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/Users/litwein/GithubControl/TZ/"/>
    </mc:Choice>
  </mc:AlternateContent>
  <xr:revisionPtr revIDLastSave="0" documentId="13_ncr:1_{A487C6FE-FF15-DC49-B57E-7ED033C6CB6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Задолженности" sheetId="4" r:id="rId1"/>
    <sheet name="Пример (винтаж)" sheetId="2" r:id="rId2"/>
  </sheets>
  <definedNames>
    <definedName name="_xlnm._FilterDatabase" localSheetId="1" hidden="1">'Пример (винтаж)'!$A$1:$G$1</definedName>
  </definedNames>
  <calcPr calcId="191029"/>
  <pivotCaches>
    <pivotCache cacheId="2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" i="2" l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</calcChain>
</file>

<file path=xl/sharedStrings.xml><?xml version="1.0" encoding="utf-8"?>
<sst xmlns="http://schemas.openxmlformats.org/spreadsheetml/2006/main" count="79" uniqueCount="67">
  <si>
    <t>id договора</t>
  </si>
  <si>
    <t>Дата заключения договора</t>
  </si>
  <si>
    <t>Дата отчета</t>
  </si>
  <si>
    <t>Сумма выдач</t>
  </si>
  <si>
    <t>Задолженность в валюте приведения</t>
  </si>
  <si>
    <t>Задолженность 30+</t>
  </si>
  <si>
    <t>Задолженность 90+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</si>
  <si>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</si>
  <si>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</si>
  <si>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</si>
  <si>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</si>
  <si>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</si>
  <si>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</si>
  <si>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</si>
  <si>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</si>
  <si>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</si>
  <si>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</si>
  <si>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</si>
  <si>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</si>
  <si>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</si>
  <si>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</si>
  <si>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</si>
  <si>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</si>
  <si>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</si>
  <si>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</si>
  <si>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</si>
  <si>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</si>
  <si>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</si>
  <si>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</si>
  <si>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</si>
  <si>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</si>
  <si>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</si>
  <si>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</si>
  <si>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</si>
  <si>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</si>
  <si>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</si>
  <si>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</si>
  <si>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</si>
  <si>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0 MOB 90+</t>
  </si>
  <si>
    <t>1 MOB 90+</t>
  </si>
  <si>
    <t>2 MOB 90+</t>
  </si>
  <si>
    <t>3 MOB 90+</t>
  </si>
  <si>
    <t>4 MOB 90+</t>
  </si>
  <si>
    <t>5 MOB 90+</t>
  </si>
  <si>
    <t>6 MOB 90+</t>
  </si>
  <si>
    <t>7 MOB 90+</t>
  </si>
  <si>
    <t>8 MOB 90+</t>
  </si>
  <si>
    <t>9 MOB 90+</t>
  </si>
  <si>
    <t>10 MOB 90+</t>
  </si>
  <si>
    <t>11 MOB 90+</t>
  </si>
  <si>
    <t>12 MOB 90+</t>
  </si>
  <si>
    <t>2019</t>
  </si>
  <si>
    <t>2020</t>
  </si>
  <si>
    <t>Поколение</t>
  </si>
  <si>
    <t>Количество</t>
  </si>
  <si>
    <t>Суммa Выдач</t>
  </si>
  <si>
    <t>13 MOB 90+</t>
  </si>
  <si>
    <t>14 MOB 90+</t>
  </si>
  <si>
    <t>15 MOB 90+</t>
  </si>
  <si>
    <t>16 MOB 90+</t>
  </si>
  <si>
    <t>17 MOB 90+</t>
  </si>
  <si>
    <t>18 MOB 90+</t>
  </si>
  <si>
    <t>19 MOB 90+</t>
  </si>
  <si>
    <t>20 MOB 90+</t>
  </si>
  <si>
    <t>18</t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</si>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</sst>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6.356627083333" createdVersion="8" refreshedVersion="8" minRefreshableVersion="3" recordCount="917" xr:uid="{A14703BD-4955-F54E-B670-40B110BA40E0}">
  <cacheSource type="worksheet">
    <worksheetSource name="Table1"/>
  </cacheSource>
  <cacheFields count="31">
    <cacheField name="id договора" numFmtId="0">
      <sharedItems containsSemiMixedTypes="0" containsString="0" containsNumber="1" containsInteger="1" minValue="1153864318" maxValue="1204112444"/>
    </cacheField>
    <cacheField name="Дата заключения договора" numFmtId="14">
      <sharedItems containsSemiMixedTypes="0" containsNonDate="0" containsDate="1" containsString="0" minDate="2019-01-01T00:00:00" maxDate="2019-12-02T00:00:00" count="12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</sharedItems>
      <fieldGroup par="28" base="1">
        <rangePr groupBy="days" startDate="2019-01-01T00:00:00" endDate="2019-12-02T00:00:00"/>
        <groupItems count="368">
          <s v="&lt;01.01.2019"/>
          <s v="01.Jan"/>
          <s v="02.Jan"/>
          <s v="03.Jan"/>
          <s v="04.Jan"/>
          <s v="05.Jan"/>
          <s v="06.Jan"/>
          <s v="07.Jan"/>
          <s v="08.Jan"/>
          <s v="09.Jan"/>
          <s v="10.Jan"/>
          <s v="11.Jan"/>
          <s v="12.Jan"/>
          <s v="13.Jan"/>
          <s v="14.Jan"/>
          <s v="15.Jan"/>
          <s v="16.Jan"/>
          <s v="17.Jan"/>
          <s v="18.Jan"/>
          <s v="19.Jan"/>
          <s v="20.Jan"/>
          <s v="21.Jan"/>
          <s v="22.Jan"/>
          <s v="23.Jan"/>
          <s v="24.Jan"/>
          <s v="25.Jan"/>
          <s v="26.Jan"/>
          <s v="27.Jan"/>
          <s v="28.Jan"/>
          <s v="29.Jan"/>
          <s v="30.Jan"/>
          <s v="31.Jan"/>
          <s v="01.Feb"/>
          <s v="02.Feb"/>
          <s v="03.Feb"/>
          <s v="04.Feb"/>
          <s v="05.Feb"/>
          <s v="06.Feb"/>
          <s v="07.Feb"/>
          <s v="08.Feb"/>
          <s v="09.Feb"/>
          <s v="10.Feb"/>
          <s v="11.Feb"/>
          <s v="12.Feb"/>
          <s v="13.Feb"/>
          <s v="14.Feb"/>
          <s v="15.Feb"/>
          <s v="16.Feb"/>
          <s v="17.Feb"/>
          <s v="18.Feb"/>
          <s v="19.Feb"/>
          <s v="20.Feb"/>
          <s v="21.Feb"/>
          <s v="22.Feb"/>
          <s v="23.Feb"/>
          <s v="24.Feb"/>
          <s v="25.Feb"/>
          <s v="26.Feb"/>
          <s v="27.Feb"/>
          <s v="28.Feb"/>
          <s v="29.Feb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Apr"/>
          <s v="02.Apr"/>
          <s v="03.Apr"/>
          <s v="04.Apr"/>
          <s v="05.Apr"/>
          <s v="06.Apr"/>
          <s v="07.Apr"/>
          <s v="08.Apr"/>
          <s v="09.Apr"/>
          <s v="10.Apr"/>
          <s v="11.Apr"/>
          <s v="12.Apr"/>
          <s v="13.Apr"/>
          <s v="14.Apr"/>
          <s v="15.Apr"/>
          <s v="16.Apr"/>
          <s v="17.Apr"/>
          <s v="18.Apr"/>
          <s v="19.Apr"/>
          <s v="20.Apr"/>
          <s v="21.Apr"/>
          <s v="22.Apr"/>
          <s v="23.Apr"/>
          <s v="24.Apr"/>
          <s v="25.Apr"/>
          <s v="26.Apr"/>
          <s v="27.Apr"/>
          <s v="28.Apr"/>
          <s v="29.Apr"/>
          <s v="30.Apr"/>
          <s v="01.May"/>
          <s v="02.May"/>
          <s v="03.May"/>
          <s v="04.May"/>
          <s v="05.May"/>
          <s v="06.May"/>
          <s v="07.May"/>
          <s v="08.May"/>
          <s v="09.May"/>
          <s v="10.May"/>
          <s v="11.May"/>
          <s v="12.May"/>
          <s v="13.May"/>
          <s v="14.May"/>
          <s v="15.May"/>
          <s v="16.May"/>
          <s v="17.May"/>
          <s v="18.May"/>
          <s v="19.May"/>
          <s v="20.May"/>
          <s v="21.May"/>
          <s v="22.May"/>
          <s v="23.May"/>
          <s v="24.May"/>
          <s v="25.May"/>
          <s v="26.May"/>
          <s v="27.May"/>
          <s v="28.May"/>
          <s v="29.May"/>
          <s v="30.May"/>
          <s v="31.May"/>
          <s v="01.Jun"/>
          <s v="02.Jun"/>
          <s v="03.Jun"/>
          <s v="04.Jun"/>
          <s v="05.Jun"/>
          <s v="06.Jun"/>
          <s v="07.Jun"/>
          <s v="08.Jun"/>
          <s v="09.Jun"/>
          <s v="10.Jun"/>
          <s v="11.Jun"/>
          <s v="12.Jun"/>
          <s v="13.Jun"/>
          <s v="14.Jun"/>
          <s v="15.Jun"/>
          <s v="16.Jun"/>
          <s v="17.Jun"/>
          <s v="18.Jun"/>
          <s v="19.Jun"/>
          <s v="20.Jun"/>
          <s v="21.Jun"/>
          <s v="22.Jun"/>
          <s v="23.Jun"/>
          <s v="24.Jun"/>
          <s v="25.Jun"/>
          <s v="26.Jun"/>
          <s v="27.Jun"/>
          <s v="28.Jun"/>
          <s v="29.Jun"/>
          <s v="30.Jun"/>
          <s v="01.Jul"/>
          <s v="02.Jul"/>
          <s v="03.Jul"/>
          <s v="04.Jul"/>
          <s v="05.Jul"/>
          <s v="06.Jul"/>
          <s v="07.Jul"/>
          <s v="08.Jul"/>
          <s v="09.Jul"/>
          <s v="10.Jul"/>
          <s v="11.Jul"/>
          <s v="12.Jul"/>
          <s v="13.Jul"/>
          <s v="14.Jul"/>
          <s v="15.Jul"/>
          <s v="16.Jul"/>
          <s v="17.Jul"/>
          <s v="18.Jul"/>
          <s v="19.Jul"/>
          <s v="20.Jul"/>
          <s v="21.Jul"/>
          <s v="22.Jul"/>
          <s v="23.Jul"/>
          <s v="24.Jul"/>
          <s v="25.Jul"/>
          <s v="26.Jul"/>
          <s v="27.Jul"/>
          <s v="28.Jul"/>
          <s v="29.Jul"/>
          <s v="30.Jul"/>
          <s v="31.Jul"/>
          <s v="01.Aug"/>
          <s v="02.Aug"/>
          <s v="03.Aug"/>
          <s v="04.Aug"/>
          <s v="05.Aug"/>
          <s v="06.Aug"/>
          <s v="07.Aug"/>
          <s v="08.Aug"/>
          <s v="09.Aug"/>
          <s v="10.Aug"/>
          <s v="11.Aug"/>
          <s v="12.Aug"/>
          <s v="13.Aug"/>
          <s v="14.Aug"/>
          <s v="15.Aug"/>
          <s v="16.Aug"/>
          <s v="17.Aug"/>
          <s v="18.Aug"/>
          <s v="19.Aug"/>
          <s v="20.Aug"/>
          <s v="21.Aug"/>
          <s v="22.Aug"/>
          <s v="23.Aug"/>
          <s v="24.Aug"/>
          <s v="25.Aug"/>
          <s v="26.Aug"/>
          <s v="27.Aug"/>
          <s v="28.Aug"/>
          <s v="29.Aug"/>
          <s v="30.Aug"/>
          <s v="31.Aug"/>
          <s v="01.Sep"/>
          <s v="02.Sep"/>
          <s v="03.Sep"/>
          <s v="04.Sep"/>
          <s v="05.Sep"/>
          <s v="06.Sep"/>
          <s v="07.Sep"/>
          <s v="08.Sep"/>
          <s v="09.Sep"/>
          <s v="10.Sep"/>
          <s v="11.Sep"/>
          <s v="12.Sep"/>
          <s v="13.Sep"/>
          <s v="14.Sep"/>
          <s v="15.Sep"/>
          <s v="16.Sep"/>
          <s v="17.Sep"/>
          <s v="18.Sep"/>
          <s v="19.Sep"/>
          <s v="20.Sep"/>
          <s v="21.Sep"/>
          <s v="22.Sep"/>
          <s v="23.Sep"/>
          <s v="24.Sep"/>
          <s v="25.Sep"/>
          <s v="26.Sep"/>
          <s v="27.Sep"/>
          <s v="28.Sep"/>
          <s v="29.Sep"/>
          <s v="30.Sep"/>
          <s v="01.Oct"/>
          <s v="02.Oct"/>
          <s v="03.Oct"/>
          <s v="04.Oct"/>
          <s v="05.Oct"/>
          <s v="06.Oct"/>
          <s v="07.Oct"/>
          <s v="08.Oct"/>
          <s v="09.Oct"/>
          <s v="10.Oct"/>
          <s v="11.Oct"/>
          <s v="12.Oct"/>
          <s v="13.Oct"/>
          <s v="14.Oct"/>
          <s v="15.Oct"/>
          <s v="16.Oct"/>
          <s v="17.Oct"/>
          <s v="18.Oct"/>
          <s v="19.Oct"/>
          <s v="20.Oct"/>
          <s v="21.Oct"/>
          <s v="22.Oct"/>
          <s v="23.Oct"/>
          <s v="24.Oct"/>
          <s v="25.Oct"/>
          <s v="26.Oct"/>
          <s v="27.Oct"/>
          <s v="28.Oct"/>
          <s v="29.Oct"/>
          <s v="30.Oct"/>
          <s v="31.Oct"/>
          <s v="01.Nov"/>
          <s v="02.Nov"/>
          <s v="03.Nov"/>
          <s v="04.Nov"/>
          <s v="05.Nov"/>
          <s v="06.Nov"/>
          <s v="07.Nov"/>
          <s v="08.Nov"/>
          <s v="09.Nov"/>
          <s v="10.Nov"/>
          <s v="11.Nov"/>
          <s v="12.Nov"/>
          <s v="13.Nov"/>
          <s v="14.Nov"/>
          <s v="15.Nov"/>
          <s v="16.Nov"/>
          <s v="17.Nov"/>
          <s v="18.Nov"/>
          <s v="19.Nov"/>
          <s v="20.Nov"/>
          <s v="21.Nov"/>
          <s v="22.Nov"/>
          <s v="23.Nov"/>
          <s v="24.Nov"/>
          <s v="25.Nov"/>
          <s v="26.Nov"/>
          <s v="27.Nov"/>
          <s v="28.Nov"/>
          <s v="29.Nov"/>
          <s v="30.Nov"/>
          <s v="01.Dec"/>
          <s v="02.Dec"/>
          <s v="03.Dec"/>
          <s v="04.Dec"/>
          <s v="05.Dec"/>
          <s v="06.Dec"/>
          <s v="07.Dec"/>
          <s v="08.Dec"/>
          <s v="09.Dec"/>
          <s v="10.Dec"/>
          <s v="11.Dec"/>
          <s v="12.Dec"/>
          <s v="13.Dec"/>
          <s v="14.Dec"/>
          <s v="15.Dec"/>
          <s v="16.Dec"/>
          <s v="17.Dec"/>
          <s v="18.Dec"/>
          <s v="19.Dec"/>
          <s v="20.Dec"/>
          <s v="21.Dec"/>
          <s v="22.Dec"/>
          <s v="23.Dec"/>
          <s v="24.Dec"/>
          <s v="25.Dec"/>
          <s v="26.Dec"/>
          <s v="27.Dec"/>
          <s v="28.Dec"/>
          <s v="29.Dec"/>
          <s v="30.Dec"/>
          <s v="31.Dec"/>
          <s v="&gt;02.12.2019"/>
        </groupItems>
      </fieldGroup>
    </cacheField>
    <cacheField name="Дата отчета" numFmtId="14">
      <sharedItems containsSemiMixedTypes="0" containsNonDate="0" containsDate="1" containsString="0" minDate="2019-01-01T00:00:00" maxDate="2020-09-02T00:00:00" count="21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</sharedItems>
      <fieldGroup par="30" base="2">
        <rangePr groupBy="months" startDate="2019-01-01T00:00:00" endDate="2020-09-02T00:00:00"/>
        <groupItems count="14">
          <s v="&lt;01.01.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.09.2020"/>
        </groupItems>
      </fieldGroup>
    </cacheField>
    <cacheField name="Сумма выдач" numFmtId="0">
      <sharedItems containsSemiMixedTypes="0" containsString="0" containsNumber="1" minValue="55000" maxValue="5481081.0800000001"/>
    </cacheField>
    <cacheField name="Задолженность в валюте приведения" numFmtId="0">
      <sharedItems containsSemiMixedTypes="0" containsString="0" containsNumber="1" minValue="0" maxValue="5481081.0800000001"/>
    </cacheField>
    <cacheField name="Задолженность 30+" numFmtId="0">
      <sharedItems containsSemiMixedTypes="0" containsString="0" containsNumber="1" minValue="0" maxValue="1158930.1499999999"/>
    </cacheField>
    <cacheField name="Задолженность 90+" numFmtId="0">
      <sharedItems containsSemiMixedTypes="0" containsString="0" containsNumber="1" minValue="0" maxValue="1158930.1499999999"/>
    </cacheField>
    <cacheField name="0 MOB 90+" numFmtId="0">
      <sharedItems containsSemiMixedTypes="0" containsString="0" containsNumber="1" containsInteger="1" minValue="0" maxValue="0"/>
    </cacheField>
    <cacheField name="1 MOB 90+" numFmtId="0">
      <sharedItems containsSemiMixedTypes="0" containsString="0" containsNumber="1" containsInteger="1" minValue="0" maxValue="0"/>
    </cacheField>
    <cacheField name="2 MOB 90+" numFmtId="0">
      <sharedItems containsSemiMixedTypes="0" containsString="0" containsNumber="1" containsInteger="1" minValue="0" maxValue="0"/>
    </cacheField>
    <cacheField name="3 MOB 90+" numFmtId="0">
      <sharedItems containsSemiMixedTypes="0" containsString="0" containsNumber="1" containsInteger="1" minValue="0" maxValue="0"/>
    </cacheField>
    <cacheField name="4 MOB 90+" numFmtId="0">
      <sharedItems containsSemiMixedTypes="0" containsString="0" containsNumber="1" containsInteger="1" minValue="0" maxValue="0"/>
    </cacheField>
    <cacheField name="5 MOB 90+" numFmtId="0">
      <sharedItems containsSemiMixedTypes="0" containsString="0" containsNumber="1" containsInteger="1" minValue="0" maxValue="0"/>
    </cacheField>
    <cacheField name="6 MOB 90+" numFmtId="0">
      <sharedItems containsSemiMixedTypes="0" containsString="0" containsNumber="1" containsInteger="1" minValue="0" maxValue="0"/>
    </cacheField>
    <cacheField name="7 MOB 90+" numFmtId="0">
      <sharedItems containsSemiMixedTypes="0" containsString="0" containsNumber="1" containsInteger="1" minValue="0" maxValue="0"/>
    </cacheField>
    <cacheField name="8 MOB 90+" numFmtId="0">
      <sharedItems containsSemiMixedTypes="0" containsString="0" containsNumber="1" minValue="0" maxValue="1158930.1499999999"/>
    </cacheField>
    <cacheField name="9 MOB 90+" numFmtId="0">
      <sharedItems containsSemiMixedTypes="0" containsString="0" containsNumber="1" minValue="0" maxValue="1158930.1499999999"/>
    </cacheField>
    <cacheField name="10 MOB 90+" numFmtId="0">
      <sharedItems containsSemiMixedTypes="0" containsString="0" containsNumber="1" minValue="0" maxValue="1158930.1499999999"/>
    </cacheField>
    <cacheField name="11 MOB 90+" numFmtId="0">
      <sharedItems containsSemiMixedTypes="0" containsString="0" containsNumber="1" minValue="0" maxValue="1158930.1499999999"/>
    </cacheField>
    <cacheField name="12 MOB 90+" numFmtId="0">
      <sharedItems containsSemiMixedTypes="0" containsString="0" containsNumber="1" minValue="0" maxValue="1158930.1499999999"/>
    </cacheField>
    <cacheField name="13 MOB 90+" numFmtId="0">
      <sharedItems containsSemiMixedTypes="0" containsString="0" containsNumber="1" minValue="0" maxValue="1158930.1499999999"/>
    </cacheField>
    <cacheField name="14 MOB 90+" numFmtId="0">
      <sharedItems containsSemiMixedTypes="0" containsString="0" containsNumber="1" minValue="0" maxValue="558810.12"/>
    </cacheField>
    <cacheField name="15 MOB 90+" numFmtId="0">
      <sharedItems containsSemiMixedTypes="0" containsString="0" containsNumber="1" minValue="0" maxValue="558810.12"/>
    </cacheField>
    <cacheField name="16 MOB 90+" numFmtId="0">
      <sharedItems containsSemiMixedTypes="0" containsString="0" containsNumber="1" minValue="0" maxValue="558810.12"/>
    </cacheField>
    <cacheField name="17 MOB 90+" numFmtId="0">
      <sharedItems containsSemiMixedTypes="0" containsString="0" containsNumber="1" minValue="0" maxValue="558810.12"/>
    </cacheField>
    <cacheField name="18 MOB 90+" numFmtId="0">
      <sharedItems containsSemiMixedTypes="0" containsString="0" containsNumber="1" minValue="0" maxValue="558810.12"/>
    </cacheField>
    <cacheField name="19 MOB 90+" numFmtId="0">
      <sharedItems containsSemiMixedTypes="0" containsString="0" containsNumber="1" minValue="0" maxValue="558810.12"/>
    </cacheField>
    <cacheField name="20 MOB 90+" numFmtId="0">
      <sharedItems containsSemiMixedTypes="0" containsString="0" containsNumber="1" minValue="0" maxValue="558810.12"/>
    </cacheField>
    <cacheField name="Months" numFmtId="0" databaseField="0">
      <fieldGroup base="1">
        <rangePr groupBy="months" startDate="2019-01-01T00:00:00" endDate="2019-12-02T00:00:00"/>
        <groupItems count="14">
          <s v="&lt;01.01.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.12.2019"/>
        </groupItems>
      </fieldGroup>
    </cacheField>
    <cacheField name="Quarters" numFmtId="0" databaseField="0">
      <fieldGroup base="2">
        <rangePr groupBy="quarters" startDate="2019-01-01T00:00:00" endDate="2020-09-02T00:00:00"/>
        <groupItems count="6">
          <s v="&lt;01.01.2019"/>
          <s v="Qtr1"/>
          <s v="Qtr2"/>
          <s v="Qtr3"/>
          <s v="Qtr4"/>
          <s v="&gt;02.09.2020"/>
        </groupItems>
      </fieldGroup>
    </cacheField>
    <cacheField name="Years" numFmtId="0" databaseField="0">
      <fieldGroup base="2">
        <rangePr groupBy="years" startDate="2019-01-01T00:00:00" endDate="2020-09-02T00:00:00"/>
        <groupItems count="4">
          <s v="&lt;01.01.2019"/>
          <s v="2019"/>
          <s v="2020"/>
          <s v="&gt;02.09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7">
  <r>
    <n v="1153899740"/>
    <x v="0"/>
    <x v="0"/>
    <n v="1696592.01"/>
    <n v="1696592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89299"/>
    <x v="0"/>
    <x v="0"/>
    <n v="1117018.98"/>
    <n v="1117018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64318"/>
    <x v="0"/>
    <x v="0"/>
    <n v="605575.87"/>
    <n v="605575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16846"/>
    <x v="0"/>
    <x v="0"/>
    <n v="594329.21"/>
    <n v="594329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07720"/>
    <x v="0"/>
    <x v="0"/>
    <n v="2201530.37"/>
    <n v="2201530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48128"/>
    <x v="0"/>
    <x v="0"/>
    <n v="435458.96"/>
    <n v="435458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972"/>
    <x v="1"/>
    <x v="1"/>
    <n v="505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0341"/>
    <x v="1"/>
    <x v="1"/>
    <n v="1152772.4099999999"/>
    <n v="1152772.40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513"/>
    <x v="1"/>
    <x v="1"/>
    <n v="1210704.23"/>
    <n v="1210704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48128"/>
    <x v="0"/>
    <x v="1"/>
    <n v="435458.96"/>
    <n v="435458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89299"/>
    <x v="0"/>
    <x v="1"/>
    <n v="1117018.98"/>
    <n v="1117018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07720"/>
    <x v="0"/>
    <x v="1"/>
    <n v="2201530.37"/>
    <n v="2201530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64318"/>
    <x v="0"/>
    <x v="1"/>
    <n v="605575.87"/>
    <n v="605575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16846"/>
    <x v="0"/>
    <x v="1"/>
    <n v="594329.21"/>
    <n v="594329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1742"/>
    <x v="1"/>
    <x v="1"/>
    <n v="429800"/>
    <n v="429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99740"/>
    <x v="0"/>
    <x v="1"/>
    <n v="1696592.01"/>
    <n v="1696592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254"/>
    <x v="1"/>
    <x v="1"/>
    <n v="602016.9"/>
    <n v="602016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8169"/>
    <x v="1"/>
    <x v="1"/>
    <n v="55000"/>
    <n v="5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64318"/>
    <x v="0"/>
    <x v="2"/>
    <n v="605575.87"/>
    <n v="601234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1742"/>
    <x v="1"/>
    <x v="2"/>
    <n v="429800"/>
    <n v="429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254"/>
    <x v="1"/>
    <x v="2"/>
    <n v="602016.9"/>
    <n v="602016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7681"/>
    <x v="2"/>
    <x v="2"/>
    <n v="829800"/>
    <n v="829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99740"/>
    <x v="0"/>
    <x v="2"/>
    <n v="1696592.01"/>
    <n v="1684789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2233"/>
    <x v="2"/>
    <x v="2"/>
    <n v="768450.7"/>
    <n v="76845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3040"/>
    <x v="2"/>
    <x v="2"/>
    <n v="1280000"/>
    <n v="128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16846"/>
    <x v="0"/>
    <x v="2"/>
    <n v="594329.21"/>
    <n v="590068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8169"/>
    <x v="1"/>
    <x v="2"/>
    <n v="55000"/>
    <n v="53682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513"/>
    <x v="1"/>
    <x v="2"/>
    <n v="1210704.23"/>
    <n v="1210704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89299"/>
    <x v="0"/>
    <x v="2"/>
    <n v="1117018.98"/>
    <n v="1088995.8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972"/>
    <x v="1"/>
    <x v="2"/>
    <n v="505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252"/>
    <x v="2"/>
    <x v="2"/>
    <n v="5453729.7300000004"/>
    <n v="5453729.73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066"/>
    <x v="2"/>
    <x v="2"/>
    <n v="2251050.52"/>
    <n v="2251050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07720"/>
    <x v="0"/>
    <x v="2"/>
    <n v="2201530.37"/>
    <n v="2185747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0341"/>
    <x v="1"/>
    <x v="2"/>
    <n v="1152772.4099999999"/>
    <n v="1152772.40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48128"/>
    <x v="0"/>
    <x v="2"/>
    <n v="435458.96"/>
    <n v="432289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8169"/>
    <x v="1"/>
    <x v="3"/>
    <n v="55000"/>
    <n v="50281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972"/>
    <x v="1"/>
    <x v="3"/>
    <n v="505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066"/>
    <x v="2"/>
    <x v="3"/>
    <n v="2251050.52"/>
    <n v="2251050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1779"/>
    <x v="3"/>
    <x v="3"/>
    <n v="2807944.83"/>
    <n v="2807944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4583"/>
    <x v="3"/>
    <x v="3"/>
    <n v="2870695.04"/>
    <n v="2870695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3040"/>
    <x v="2"/>
    <x v="3"/>
    <n v="1280000"/>
    <n v="128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7149"/>
    <x v="3"/>
    <x v="3"/>
    <n v="1713189.19"/>
    <n v="1713189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513"/>
    <x v="1"/>
    <x v="3"/>
    <n v="1210704.23"/>
    <n v="1196758.37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99740"/>
    <x v="0"/>
    <x v="3"/>
    <n v="1696592.01"/>
    <n v="1673251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252"/>
    <x v="2"/>
    <x v="3"/>
    <n v="5453729.7300000004"/>
    <n v="5453729.73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64318"/>
    <x v="0"/>
    <x v="3"/>
    <n v="605575.87"/>
    <n v="596939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16846"/>
    <x v="0"/>
    <x v="3"/>
    <n v="594329.21"/>
    <n v="585853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07720"/>
    <x v="0"/>
    <x v="3"/>
    <n v="2201530.37"/>
    <n v="2170134.47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0341"/>
    <x v="1"/>
    <x v="3"/>
    <n v="1152772.4099999999"/>
    <n v="1152772.40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538"/>
    <x v="3"/>
    <x v="3"/>
    <n v="1732292.41"/>
    <n v="1732292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2233"/>
    <x v="2"/>
    <x v="3"/>
    <n v="768450.7"/>
    <n v="680323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6162"/>
    <x v="3"/>
    <x v="3"/>
    <n v="959549.3"/>
    <n v="959549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845"/>
    <x v="3"/>
    <x v="3"/>
    <n v="1753048.28"/>
    <n v="1753048.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1742"/>
    <x v="1"/>
    <x v="3"/>
    <n v="429800"/>
    <n v="4178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48128"/>
    <x v="0"/>
    <x v="3"/>
    <n v="435458.96"/>
    <n v="429136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7681"/>
    <x v="2"/>
    <x v="3"/>
    <n v="829800"/>
    <n v="829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89299"/>
    <x v="0"/>
    <x v="3"/>
    <n v="1117018.98"/>
    <n v="1061917.90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254"/>
    <x v="1"/>
    <x v="3"/>
    <n v="602016.9"/>
    <n v="602016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2233"/>
    <x v="2"/>
    <x v="4"/>
    <n v="768450.7"/>
    <n v="537683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066"/>
    <x v="2"/>
    <x v="4"/>
    <n v="2251050.52"/>
    <n v="2237229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3040"/>
    <x v="2"/>
    <x v="4"/>
    <n v="1280000"/>
    <n v="1269525.15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845"/>
    <x v="3"/>
    <x v="4"/>
    <n v="1753048.28"/>
    <n v="1753048.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0341"/>
    <x v="1"/>
    <x v="4"/>
    <n v="1152772.4099999999"/>
    <n v="1138714.11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6162"/>
    <x v="3"/>
    <x v="4"/>
    <n v="959549.3"/>
    <n v="959549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4583"/>
    <x v="3"/>
    <x v="4"/>
    <n v="2870695.04"/>
    <n v="2870695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538"/>
    <x v="3"/>
    <x v="4"/>
    <n v="1732292.41"/>
    <n v="732292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99740"/>
    <x v="0"/>
    <x v="4"/>
    <n v="1696592.01"/>
    <n v="1660875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7681"/>
    <x v="2"/>
    <x v="4"/>
    <n v="829800"/>
    <n v="824206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1742"/>
    <x v="1"/>
    <x v="4"/>
    <n v="429800"/>
    <n v="405468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1779"/>
    <x v="3"/>
    <x v="4"/>
    <n v="2807944.83"/>
    <n v="2807944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1371"/>
    <x v="4"/>
    <x v="4"/>
    <n v="1753142.86"/>
    <n v="1753142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07720"/>
    <x v="0"/>
    <x v="4"/>
    <n v="2201530.37"/>
    <n v="2153498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16846"/>
    <x v="0"/>
    <x v="4"/>
    <n v="594329.21"/>
    <n v="581363.1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7149"/>
    <x v="3"/>
    <x v="4"/>
    <n v="1713189.19"/>
    <n v="1713189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805"/>
    <x v="4"/>
    <x v="4"/>
    <n v="2329942.86"/>
    <n v="2329942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513"/>
    <x v="1"/>
    <x v="4"/>
    <n v="1210704.23"/>
    <n v="1182175.37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254"/>
    <x v="1"/>
    <x v="4"/>
    <n v="602016.9"/>
    <n v="594675.1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972"/>
    <x v="1"/>
    <x v="4"/>
    <n v="505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589"/>
    <x v="4"/>
    <x v="4"/>
    <n v="482117.65"/>
    <n v="482117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4226"/>
    <x v="4"/>
    <x v="4"/>
    <n v="1244228.57"/>
    <n v="1244228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64318"/>
    <x v="0"/>
    <x v="4"/>
    <n v="605575.87"/>
    <n v="592363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252"/>
    <x v="2"/>
    <x v="4"/>
    <n v="5453729.7300000004"/>
    <n v="5419520.04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8169"/>
    <x v="1"/>
    <x v="4"/>
    <n v="55000"/>
    <n v="49105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48128"/>
    <x v="0"/>
    <x v="4"/>
    <n v="435458.96"/>
    <n v="425788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89299"/>
    <x v="0"/>
    <x v="4"/>
    <n v="1117018.98"/>
    <n v="1034115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2233"/>
    <x v="2"/>
    <x v="5"/>
    <n v="768450.7"/>
    <n v="533952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066"/>
    <x v="2"/>
    <x v="5"/>
    <n v="2251050.52"/>
    <n v="2221932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89299"/>
    <x v="0"/>
    <x v="5"/>
    <n v="1117018.98"/>
    <n v="1006400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17702"/>
    <x v="5"/>
    <x v="5"/>
    <n v="582378.38"/>
    <n v="582378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7149"/>
    <x v="3"/>
    <x v="5"/>
    <n v="1713189.19"/>
    <n v="1705059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254"/>
    <x v="1"/>
    <x v="5"/>
    <n v="602016.9"/>
    <n v="587486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16846"/>
    <x v="0"/>
    <x v="5"/>
    <n v="594329.21"/>
    <n v="577049.43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1742"/>
    <x v="1"/>
    <x v="5"/>
    <n v="429800"/>
    <n v="393132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3040"/>
    <x v="2"/>
    <x v="5"/>
    <n v="1280000"/>
    <n v="1258164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7681"/>
    <x v="2"/>
    <x v="5"/>
    <n v="829800"/>
    <n v="818907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64318"/>
    <x v="0"/>
    <x v="5"/>
    <n v="605575.87"/>
    <n v="587967.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07720"/>
    <x v="0"/>
    <x v="5"/>
    <n v="2201530.37"/>
    <n v="2137517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538"/>
    <x v="3"/>
    <x v="5"/>
    <n v="1732292.41"/>
    <n v="732292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48128"/>
    <x v="0"/>
    <x v="5"/>
    <n v="435458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972"/>
    <x v="1"/>
    <x v="5"/>
    <n v="505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845"/>
    <x v="3"/>
    <x v="5"/>
    <n v="1753048.28"/>
    <n v="1735448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4226"/>
    <x v="4"/>
    <x v="5"/>
    <n v="1244228.57"/>
    <n v="1244228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22311"/>
    <x v="5"/>
    <x v="5"/>
    <n v="971529.41"/>
    <n v="971529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9197"/>
    <x v="5"/>
    <x v="5"/>
    <n v="1244228.57"/>
    <n v="1244228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589"/>
    <x v="4"/>
    <x v="5"/>
    <n v="482117.65"/>
    <n v="475384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99740"/>
    <x v="0"/>
    <x v="5"/>
    <n v="1696592.01"/>
    <n v="1649045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0341"/>
    <x v="1"/>
    <x v="5"/>
    <n v="1152772.4099999999"/>
    <n v="1124966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805"/>
    <x v="4"/>
    <x v="5"/>
    <n v="2329942.86"/>
    <n v="210082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1779"/>
    <x v="3"/>
    <x v="5"/>
    <n v="2807944.83"/>
    <n v="2791983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8169"/>
    <x v="1"/>
    <x v="5"/>
    <n v="55000"/>
    <n v="47788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498900"/>
    <x v="5"/>
    <x v="5"/>
    <n v="2402780"/>
    <n v="24027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252"/>
    <x v="2"/>
    <x v="5"/>
    <n v="5453729.7300000004"/>
    <n v="5381664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1371"/>
    <x v="4"/>
    <x v="5"/>
    <n v="1753142.86"/>
    <n v="1753142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6162"/>
    <x v="3"/>
    <x v="5"/>
    <n v="959549.3"/>
    <n v="954239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4583"/>
    <x v="3"/>
    <x v="5"/>
    <n v="2870695.04"/>
    <n v="2851546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513"/>
    <x v="1"/>
    <x v="5"/>
    <n v="1210704.23"/>
    <n v="116788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2026"/>
    <x v="5"/>
    <x v="5"/>
    <n v="441714.29"/>
    <n v="441714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513"/>
    <x v="1"/>
    <x v="6"/>
    <n v="1210704.23"/>
    <n v="1152949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7149"/>
    <x v="3"/>
    <x v="6"/>
    <n v="1713189.19"/>
    <n v="1692755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6162"/>
    <x v="3"/>
    <x v="6"/>
    <n v="959549.3"/>
    <n v="947084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9197"/>
    <x v="5"/>
    <x v="6"/>
    <n v="1244228.57"/>
    <n v="484228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64318"/>
    <x v="0"/>
    <x v="6"/>
    <n v="605575.87"/>
    <n v="583290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1371"/>
    <x v="4"/>
    <x v="6"/>
    <n v="1753142.86"/>
    <n v="1742145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2026"/>
    <x v="5"/>
    <x v="6"/>
    <n v="441714.29"/>
    <n v="401714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17702"/>
    <x v="5"/>
    <x v="6"/>
    <n v="582378.38"/>
    <n v="582378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3040"/>
    <x v="2"/>
    <x v="6"/>
    <n v="1280000"/>
    <n v="1246168.61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4226"/>
    <x v="4"/>
    <x v="6"/>
    <n v="1244228.57"/>
    <n v="1236751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89299"/>
    <x v="0"/>
    <x v="6"/>
    <n v="1117018.98"/>
    <n v="977964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805"/>
    <x v="4"/>
    <x v="6"/>
    <n v="2329942.86"/>
    <n v="2037335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4583"/>
    <x v="3"/>
    <x v="6"/>
    <n v="2870695.04"/>
    <n v="2829717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972"/>
    <x v="1"/>
    <x v="6"/>
    <n v="505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148"/>
    <x v="6"/>
    <x v="6"/>
    <n v="450000"/>
    <n v="4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589"/>
    <x v="4"/>
    <x v="6"/>
    <n v="482117.65"/>
    <n v="472402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16846"/>
    <x v="0"/>
    <x v="6"/>
    <n v="594329.21"/>
    <n v="572459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498900"/>
    <x v="5"/>
    <x v="6"/>
    <n v="2402780"/>
    <n v="24027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254"/>
    <x v="1"/>
    <x v="6"/>
    <n v="602016.9"/>
    <n v="579973.31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948"/>
    <x v="6"/>
    <x v="6"/>
    <n v="592450.69999999995"/>
    <n v="592450.6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1779"/>
    <x v="3"/>
    <x v="6"/>
    <n v="2807944.83"/>
    <n v="2770661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538"/>
    <x v="3"/>
    <x v="6"/>
    <n v="1732292.41"/>
    <n v="726777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0341"/>
    <x v="1"/>
    <x v="6"/>
    <n v="1152772.4099999999"/>
    <n v="111059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8169"/>
    <x v="1"/>
    <x v="6"/>
    <n v="55000"/>
    <n v="46579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845"/>
    <x v="3"/>
    <x v="6"/>
    <n v="1753048.28"/>
    <n v="1714355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2233"/>
    <x v="2"/>
    <x v="6"/>
    <n v="768450.7"/>
    <n v="284845.46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22311"/>
    <x v="5"/>
    <x v="6"/>
    <n v="971529.41"/>
    <n v="971529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252"/>
    <x v="2"/>
    <x v="6"/>
    <n v="5453729.7300000004"/>
    <n v="5341222.86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99740"/>
    <x v="0"/>
    <x v="6"/>
    <n v="1696592.01"/>
    <n v="1636377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1742"/>
    <x v="1"/>
    <x v="6"/>
    <n v="429800"/>
    <n v="380438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066"/>
    <x v="2"/>
    <x v="6"/>
    <n v="2251050.52"/>
    <n v="2205534.22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7777"/>
    <x v="6"/>
    <x v="6"/>
    <n v="5050000"/>
    <n v="50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7681"/>
    <x v="2"/>
    <x v="6"/>
    <n v="829800"/>
    <n v="813166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48128"/>
    <x v="0"/>
    <x v="6"/>
    <n v="435458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07720"/>
    <x v="0"/>
    <x v="6"/>
    <n v="2201530.37"/>
    <n v="2120515.18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8169"/>
    <x v="1"/>
    <x v="7"/>
    <n v="55000"/>
    <n v="45375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0666"/>
    <x v="7"/>
    <x v="7"/>
    <n v="822309.86"/>
    <n v="815531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948"/>
    <x v="6"/>
    <x v="7"/>
    <n v="592450.69999999995"/>
    <n v="592450.6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7681"/>
    <x v="2"/>
    <x v="7"/>
    <n v="829800"/>
    <n v="807714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7149"/>
    <x v="3"/>
    <x v="7"/>
    <n v="1713189.19"/>
    <n v="1681288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6162"/>
    <x v="3"/>
    <x v="7"/>
    <n v="959549.3"/>
    <n v="940583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22311"/>
    <x v="5"/>
    <x v="7"/>
    <n v="971529.41"/>
    <n v="959777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4226"/>
    <x v="4"/>
    <x v="7"/>
    <n v="1244228.57"/>
    <n v="1228474.65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1742"/>
    <x v="1"/>
    <x v="7"/>
    <n v="429800"/>
    <n v="36775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538"/>
    <x v="3"/>
    <x v="7"/>
    <n v="1732292.41"/>
    <n v="721469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0341"/>
    <x v="1"/>
    <x v="7"/>
    <n v="1152772.4099999999"/>
    <n v="109647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3040"/>
    <x v="2"/>
    <x v="7"/>
    <n v="1280000"/>
    <n v="1235368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148"/>
    <x v="6"/>
    <x v="7"/>
    <n v="450000"/>
    <n v="4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4583"/>
    <x v="3"/>
    <x v="7"/>
    <n v="2870695.04"/>
    <n v="2808687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89299"/>
    <x v="0"/>
    <x v="7"/>
    <n v="1117018.98"/>
    <n v="949575.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199694"/>
    <x v="7"/>
    <x v="7"/>
    <n v="3053703"/>
    <n v="30537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845"/>
    <x v="3"/>
    <x v="7"/>
    <n v="1753048.28"/>
    <n v="1693689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9197"/>
    <x v="5"/>
    <x v="7"/>
    <n v="1244228.57"/>
    <n v="480975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589"/>
    <x v="4"/>
    <x v="7"/>
    <n v="482117.65"/>
    <n v="469103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7777"/>
    <x v="6"/>
    <x v="7"/>
    <n v="5050000"/>
    <n v="50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07720"/>
    <x v="0"/>
    <x v="7"/>
    <n v="2201530.37"/>
    <n v="2104119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48128"/>
    <x v="0"/>
    <x v="7"/>
    <n v="435458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066"/>
    <x v="2"/>
    <x v="7"/>
    <n v="2251050.52"/>
    <n v="2189849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2233"/>
    <x v="2"/>
    <x v="7"/>
    <n v="76845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17702"/>
    <x v="5"/>
    <x v="7"/>
    <n v="582378.38"/>
    <n v="562667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513"/>
    <x v="1"/>
    <x v="7"/>
    <n v="1210704.23"/>
    <n v="1138303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5276"/>
    <x v="7"/>
    <x v="7"/>
    <n v="1183098.5900000001"/>
    <n v="1183098.59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64318"/>
    <x v="0"/>
    <x v="7"/>
    <n v="605575.87"/>
    <n v="57878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1371"/>
    <x v="4"/>
    <x v="7"/>
    <n v="1753142.86"/>
    <n v="1729976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972"/>
    <x v="1"/>
    <x v="7"/>
    <n v="505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805"/>
    <x v="4"/>
    <x v="7"/>
    <n v="2329942.86"/>
    <n v="1910113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2123"/>
    <x v="7"/>
    <x v="7"/>
    <n v="123076.92"/>
    <n v="123076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254"/>
    <x v="1"/>
    <x v="7"/>
    <n v="602016.9"/>
    <n v="572599.42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16846"/>
    <x v="0"/>
    <x v="7"/>
    <n v="594329.21"/>
    <n v="568033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99740"/>
    <x v="0"/>
    <x v="7"/>
    <n v="1696592.01"/>
    <n v="1624217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498900"/>
    <x v="5"/>
    <x v="7"/>
    <n v="2402780"/>
    <n v="2387113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252"/>
    <x v="2"/>
    <x v="7"/>
    <n v="5453729.7300000004"/>
    <n v="5302441.5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2026"/>
    <x v="5"/>
    <x v="7"/>
    <n v="441714.29"/>
    <n v="399214.08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1779"/>
    <x v="3"/>
    <x v="7"/>
    <n v="2807944.83"/>
    <n v="2750982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845"/>
    <x v="3"/>
    <x v="8"/>
    <n v="1753048.28"/>
    <n v="1672787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513"/>
    <x v="1"/>
    <x v="8"/>
    <n v="1210704.23"/>
    <n v="11234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1371"/>
    <x v="4"/>
    <x v="8"/>
    <n v="1753142.86"/>
    <n v="1717657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0666"/>
    <x v="7"/>
    <x v="8"/>
    <n v="822309.86"/>
    <n v="815531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7681"/>
    <x v="2"/>
    <x v="8"/>
    <n v="829800"/>
    <n v="802190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199694"/>
    <x v="7"/>
    <x v="8"/>
    <n v="3053703"/>
    <n v="27737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498900"/>
    <x v="5"/>
    <x v="8"/>
    <n v="2402780"/>
    <n v="2370078.02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7777"/>
    <x v="6"/>
    <x v="8"/>
    <n v="5050000"/>
    <n v="4998232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2026"/>
    <x v="5"/>
    <x v="8"/>
    <n v="441714.29"/>
    <n v="396484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1742"/>
    <x v="1"/>
    <x v="8"/>
    <n v="429800"/>
    <n v="354873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5276"/>
    <x v="7"/>
    <x v="8"/>
    <n v="1183098.5900000001"/>
    <n v="1183098.59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48128"/>
    <x v="0"/>
    <x v="8"/>
    <n v="435458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16846"/>
    <x v="0"/>
    <x v="8"/>
    <n v="594329.21"/>
    <n v="563555.81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1779"/>
    <x v="3"/>
    <x v="8"/>
    <n v="2807944.83"/>
    <n v="273417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972"/>
    <x v="1"/>
    <x v="8"/>
    <n v="505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1543"/>
    <x v="8"/>
    <x v="8"/>
    <n v="169014.08"/>
    <n v="169014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066"/>
    <x v="2"/>
    <x v="8"/>
    <n v="2251050.52"/>
    <n v="2173952.2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948"/>
    <x v="6"/>
    <x v="8"/>
    <n v="592450.69999999995"/>
    <n v="578974.05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100414"/>
    <x v="8"/>
    <x v="8"/>
    <n v="357183.1"/>
    <n v="317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0341"/>
    <x v="1"/>
    <x v="8"/>
    <n v="1152772.4099999999"/>
    <n v="1082178.64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0022"/>
    <x v="8"/>
    <x v="8"/>
    <n v="609120"/>
    <n v="6091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254"/>
    <x v="1"/>
    <x v="8"/>
    <n v="602016.9"/>
    <n v="565138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252"/>
    <x v="2"/>
    <x v="8"/>
    <n v="5453729.7300000004"/>
    <n v="5263154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4583"/>
    <x v="3"/>
    <x v="8"/>
    <n v="2870695.04"/>
    <n v="2787417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2123"/>
    <x v="7"/>
    <x v="8"/>
    <n v="123076.92"/>
    <n v="123076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07720"/>
    <x v="0"/>
    <x v="8"/>
    <n v="2201530.37"/>
    <n v="2087530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64318"/>
    <x v="0"/>
    <x v="8"/>
    <n v="605575.87"/>
    <n v="574217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82798"/>
    <x v="8"/>
    <x v="8"/>
    <n v="5481081.0800000001"/>
    <n v="5481081.08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99740"/>
    <x v="0"/>
    <x v="8"/>
    <n v="1696592.01"/>
    <n v="1611903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538"/>
    <x v="3"/>
    <x v="8"/>
    <n v="1732292.41"/>
    <n v="716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22311"/>
    <x v="5"/>
    <x v="8"/>
    <n v="971529.41"/>
    <n v="948609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6162"/>
    <x v="3"/>
    <x v="8"/>
    <n v="959549.3"/>
    <n v="934839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2233"/>
    <x v="2"/>
    <x v="8"/>
    <n v="76845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3040"/>
    <x v="2"/>
    <x v="8"/>
    <n v="1280000"/>
    <n v="1225104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148"/>
    <x v="6"/>
    <x v="8"/>
    <n v="450000"/>
    <n v="445179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17702"/>
    <x v="5"/>
    <x v="8"/>
    <n v="582378.38"/>
    <n v="540824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7149"/>
    <x v="3"/>
    <x v="8"/>
    <n v="1713189.19"/>
    <n v="1671013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805"/>
    <x v="4"/>
    <x v="8"/>
    <n v="2329942.86"/>
    <n v="1730420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4226"/>
    <x v="4"/>
    <x v="8"/>
    <n v="1244228.57"/>
    <n v="1220089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589"/>
    <x v="4"/>
    <x v="8"/>
    <n v="482117.65"/>
    <n v="465763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9197"/>
    <x v="5"/>
    <x v="8"/>
    <n v="1244228.57"/>
    <n v="477682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8169"/>
    <x v="1"/>
    <x v="8"/>
    <n v="55000"/>
    <n v="44154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89299"/>
    <x v="0"/>
    <x v="8"/>
    <n v="1117018.98"/>
    <n v="920851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8169"/>
    <x v="1"/>
    <x v="9"/>
    <n v="55000"/>
    <n v="42897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0341"/>
    <x v="1"/>
    <x v="9"/>
    <n v="1152772.4099999999"/>
    <n v="1067290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3040"/>
    <x v="2"/>
    <x v="9"/>
    <n v="1280000"/>
    <n v="1214054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82798"/>
    <x v="8"/>
    <x v="9"/>
    <n v="5481081.0800000001"/>
    <n v="5481081.08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498900"/>
    <x v="5"/>
    <x v="9"/>
    <n v="2402780"/>
    <n v="2351951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538"/>
    <x v="3"/>
    <x v="9"/>
    <n v="1732292.41"/>
    <n v="7104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805"/>
    <x v="4"/>
    <x v="9"/>
    <n v="2329942.86"/>
    <n v="1649706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8620"/>
    <x v="9"/>
    <x v="9"/>
    <n v="1131917.24"/>
    <n v="1131917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100414"/>
    <x v="8"/>
    <x v="9"/>
    <n v="357183.1"/>
    <n v="308785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252"/>
    <x v="2"/>
    <x v="9"/>
    <n v="5453729.7300000004"/>
    <n v="5221309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066"/>
    <x v="2"/>
    <x v="9"/>
    <n v="2251050.52"/>
    <n v="2156966.7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254"/>
    <x v="1"/>
    <x v="9"/>
    <n v="602016.9"/>
    <n v="55736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07720"/>
    <x v="0"/>
    <x v="9"/>
    <n v="2201530.37"/>
    <n v="2069951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5276"/>
    <x v="7"/>
    <x v="9"/>
    <n v="1183098.5900000001"/>
    <n v="1174973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9197"/>
    <x v="5"/>
    <x v="9"/>
    <n v="1244228.57"/>
    <n v="474151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845"/>
    <x v="3"/>
    <x v="9"/>
    <n v="1753048.28"/>
    <n v="1650952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00715"/>
    <x v="9"/>
    <x v="9"/>
    <n v="1118822.7"/>
    <n v="1118822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1371"/>
    <x v="4"/>
    <x v="9"/>
    <n v="1753142.86"/>
    <n v="1704516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16846"/>
    <x v="0"/>
    <x v="9"/>
    <n v="594329.21"/>
    <n v="55881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1742"/>
    <x v="1"/>
    <x v="9"/>
    <n v="429800"/>
    <n v="34166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4226"/>
    <x v="4"/>
    <x v="9"/>
    <n v="1244228.57"/>
    <n v="1211083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948"/>
    <x v="6"/>
    <x v="9"/>
    <n v="592450.69999999995"/>
    <n v="565096.05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513"/>
    <x v="1"/>
    <x v="9"/>
    <n v="1210704.23"/>
    <n v="1108027.6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7149"/>
    <x v="3"/>
    <x v="9"/>
    <n v="1713189.19"/>
    <n v="1659724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1543"/>
    <x v="8"/>
    <x v="9"/>
    <n v="169014.08"/>
    <n v="169014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7777"/>
    <x v="6"/>
    <x v="9"/>
    <n v="5050000"/>
    <n v="4938722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99740"/>
    <x v="0"/>
    <x v="9"/>
    <n v="1696592.01"/>
    <n v="1598775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48128"/>
    <x v="0"/>
    <x v="9"/>
    <n v="435458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6162"/>
    <x v="3"/>
    <x v="9"/>
    <n v="959549.3"/>
    <n v="928522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0666"/>
    <x v="7"/>
    <x v="9"/>
    <n v="822309.86"/>
    <n v="809826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589"/>
    <x v="4"/>
    <x v="9"/>
    <n v="482117.65"/>
    <n v="46220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7681"/>
    <x v="2"/>
    <x v="9"/>
    <n v="829800"/>
    <n v="796225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64318"/>
    <x v="0"/>
    <x v="9"/>
    <n v="605575.87"/>
    <n v="569381.56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2026"/>
    <x v="5"/>
    <x v="9"/>
    <n v="441714.29"/>
    <n v="393559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148"/>
    <x v="6"/>
    <x v="9"/>
    <n v="450000"/>
    <n v="440082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4583"/>
    <x v="3"/>
    <x v="9"/>
    <n v="2870695.04"/>
    <n v="2764882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89299"/>
    <x v="0"/>
    <x v="9"/>
    <n v="1117018.98"/>
    <n v="891438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17702"/>
    <x v="5"/>
    <x v="9"/>
    <n v="582378.38"/>
    <n v="518434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1779"/>
    <x v="3"/>
    <x v="9"/>
    <n v="2807944.83"/>
    <n v="2715679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199694"/>
    <x v="7"/>
    <x v="9"/>
    <n v="3053703"/>
    <n v="2217129.22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2233"/>
    <x v="2"/>
    <x v="9"/>
    <n v="76845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0022"/>
    <x v="8"/>
    <x v="9"/>
    <n v="609120"/>
    <n v="586264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0318"/>
    <x v="9"/>
    <x v="9"/>
    <n v="129729.73"/>
    <n v="129729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22311"/>
    <x v="5"/>
    <x v="9"/>
    <n v="971529.41"/>
    <n v="935497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972"/>
    <x v="1"/>
    <x v="9"/>
    <n v="505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1577"/>
    <x v="9"/>
    <x v="9"/>
    <n v="1163034.48"/>
    <n v="1163034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2123"/>
    <x v="7"/>
    <x v="9"/>
    <n v="123076.92"/>
    <n v="122215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06854"/>
    <x v="9"/>
    <x v="9"/>
    <n v="3000000"/>
    <n v="30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589"/>
    <x v="4"/>
    <x v="10"/>
    <n v="482117.65"/>
    <n v="458776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16846"/>
    <x v="0"/>
    <x v="10"/>
    <n v="594329.21"/>
    <n v="55881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498900"/>
    <x v="5"/>
    <x v="10"/>
    <n v="2402780"/>
    <n v="2334500.18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7149"/>
    <x v="3"/>
    <x v="10"/>
    <n v="1713189.19"/>
    <n v="1649108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6162"/>
    <x v="3"/>
    <x v="10"/>
    <n v="959549.3"/>
    <n v="922581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4583"/>
    <x v="3"/>
    <x v="10"/>
    <n v="2870695.04"/>
    <n v="274313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972"/>
    <x v="1"/>
    <x v="10"/>
    <n v="505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8620"/>
    <x v="9"/>
    <x v="10"/>
    <n v="1131917.24"/>
    <n v="1131917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64318"/>
    <x v="0"/>
    <x v="10"/>
    <n v="605575.87"/>
    <n v="564707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4226"/>
    <x v="4"/>
    <x v="10"/>
    <n v="1244228.57"/>
    <n v="1202470.8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1779"/>
    <x v="3"/>
    <x v="10"/>
    <n v="2807944.83"/>
    <n v="269829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1577"/>
    <x v="9"/>
    <x v="10"/>
    <n v="1163034.48"/>
    <n v="1163034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100414"/>
    <x v="8"/>
    <x v="10"/>
    <n v="357183.1"/>
    <n v="304238.78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7681"/>
    <x v="2"/>
    <x v="10"/>
    <n v="829800"/>
    <n v="790536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0318"/>
    <x v="9"/>
    <x v="10"/>
    <n v="129729.73"/>
    <n v="129729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13440"/>
    <x v="10"/>
    <x v="10"/>
    <n v="1113297.3"/>
    <n v="1113297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2123"/>
    <x v="7"/>
    <x v="10"/>
    <n v="123076.92"/>
    <n v="121395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5276"/>
    <x v="7"/>
    <x v="10"/>
    <n v="1183098.5900000001"/>
    <n v="1167255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06854"/>
    <x v="9"/>
    <x v="10"/>
    <n v="3000000"/>
    <n v="30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22311"/>
    <x v="5"/>
    <x v="10"/>
    <n v="971529.41"/>
    <n v="922336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1543"/>
    <x v="8"/>
    <x v="10"/>
    <n v="169014.08"/>
    <n v="167342.92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538"/>
    <x v="3"/>
    <x v="10"/>
    <n v="1732292.41"/>
    <n v="704912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948"/>
    <x v="6"/>
    <x v="10"/>
    <n v="592450.69999999995"/>
    <n v="551273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82798"/>
    <x v="8"/>
    <x v="10"/>
    <n v="5481081.0800000001"/>
    <n v="5444519.50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0341"/>
    <x v="1"/>
    <x v="10"/>
    <n v="1152772.4099999999"/>
    <n v="1052641.65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845"/>
    <x v="3"/>
    <x v="10"/>
    <n v="1753048.28"/>
    <n v="1629510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3040"/>
    <x v="2"/>
    <x v="10"/>
    <n v="1280000"/>
    <n v="1203459.87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07720"/>
    <x v="0"/>
    <x v="10"/>
    <n v="2201530.37"/>
    <n v="2052958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171432"/>
    <x v="10"/>
    <x v="10"/>
    <n v="3148051.95"/>
    <n v="3148051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147550"/>
    <x v="10"/>
    <x v="10"/>
    <n v="706206.9"/>
    <n v="706206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081229"/>
    <x v="10"/>
    <x v="10"/>
    <n v="366162.16"/>
    <n v="366162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252"/>
    <x v="2"/>
    <x v="10"/>
    <n v="5453729.7300000004"/>
    <n v="5181046.44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01355"/>
    <x v="10"/>
    <x v="10"/>
    <n v="345945.95"/>
    <n v="345945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17702"/>
    <x v="5"/>
    <x v="10"/>
    <n v="582378.38"/>
    <n v="495985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8169"/>
    <x v="1"/>
    <x v="10"/>
    <n v="55000"/>
    <n v="41642.26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9197"/>
    <x v="5"/>
    <x v="10"/>
    <n v="1244228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805"/>
    <x v="4"/>
    <x v="10"/>
    <n v="2329942.86"/>
    <n v="1384967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28974"/>
    <x v="10"/>
    <x v="10"/>
    <n v="1059600"/>
    <n v="1059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89299"/>
    <x v="0"/>
    <x v="10"/>
    <n v="1117018.98"/>
    <n v="86205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09893"/>
    <x v="10"/>
    <x v="10"/>
    <n v="598918.92000000004"/>
    <n v="598918.92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513"/>
    <x v="1"/>
    <x v="10"/>
    <n v="1210704.23"/>
    <n v="1092825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00715"/>
    <x v="9"/>
    <x v="10"/>
    <n v="1118822.7"/>
    <n v="1118822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066"/>
    <x v="2"/>
    <x v="10"/>
    <n v="2251050.52"/>
    <n v="2140660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2233"/>
    <x v="2"/>
    <x v="10"/>
    <n v="76845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0666"/>
    <x v="7"/>
    <x v="10"/>
    <n v="822309.86"/>
    <n v="80439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2026"/>
    <x v="5"/>
    <x v="10"/>
    <n v="441714.29"/>
    <n v="390758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7777"/>
    <x v="6"/>
    <x v="10"/>
    <n v="5050000"/>
    <n v="4883019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199694"/>
    <x v="7"/>
    <x v="10"/>
    <n v="3053703"/>
    <n v="1419775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0022"/>
    <x v="8"/>
    <x v="10"/>
    <n v="609120"/>
    <n v="579992.18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48128"/>
    <x v="0"/>
    <x v="10"/>
    <n v="435458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99740"/>
    <x v="0"/>
    <x v="10"/>
    <n v="1696592.01"/>
    <n v="158614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254"/>
    <x v="1"/>
    <x v="10"/>
    <n v="602016.9"/>
    <n v="549709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1371"/>
    <x v="4"/>
    <x v="10"/>
    <n v="1753142.86"/>
    <n v="1691886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1742"/>
    <x v="1"/>
    <x v="10"/>
    <n v="429800"/>
    <n v="328408.9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148"/>
    <x v="6"/>
    <x v="10"/>
    <n v="450000"/>
    <n v="440082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6162"/>
    <x v="3"/>
    <x v="11"/>
    <n v="959549.3"/>
    <n v="916079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0666"/>
    <x v="7"/>
    <x v="11"/>
    <n v="822309.86"/>
    <n v="798548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066"/>
    <x v="2"/>
    <x v="11"/>
    <n v="2251050.52"/>
    <n v="2123267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07720"/>
    <x v="0"/>
    <x v="11"/>
    <n v="2201530.37"/>
    <n v="2034997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0318"/>
    <x v="9"/>
    <x v="11"/>
    <n v="129729.73"/>
    <n v="124731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4226"/>
    <x v="4"/>
    <x v="11"/>
    <n v="1244228.57"/>
    <n v="1193238.1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252"/>
    <x v="2"/>
    <x v="11"/>
    <n v="5453729.7300000004"/>
    <n v="5138230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8169"/>
    <x v="1"/>
    <x v="11"/>
    <n v="55000"/>
    <n v="40350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7777"/>
    <x v="6"/>
    <x v="11"/>
    <n v="5050000"/>
    <n v="1308484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100414"/>
    <x v="8"/>
    <x v="11"/>
    <n v="357183.1"/>
    <n v="299345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513"/>
    <x v="1"/>
    <x v="11"/>
    <n v="1210704.23"/>
    <n v="1077007.13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538"/>
    <x v="3"/>
    <x v="11"/>
    <n v="1732292.41"/>
    <n v="699099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0341"/>
    <x v="1"/>
    <x v="11"/>
    <n v="1152772.4099999999"/>
    <n v="1037398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498900"/>
    <x v="5"/>
    <x v="11"/>
    <n v="2402780"/>
    <n v="2315954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1779"/>
    <x v="3"/>
    <x v="11"/>
    <n v="2807944.83"/>
    <n v="2679259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1577"/>
    <x v="9"/>
    <x v="11"/>
    <n v="1163034.48"/>
    <n v="1155320.12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89299"/>
    <x v="0"/>
    <x v="11"/>
    <n v="1117018.98"/>
    <n v="831965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09893"/>
    <x v="10"/>
    <x v="11"/>
    <n v="598918.92000000004"/>
    <n v="598918.92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254"/>
    <x v="1"/>
    <x v="11"/>
    <n v="602016.9"/>
    <n v="541748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00715"/>
    <x v="9"/>
    <x v="11"/>
    <n v="1118822.7"/>
    <n v="1110792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2123"/>
    <x v="7"/>
    <x v="11"/>
    <n v="123076.92"/>
    <n v="120513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2233"/>
    <x v="2"/>
    <x v="11"/>
    <n v="76845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147550"/>
    <x v="10"/>
    <x v="11"/>
    <n v="706206.9"/>
    <n v="706206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01355"/>
    <x v="10"/>
    <x v="11"/>
    <n v="345945.95"/>
    <n v="345945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8620"/>
    <x v="9"/>
    <x v="11"/>
    <n v="1131917.24"/>
    <n v="1119160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5276"/>
    <x v="7"/>
    <x v="11"/>
    <n v="1183098.5900000001"/>
    <n v="1158930.14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28974"/>
    <x v="10"/>
    <x v="11"/>
    <n v="1059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948"/>
    <x v="6"/>
    <x v="11"/>
    <n v="592450.69999999995"/>
    <n v="537050.32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48128"/>
    <x v="0"/>
    <x v="11"/>
    <n v="435458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3040"/>
    <x v="2"/>
    <x v="11"/>
    <n v="1280000"/>
    <n v="1192078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2026"/>
    <x v="5"/>
    <x v="11"/>
    <n v="441714.29"/>
    <n v="387761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4112444"/>
    <x v="11"/>
    <x v="11"/>
    <n v="626433"/>
    <n v="6264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4583"/>
    <x v="3"/>
    <x v="11"/>
    <n v="2870695.04"/>
    <n v="2720107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7681"/>
    <x v="2"/>
    <x v="11"/>
    <n v="829800"/>
    <n v="784416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081229"/>
    <x v="10"/>
    <x v="11"/>
    <n v="366162.16"/>
    <n v="366162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171432"/>
    <x v="10"/>
    <x v="11"/>
    <n v="3148051.95"/>
    <n v="3148051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805"/>
    <x v="4"/>
    <x v="11"/>
    <n v="2329942.86"/>
    <n v="1300180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0022"/>
    <x v="8"/>
    <x v="11"/>
    <n v="609120"/>
    <n v="573103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1543"/>
    <x v="8"/>
    <x v="11"/>
    <n v="169014.08"/>
    <n v="165406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16846"/>
    <x v="0"/>
    <x v="11"/>
    <n v="594329.21"/>
    <n v="558810.12"/>
    <n v="55881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64318"/>
    <x v="0"/>
    <x v="11"/>
    <n v="605575.87"/>
    <n v="559766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148"/>
    <x v="6"/>
    <x v="11"/>
    <n v="450000"/>
    <n v="4298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792343"/>
    <x v="11"/>
    <x v="11"/>
    <n v="260586.32"/>
    <n v="260586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933305"/>
    <x v="11"/>
    <x v="11"/>
    <n v="462620.69"/>
    <n v="46262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589"/>
    <x v="4"/>
    <x v="11"/>
    <n v="482117.65"/>
    <n v="454127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17702"/>
    <x v="5"/>
    <x v="11"/>
    <n v="582378.38"/>
    <n v="472991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99740"/>
    <x v="0"/>
    <x v="11"/>
    <n v="1696592.01"/>
    <n v="1457707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199694"/>
    <x v="7"/>
    <x v="11"/>
    <n v="3053703"/>
    <n v="929132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972"/>
    <x v="1"/>
    <x v="11"/>
    <n v="505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1742"/>
    <x v="1"/>
    <x v="11"/>
    <n v="429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1371"/>
    <x v="4"/>
    <x v="11"/>
    <n v="1753142.86"/>
    <n v="1678435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22311"/>
    <x v="5"/>
    <x v="11"/>
    <n v="971529.41"/>
    <n v="9103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9197"/>
    <x v="5"/>
    <x v="11"/>
    <n v="1244228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82798"/>
    <x v="8"/>
    <x v="11"/>
    <n v="5481081.0800000001"/>
    <n v="5402839.80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845"/>
    <x v="3"/>
    <x v="11"/>
    <n v="1753048.28"/>
    <n v="1607172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7149"/>
    <x v="3"/>
    <x v="11"/>
    <n v="1713189.19"/>
    <n v="1637495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13440"/>
    <x v="10"/>
    <x v="11"/>
    <n v="1113297.3"/>
    <n v="1113297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06854"/>
    <x v="9"/>
    <x v="11"/>
    <n v="3000000"/>
    <n v="297977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48128"/>
    <x v="0"/>
    <x v="12"/>
    <n v="435458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972"/>
    <x v="1"/>
    <x v="12"/>
    <n v="505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933305"/>
    <x v="11"/>
    <x v="12"/>
    <n v="46262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1779"/>
    <x v="3"/>
    <x v="12"/>
    <n v="2807944.83"/>
    <n v="2661257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64318"/>
    <x v="0"/>
    <x v="12"/>
    <n v="605575.87"/>
    <n v="554973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07720"/>
    <x v="0"/>
    <x v="12"/>
    <n v="2201530.37"/>
    <n v="2017573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2026"/>
    <x v="5"/>
    <x v="12"/>
    <n v="441714.29"/>
    <n v="384880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28974"/>
    <x v="10"/>
    <x v="12"/>
    <n v="1059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0022"/>
    <x v="8"/>
    <x v="12"/>
    <n v="609120"/>
    <n v="566360.6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845"/>
    <x v="3"/>
    <x v="12"/>
    <n v="1753048.28"/>
    <n v="1585178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538"/>
    <x v="3"/>
    <x v="12"/>
    <n v="1732292.41"/>
    <n v="693469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9197"/>
    <x v="5"/>
    <x v="12"/>
    <n v="1244228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01355"/>
    <x v="10"/>
    <x v="12"/>
    <n v="345945.95"/>
    <n v="343357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081229"/>
    <x v="10"/>
    <x v="12"/>
    <n v="366162.16"/>
    <n v="357628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498900"/>
    <x v="5"/>
    <x v="12"/>
    <n v="2402780"/>
    <n v="2298041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06854"/>
    <x v="9"/>
    <x v="12"/>
    <n v="3000000"/>
    <n v="291058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171432"/>
    <x v="10"/>
    <x v="12"/>
    <n v="3148051.95"/>
    <n v="3124000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4226"/>
    <x v="4"/>
    <x v="12"/>
    <n v="1244228.57"/>
    <n v="1184365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7777"/>
    <x v="6"/>
    <x v="12"/>
    <n v="50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1543"/>
    <x v="8"/>
    <x v="12"/>
    <n v="169014.08"/>
    <n v="163516.01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1742"/>
    <x v="1"/>
    <x v="12"/>
    <n v="429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589"/>
    <x v="4"/>
    <x v="12"/>
    <n v="482117.65"/>
    <n v="45060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0666"/>
    <x v="7"/>
    <x v="12"/>
    <n v="822309.86"/>
    <n v="79295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09893"/>
    <x v="10"/>
    <x v="12"/>
    <n v="598918.92000000004"/>
    <n v="591813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8620"/>
    <x v="9"/>
    <x v="12"/>
    <n v="1131917.24"/>
    <n v="1106141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17702"/>
    <x v="5"/>
    <x v="12"/>
    <n v="582378.38"/>
    <n v="449883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82798"/>
    <x v="8"/>
    <x v="12"/>
    <n v="5481081.0800000001"/>
    <n v="5362614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3040"/>
    <x v="2"/>
    <x v="12"/>
    <n v="128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147550"/>
    <x v="10"/>
    <x v="12"/>
    <n v="706206.9"/>
    <n v="698628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7681"/>
    <x v="2"/>
    <x v="12"/>
    <n v="829800"/>
    <n v="778546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89299"/>
    <x v="0"/>
    <x v="12"/>
    <n v="1117018.98"/>
    <n v="801830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100414"/>
    <x v="8"/>
    <x v="12"/>
    <n v="357183.1"/>
    <n v="294514.40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1371"/>
    <x v="4"/>
    <x v="12"/>
    <n v="1753142.86"/>
    <n v="1665452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513"/>
    <x v="1"/>
    <x v="12"/>
    <n v="1210704.23"/>
    <n v="1061414.15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2123"/>
    <x v="7"/>
    <x v="12"/>
    <n v="123076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13440"/>
    <x v="10"/>
    <x v="12"/>
    <n v="1113297.3"/>
    <n v="1099711.6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792343"/>
    <x v="11"/>
    <x v="12"/>
    <n v="260586.32"/>
    <n v="260586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5276"/>
    <x v="7"/>
    <x v="12"/>
    <n v="1183098.5900000001"/>
    <n v="1158930.14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199694"/>
    <x v="7"/>
    <x v="12"/>
    <n v="3053703"/>
    <n v="539132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99740"/>
    <x v="0"/>
    <x v="12"/>
    <n v="1696592.01"/>
    <n v="1446313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6162"/>
    <x v="3"/>
    <x v="12"/>
    <n v="959549.3"/>
    <n v="909929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1577"/>
    <x v="9"/>
    <x v="12"/>
    <n v="1163034.48"/>
    <n v="1147404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805"/>
    <x v="4"/>
    <x v="12"/>
    <n v="2329942.86"/>
    <n v="1209527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254"/>
    <x v="1"/>
    <x v="12"/>
    <n v="602016.9"/>
    <n v="533900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8169"/>
    <x v="1"/>
    <x v="12"/>
    <n v="55000"/>
    <n v="39059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16846"/>
    <x v="0"/>
    <x v="12"/>
    <n v="594329.21"/>
    <n v="558810.12"/>
    <n v="55881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948"/>
    <x v="6"/>
    <x v="12"/>
    <n v="592450.69999999995"/>
    <n v="522877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00715"/>
    <x v="9"/>
    <x v="12"/>
    <n v="1118822.7"/>
    <n v="1102514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4112444"/>
    <x v="11"/>
    <x v="12"/>
    <n v="626433"/>
    <n v="6264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22311"/>
    <x v="5"/>
    <x v="12"/>
    <n v="971529.41"/>
    <n v="896145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7149"/>
    <x v="3"/>
    <x v="12"/>
    <n v="1713189.19"/>
    <n v="1626507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0318"/>
    <x v="9"/>
    <x v="12"/>
    <n v="129729.73"/>
    <n v="119725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066"/>
    <x v="2"/>
    <x v="12"/>
    <n v="2251050.52"/>
    <n v="2106497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0341"/>
    <x v="1"/>
    <x v="12"/>
    <n v="1152772.4099999999"/>
    <n v="1022388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252"/>
    <x v="2"/>
    <x v="12"/>
    <n v="5453729.7300000004"/>
    <n v="5096862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2233"/>
    <x v="2"/>
    <x v="12"/>
    <n v="76845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4583"/>
    <x v="3"/>
    <x v="12"/>
    <n v="2870695.04"/>
    <n v="2697777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148"/>
    <x v="6"/>
    <x v="12"/>
    <n v="450000"/>
    <n v="424762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13440"/>
    <x v="10"/>
    <x v="13"/>
    <n v="1113297.3"/>
    <n v="1085964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6162"/>
    <x v="3"/>
    <x v="13"/>
    <n v="959549.3"/>
    <n v="903655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17702"/>
    <x v="5"/>
    <x v="13"/>
    <n v="582378.38"/>
    <n v="426452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1577"/>
    <x v="9"/>
    <x v="13"/>
    <n v="1163034.48"/>
    <n v="1139369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09893"/>
    <x v="10"/>
    <x v="13"/>
    <n v="598918.92000000004"/>
    <n v="584616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64318"/>
    <x v="0"/>
    <x v="13"/>
    <n v="605575.87"/>
    <n v="550111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99740"/>
    <x v="0"/>
    <x v="13"/>
    <n v="1696592.01"/>
    <n v="1434083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16846"/>
    <x v="0"/>
    <x v="13"/>
    <n v="594329.21"/>
    <n v="558810.12"/>
    <n v="558810.12"/>
    <n v="558810.12"/>
    <n v="0"/>
    <n v="0"/>
    <n v="0"/>
    <n v="0"/>
    <n v="0"/>
    <n v="0"/>
    <n v="0"/>
    <n v="0"/>
    <n v="0"/>
    <n v="0"/>
    <n v="0"/>
    <n v="0"/>
    <n v="0"/>
    <n v="558810.12"/>
    <n v="0"/>
    <n v="0"/>
    <n v="0"/>
    <n v="0"/>
    <n v="0"/>
    <n v="0"/>
    <n v="0"/>
  </r>
  <r>
    <n v="1175082589"/>
    <x v="4"/>
    <x v="13"/>
    <n v="482117.65"/>
    <n v="447025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9197"/>
    <x v="5"/>
    <x v="13"/>
    <n v="1244228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22311"/>
    <x v="5"/>
    <x v="13"/>
    <n v="971529.41"/>
    <n v="883460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2026"/>
    <x v="5"/>
    <x v="13"/>
    <n v="441714.29"/>
    <n v="381955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148"/>
    <x v="6"/>
    <x v="13"/>
    <n v="450000"/>
    <n v="424762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7777"/>
    <x v="6"/>
    <x v="13"/>
    <n v="50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2233"/>
    <x v="2"/>
    <x v="13"/>
    <n v="76845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254"/>
    <x v="1"/>
    <x v="13"/>
    <n v="602016.9"/>
    <n v="525952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081229"/>
    <x v="10"/>
    <x v="13"/>
    <n v="366162.16"/>
    <n v="348993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3040"/>
    <x v="2"/>
    <x v="13"/>
    <n v="128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538"/>
    <x v="3"/>
    <x v="13"/>
    <n v="1732292.41"/>
    <n v="687760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82798"/>
    <x v="8"/>
    <x v="13"/>
    <n v="5481081.0800000001"/>
    <n v="5321834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513"/>
    <x v="1"/>
    <x v="13"/>
    <n v="1210704.23"/>
    <n v="1045607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0341"/>
    <x v="1"/>
    <x v="13"/>
    <n v="1152772.4099999999"/>
    <n v="1007203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8620"/>
    <x v="9"/>
    <x v="13"/>
    <n v="1131917.24"/>
    <n v="109295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0022"/>
    <x v="8"/>
    <x v="13"/>
    <n v="609120"/>
    <n v="5595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5276"/>
    <x v="7"/>
    <x v="13"/>
    <n v="1183098.5900000001"/>
    <n v="1158930.1499999999"/>
    <n v="1158930.14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252"/>
    <x v="2"/>
    <x v="13"/>
    <n v="5453729.7300000004"/>
    <n v="5054890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48128"/>
    <x v="0"/>
    <x v="13"/>
    <n v="435458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199694"/>
    <x v="7"/>
    <x v="13"/>
    <n v="30537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2123"/>
    <x v="7"/>
    <x v="13"/>
    <n v="123076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1543"/>
    <x v="8"/>
    <x v="13"/>
    <n v="169014.08"/>
    <n v="161596.23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0318"/>
    <x v="9"/>
    <x v="13"/>
    <n v="129729.73"/>
    <n v="114657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07720"/>
    <x v="0"/>
    <x v="13"/>
    <n v="2201530.37"/>
    <n v="1999897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7681"/>
    <x v="2"/>
    <x v="13"/>
    <n v="829800"/>
    <n v="772582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147550"/>
    <x v="10"/>
    <x v="13"/>
    <n v="706206.9"/>
    <n v="690926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1742"/>
    <x v="1"/>
    <x v="13"/>
    <n v="429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8169"/>
    <x v="1"/>
    <x v="13"/>
    <n v="55000"/>
    <n v="37749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28974"/>
    <x v="10"/>
    <x v="13"/>
    <n v="1059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792343"/>
    <x v="11"/>
    <x v="13"/>
    <n v="260586.32"/>
    <n v="238366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01355"/>
    <x v="10"/>
    <x v="13"/>
    <n v="345945.95"/>
    <n v="340735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1371"/>
    <x v="4"/>
    <x v="13"/>
    <n v="1753142.86"/>
    <n v="1652289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4226"/>
    <x v="4"/>
    <x v="13"/>
    <n v="1244228.57"/>
    <n v="1175361.12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4583"/>
    <x v="3"/>
    <x v="13"/>
    <n v="2870695.04"/>
    <n v="2675169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171432"/>
    <x v="10"/>
    <x v="13"/>
    <n v="3148051.95"/>
    <n v="3099656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972"/>
    <x v="1"/>
    <x v="13"/>
    <n v="505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066"/>
    <x v="2"/>
    <x v="13"/>
    <n v="2251050.52"/>
    <n v="2089472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1779"/>
    <x v="3"/>
    <x v="13"/>
    <n v="2807944.83"/>
    <n v="2642892.7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100414"/>
    <x v="8"/>
    <x v="13"/>
    <n v="357183.1"/>
    <n v="289611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805"/>
    <x v="4"/>
    <x v="13"/>
    <n v="2329942.86"/>
    <n v="1200089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845"/>
    <x v="3"/>
    <x v="13"/>
    <n v="1753048.28"/>
    <n v="1562879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7149"/>
    <x v="3"/>
    <x v="13"/>
    <n v="1713189.19"/>
    <n v="1615297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89299"/>
    <x v="0"/>
    <x v="13"/>
    <n v="1117018.98"/>
    <n v="771348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948"/>
    <x v="6"/>
    <x v="13"/>
    <n v="592450.69999999995"/>
    <n v="508548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4112444"/>
    <x v="11"/>
    <x v="13"/>
    <n v="626433"/>
    <n v="621138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498900"/>
    <x v="5"/>
    <x v="13"/>
    <n v="2402780"/>
    <n v="2279879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933305"/>
    <x v="11"/>
    <x v="13"/>
    <n v="46262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0666"/>
    <x v="7"/>
    <x v="13"/>
    <n v="822309.86"/>
    <n v="787265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06854"/>
    <x v="9"/>
    <x v="13"/>
    <n v="3000000"/>
    <n v="284142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00715"/>
    <x v="9"/>
    <x v="13"/>
    <n v="1118822.7"/>
    <n v="1094131.35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2233"/>
    <x v="2"/>
    <x v="14"/>
    <n v="76845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538"/>
    <x v="3"/>
    <x v="14"/>
    <n v="1732292.41"/>
    <n v="681484.8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148"/>
    <x v="6"/>
    <x v="14"/>
    <n v="450000"/>
    <n v="419365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4226"/>
    <x v="4"/>
    <x v="14"/>
    <n v="1244228.57"/>
    <n v="1165261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99740"/>
    <x v="0"/>
    <x v="14"/>
    <n v="1696592.01"/>
    <n v="1420536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3040"/>
    <x v="2"/>
    <x v="14"/>
    <n v="128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8620"/>
    <x v="9"/>
    <x v="14"/>
    <n v="1131917.24"/>
    <n v="1078676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4112444"/>
    <x v="11"/>
    <x v="14"/>
    <n v="626433"/>
    <n v="613674.06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1577"/>
    <x v="9"/>
    <x v="14"/>
    <n v="1163034.48"/>
    <n v="113029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4583"/>
    <x v="3"/>
    <x v="14"/>
    <n v="2870695.04"/>
    <n v="2650338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147550"/>
    <x v="10"/>
    <x v="14"/>
    <n v="706206.9"/>
    <n v="682475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100414"/>
    <x v="8"/>
    <x v="14"/>
    <n v="357183.1"/>
    <n v="284391.03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933305"/>
    <x v="11"/>
    <x v="14"/>
    <n v="46262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171432"/>
    <x v="10"/>
    <x v="14"/>
    <n v="3148051.95"/>
    <n v="3073050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01355"/>
    <x v="10"/>
    <x v="14"/>
    <n v="345945.95"/>
    <n v="337855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805"/>
    <x v="4"/>
    <x v="14"/>
    <n v="2329942.86"/>
    <n v="1042798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1543"/>
    <x v="8"/>
    <x v="14"/>
    <n v="169014.08"/>
    <n v="159504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82798"/>
    <x v="8"/>
    <x v="14"/>
    <n v="5481081.0800000001"/>
    <n v="5276694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2026"/>
    <x v="5"/>
    <x v="14"/>
    <n v="441714.29"/>
    <n v="378683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513"/>
    <x v="1"/>
    <x v="14"/>
    <n v="1210704.23"/>
    <n v="1028784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1742"/>
    <x v="1"/>
    <x v="14"/>
    <n v="429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0318"/>
    <x v="9"/>
    <x v="14"/>
    <n v="129729.73"/>
    <n v="109447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22311"/>
    <x v="5"/>
    <x v="14"/>
    <n v="971529.41"/>
    <n v="869892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7681"/>
    <x v="2"/>
    <x v="14"/>
    <n v="829800"/>
    <n v="765842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06854"/>
    <x v="9"/>
    <x v="14"/>
    <n v="3000000"/>
    <n v="2819835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13440"/>
    <x v="10"/>
    <x v="14"/>
    <n v="1113297.3"/>
    <n v="1071337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89299"/>
    <x v="0"/>
    <x v="14"/>
    <n v="1117018.98"/>
    <n v="739909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081229"/>
    <x v="10"/>
    <x v="14"/>
    <n v="366162.16"/>
    <n v="340001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0022"/>
    <x v="8"/>
    <x v="14"/>
    <n v="609120"/>
    <n v="552115.18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8169"/>
    <x v="1"/>
    <x v="14"/>
    <n v="55000"/>
    <n v="36386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48128"/>
    <x v="0"/>
    <x v="14"/>
    <n v="435458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64318"/>
    <x v="0"/>
    <x v="14"/>
    <n v="605575.87"/>
    <n v="544775.8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0666"/>
    <x v="7"/>
    <x v="14"/>
    <n v="822309.86"/>
    <n v="780846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09893"/>
    <x v="10"/>
    <x v="14"/>
    <n v="598918.92000000004"/>
    <n v="576909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589"/>
    <x v="4"/>
    <x v="14"/>
    <n v="482117.65"/>
    <n v="447025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948"/>
    <x v="6"/>
    <x v="14"/>
    <n v="592450.69999999995"/>
    <n v="49359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9197"/>
    <x v="5"/>
    <x v="14"/>
    <n v="1244228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17702"/>
    <x v="5"/>
    <x v="14"/>
    <n v="582378.38"/>
    <n v="402314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845"/>
    <x v="3"/>
    <x v="14"/>
    <n v="1753048.28"/>
    <n v="1539078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1779"/>
    <x v="3"/>
    <x v="14"/>
    <n v="2807944.83"/>
    <n v="2621552.99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5276"/>
    <x v="7"/>
    <x v="14"/>
    <n v="1183098.5900000001"/>
    <n v="1158930.1499999999"/>
    <n v="1158930.14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1371"/>
    <x v="4"/>
    <x v="14"/>
    <n v="1753142.86"/>
    <n v="1637681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792343"/>
    <x v="11"/>
    <x v="14"/>
    <n v="260586.32"/>
    <n v="215591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00715"/>
    <x v="9"/>
    <x v="14"/>
    <n v="1118822.7"/>
    <n v="1084870.90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16846"/>
    <x v="0"/>
    <x v="14"/>
    <n v="594329.21"/>
    <n v="558810.12"/>
    <n v="558810.12"/>
    <n v="558810.12"/>
    <n v="0"/>
    <n v="0"/>
    <n v="0"/>
    <n v="0"/>
    <n v="0"/>
    <n v="0"/>
    <n v="0"/>
    <n v="0"/>
    <n v="0"/>
    <n v="0"/>
    <n v="0"/>
    <n v="0"/>
    <n v="0"/>
    <n v="0"/>
    <n v="558810.12"/>
    <n v="0"/>
    <n v="0"/>
    <n v="0"/>
    <n v="0"/>
    <n v="0"/>
    <n v="0"/>
  </r>
  <r>
    <n v="1188199694"/>
    <x v="7"/>
    <x v="14"/>
    <n v="30537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252"/>
    <x v="2"/>
    <x v="14"/>
    <n v="5453729.7300000004"/>
    <n v="5008429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972"/>
    <x v="1"/>
    <x v="14"/>
    <n v="505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254"/>
    <x v="1"/>
    <x v="14"/>
    <n v="602016.9"/>
    <n v="517485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6162"/>
    <x v="3"/>
    <x v="14"/>
    <n v="959549.3"/>
    <n v="896363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7149"/>
    <x v="3"/>
    <x v="14"/>
    <n v="1713189.19"/>
    <n v="1602273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7777"/>
    <x v="6"/>
    <x v="14"/>
    <n v="50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07720"/>
    <x v="0"/>
    <x v="14"/>
    <n v="2201530.37"/>
    <n v="1980501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0341"/>
    <x v="1"/>
    <x v="14"/>
    <n v="1152772.4099999999"/>
    <n v="991005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066"/>
    <x v="2"/>
    <x v="14"/>
    <n v="2251050.52"/>
    <n v="2070532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2123"/>
    <x v="7"/>
    <x v="14"/>
    <n v="123076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498900"/>
    <x v="5"/>
    <x v="14"/>
    <n v="2402780"/>
    <n v="2259772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28974"/>
    <x v="10"/>
    <x v="14"/>
    <n v="1059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9197"/>
    <x v="5"/>
    <x v="15"/>
    <n v="1244228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0022"/>
    <x v="8"/>
    <x v="15"/>
    <n v="609120"/>
    <n v="545086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171432"/>
    <x v="10"/>
    <x v="15"/>
    <n v="3148051.95"/>
    <n v="1548192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1371"/>
    <x v="4"/>
    <x v="15"/>
    <n v="1753142.86"/>
    <n v="1624185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82798"/>
    <x v="8"/>
    <x v="15"/>
    <n v="5481081.0800000001"/>
    <n v="5234939.69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89299"/>
    <x v="0"/>
    <x v="15"/>
    <n v="1117018.98"/>
    <n v="708686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081229"/>
    <x v="10"/>
    <x v="15"/>
    <n v="366162.16"/>
    <n v="331164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6162"/>
    <x v="3"/>
    <x v="15"/>
    <n v="959549.3"/>
    <n v="889876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498900"/>
    <x v="5"/>
    <x v="15"/>
    <n v="2402780"/>
    <n v="2259772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589"/>
    <x v="4"/>
    <x v="15"/>
    <n v="482117.65"/>
    <n v="447025.69"/>
    <n v="447025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1543"/>
    <x v="8"/>
    <x v="15"/>
    <n v="169014.08"/>
    <n v="157527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00715"/>
    <x v="9"/>
    <x v="15"/>
    <n v="1118822.7"/>
    <n v="1076280.37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0318"/>
    <x v="9"/>
    <x v="15"/>
    <n v="129729.73"/>
    <n v="104266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147550"/>
    <x v="10"/>
    <x v="15"/>
    <n v="706206.9"/>
    <n v="674541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1779"/>
    <x v="3"/>
    <x v="15"/>
    <n v="2807944.83"/>
    <n v="2602563.04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8620"/>
    <x v="9"/>
    <x v="15"/>
    <n v="1131917.24"/>
    <n v="1065112.61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066"/>
    <x v="2"/>
    <x v="15"/>
    <n v="2251050.52"/>
    <n v="2053053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13440"/>
    <x v="10"/>
    <x v="15"/>
    <n v="1113297.3"/>
    <n v="1057292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4112444"/>
    <x v="11"/>
    <x v="15"/>
    <n v="626433"/>
    <n v="606662.44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972"/>
    <x v="1"/>
    <x v="15"/>
    <n v="505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845"/>
    <x v="3"/>
    <x v="15"/>
    <n v="1753048.28"/>
    <n v="1516217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17702"/>
    <x v="5"/>
    <x v="15"/>
    <n v="582378.38"/>
    <n v="378222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2123"/>
    <x v="7"/>
    <x v="15"/>
    <n v="123076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4583"/>
    <x v="3"/>
    <x v="15"/>
    <n v="2870695.04"/>
    <n v="2650338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01355"/>
    <x v="10"/>
    <x v="15"/>
    <n v="345945.95"/>
    <n v="335175.78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3040"/>
    <x v="2"/>
    <x v="15"/>
    <n v="128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99740"/>
    <x v="0"/>
    <x v="15"/>
    <n v="1696592.01"/>
    <n v="1407986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7777"/>
    <x v="6"/>
    <x v="15"/>
    <n v="50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0341"/>
    <x v="1"/>
    <x v="15"/>
    <n v="1152772.4099999999"/>
    <n v="975397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64318"/>
    <x v="0"/>
    <x v="15"/>
    <n v="605575.87"/>
    <n v="539795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07720"/>
    <x v="0"/>
    <x v="15"/>
    <n v="2201530.37"/>
    <n v="1980501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06854"/>
    <x v="9"/>
    <x v="15"/>
    <n v="3000000"/>
    <n v="2800400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2026"/>
    <x v="5"/>
    <x v="15"/>
    <n v="441714.29"/>
    <n v="375682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792343"/>
    <x v="11"/>
    <x v="15"/>
    <n v="260586.32"/>
    <n v="192731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148"/>
    <x v="6"/>
    <x v="15"/>
    <n v="450000"/>
    <n v="408562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4226"/>
    <x v="4"/>
    <x v="15"/>
    <n v="1244228.57"/>
    <n v="1156011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100414"/>
    <x v="8"/>
    <x v="15"/>
    <n v="357183.1"/>
    <n v="284391.03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0666"/>
    <x v="7"/>
    <x v="15"/>
    <n v="822309.86"/>
    <n v="775003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8169"/>
    <x v="1"/>
    <x v="15"/>
    <n v="55000"/>
    <n v="35040.12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252"/>
    <x v="2"/>
    <x v="15"/>
    <n v="5453729.7300000004"/>
    <n v="4965378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28974"/>
    <x v="10"/>
    <x v="15"/>
    <n v="1059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7149"/>
    <x v="3"/>
    <x v="15"/>
    <n v="1713189.19"/>
    <n v="1590687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254"/>
    <x v="1"/>
    <x v="15"/>
    <n v="602016.9"/>
    <n v="517485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199694"/>
    <x v="7"/>
    <x v="15"/>
    <n v="30537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09893"/>
    <x v="10"/>
    <x v="15"/>
    <n v="598918.92000000004"/>
    <n v="569543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16846"/>
    <x v="0"/>
    <x v="15"/>
    <n v="594329.21"/>
    <n v="558810.12"/>
    <n v="558810.12"/>
    <n v="558810.12"/>
    <n v="0"/>
    <n v="0"/>
    <n v="0"/>
    <n v="0"/>
    <n v="0"/>
    <n v="0"/>
    <n v="0"/>
    <n v="0"/>
    <n v="0"/>
    <n v="0"/>
    <n v="0"/>
    <n v="0"/>
    <n v="0"/>
    <n v="0"/>
    <n v="0"/>
    <n v="558810.12"/>
    <n v="0"/>
    <n v="0"/>
    <n v="0"/>
    <n v="0"/>
    <n v="0"/>
  </r>
  <r>
    <n v="1164702233"/>
    <x v="2"/>
    <x v="15"/>
    <n v="76845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5276"/>
    <x v="7"/>
    <x v="15"/>
    <n v="1183098.5900000001"/>
    <n v="1158930.1499999999"/>
    <n v="1158930.1499999999"/>
    <n v="1158930.1499999999"/>
    <n v="0"/>
    <n v="0"/>
    <n v="0"/>
    <n v="0"/>
    <n v="0"/>
    <n v="0"/>
    <n v="0"/>
    <n v="0"/>
    <n v="1158930.1499999999"/>
    <n v="0"/>
    <n v="0"/>
    <n v="0"/>
    <n v="0"/>
    <n v="0"/>
    <n v="0"/>
    <n v="0"/>
    <n v="0"/>
    <n v="0"/>
    <n v="0"/>
    <n v="0"/>
    <n v="0"/>
  </r>
  <r>
    <n v="1161619513"/>
    <x v="1"/>
    <x v="15"/>
    <n v="1210704.23"/>
    <n v="1012592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948"/>
    <x v="6"/>
    <x v="15"/>
    <n v="592450.69999999995"/>
    <n v="478851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1742"/>
    <x v="1"/>
    <x v="15"/>
    <n v="429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22311"/>
    <x v="5"/>
    <x v="15"/>
    <n v="971529.41"/>
    <n v="857756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933305"/>
    <x v="11"/>
    <x v="15"/>
    <n v="46262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538"/>
    <x v="3"/>
    <x v="15"/>
    <n v="1732292.41"/>
    <n v="675641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7681"/>
    <x v="2"/>
    <x v="15"/>
    <n v="829800"/>
    <n v="759701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805"/>
    <x v="4"/>
    <x v="15"/>
    <n v="2329942.86"/>
    <n v="1015134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1577"/>
    <x v="9"/>
    <x v="15"/>
    <n v="1163034.48"/>
    <n v="1122023.3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48128"/>
    <x v="0"/>
    <x v="15"/>
    <n v="435458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1577"/>
    <x v="9"/>
    <x v="16"/>
    <n v="1163034.48"/>
    <n v="1113202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8169"/>
    <x v="1"/>
    <x v="16"/>
    <n v="55000"/>
    <n v="33658.12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4112444"/>
    <x v="11"/>
    <x v="16"/>
    <n v="626433"/>
    <n v="599287.93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538"/>
    <x v="3"/>
    <x v="16"/>
    <n v="1732292.41"/>
    <n v="6694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64318"/>
    <x v="0"/>
    <x v="16"/>
    <n v="605575.87"/>
    <n v="534549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07720"/>
    <x v="0"/>
    <x v="16"/>
    <n v="2201530.37"/>
    <n v="1980501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0318"/>
    <x v="9"/>
    <x v="16"/>
    <n v="129729.73"/>
    <n v="98984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513"/>
    <x v="1"/>
    <x v="16"/>
    <n v="1210704.23"/>
    <n v="995791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972"/>
    <x v="1"/>
    <x v="16"/>
    <n v="505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0022"/>
    <x v="8"/>
    <x v="16"/>
    <n v="609120"/>
    <n v="537737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13440"/>
    <x v="10"/>
    <x v="16"/>
    <n v="1113297.3"/>
    <n v="1057292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5276"/>
    <x v="7"/>
    <x v="16"/>
    <n v="1183098.5900000001"/>
    <n v="1158930.1499999999"/>
    <n v="1158930.1499999999"/>
    <n v="1158930.1499999999"/>
    <n v="0"/>
    <n v="0"/>
    <n v="0"/>
    <n v="0"/>
    <n v="0"/>
    <n v="0"/>
    <n v="0"/>
    <n v="0"/>
    <n v="0"/>
    <n v="1158930.1499999999"/>
    <n v="0"/>
    <n v="0"/>
    <n v="0"/>
    <n v="0"/>
    <n v="0"/>
    <n v="0"/>
    <n v="0"/>
    <n v="0"/>
    <n v="0"/>
    <n v="0"/>
    <n v="0"/>
  </r>
  <r>
    <n v="1179502026"/>
    <x v="5"/>
    <x v="16"/>
    <n v="441714.29"/>
    <n v="37248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6162"/>
    <x v="3"/>
    <x v="16"/>
    <n v="959549.3"/>
    <n v="882834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2123"/>
    <x v="7"/>
    <x v="16"/>
    <n v="123076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0341"/>
    <x v="1"/>
    <x v="16"/>
    <n v="1152772.4099999999"/>
    <n v="959238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8620"/>
    <x v="9"/>
    <x v="16"/>
    <n v="1131917.24"/>
    <n v="1065112.61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1742"/>
    <x v="1"/>
    <x v="16"/>
    <n v="429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28974"/>
    <x v="10"/>
    <x v="16"/>
    <n v="1059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89299"/>
    <x v="0"/>
    <x v="16"/>
    <n v="1117018.98"/>
    <n v="676838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22311"/>
    <x v="5"/>
    <x v="16"/>
    <n v="971529.41"/>
    <n v="6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498900"/>
    <x v="5"/>
    <x v="16"/>
    <n v="2402780"/>
    <n v="2259772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0666"/>
    <x v="7"/>
    <x v="16"/>
    <n v="822309.86"/>
    <n v="768758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99740"/>
    <x v="0"/>
    <x v="16"/>
    <n v="1696592.01"/>
    <n v="1130288.14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1371"/>
    <x v="4"/>
    <x v="16"/>
    <n v="1753142.86"/>
    <n v="1609879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48128"/>
    <x v="0"/>
    <x v="16"/>
    <n v="435458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09893"/>
    <x v="10"/>
    <x v="16"/>
    <n v="598918.92000000004"/>
    <n v="561885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01355"/>
    <x v="10"/>
    <x v="16"/>
    <n v="345945.95"/>
    <n v="335175.78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2233"/>
    <x v="2"/>
    <x v="16"/>
    <n v="76845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7681"/>
    <x v="2"/>
    <x v="16"/>
    <n v="829800"/>
    <n v="753134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9197"/>
    <x v="5"/>
    <x v="16"/>
    <n v="1244228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254"/>
    <x v="1"/>
    <x v="16"/>
    <n v="602016.9"/>
    <n v="517485.98"/>
    <n v="517485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17702"/>
    <x v="5"/>
    <x v="16"/>
    <n v="582378.38"/>
    <n v="353627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933305"/>
    <x v="11"/>
    <x v="16"/>
    <n v="46262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3040"/>
    <x v="2"/>
    <x v="16"/>
    <n v="128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066"/>
    <x v="2"/>
    <x v="16"/>
    <n v="2251050.52"/>
    <n v="2034518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252"/>
    <x v="2"/>
    <x v="16"/>
    <n v="5453729.7300000004"/>
    <n v="4919849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589"/>
    <x v="4"/>
    <x v="16"/>
    <n v="482117.65"/>
    <n v="447025.69"/>
    <n v="447025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00715"/>
    <x v="9"/>
    <x v="16"/>
    <n v="1118822.7"/>
    <n v="1067222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199694"/>
    <x v="7"/>
    <x v="16"/>
    <n v="30537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06854"/>
    <x v="9"/>
    <x v="16"/>
    <n v="3000000"/>
    <n v="2779422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4226"/>
    <x v="4"/>
    <x v="16"/>
    <n v="1244228.57"/>
    <n v="1146151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100414"/>
    <x v="8"/>
    <x v="16"/>
    <n v="357183.1"/>
    <n v="284391.03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845"/>
    <x v="3"/>
    <x v="16"/>
    <n v="1753048.28"/>
    <n v="1492480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82798"/>
    <x v="8"/>
    <x v="16"/>
    <n v="5481081.0800000001"/>
    <n v="5190794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148"/>
    <x v="6"/>
    <x v="16"/>
    <n v="450000"/>
    <n v="408562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4583"/>
    <x v="3"/>
    <x v="16"/>
    <n v="2870695.04"/>
    <n v="2650338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792343"/>
    <x v="11"/>
    <x v="16"/>
    <n v="260586.32"/>
    <n v="169551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805"/>
    <x v="4"/>
    <x v="16"/>
    <n v="2329942.86"/>
    <n v="1006215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948"/>
    <x v="6"/>
    <x v="16"/>
    <n v="592450.69999999995"/>
    <n v="478851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147550"/>
    <x v="10"/>
    <x v="16"/>
    <n v="706206.9"/>
    <n v="666182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171432"/>
    <x v="10"/>
    <x v="16"/>
    <n v="3148051.95"/>
    <n v="1014935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081229"/>
    <x v="10"/>
    <x v="16"/>
    <n v="366162.16"/>
    <n v="322107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16846"/>
    <x v="0"/>
    <x v="16"/>
    <n v="594329.21"/>
    <n v="558810.12"/>
    <n v="558810.12"/>
    <n v="558810.12"/>
    <n v="0"/>
    <n v="0"/>
    <n v="0"/>
    <n v="0"/>
    <n v="0"/>
    <n v="0"/>
    <n v="0"/>
    <n v="0"/>
    <n v="0"/>
    <n v="0"/>
    <n v="0"/>
    <n v="0"/>
    <n v="0"/>
    <n v="0"/>
    <n v="0"/>
    <n v="0"/>
    <n v="558810.12"/>
    <n v="0"/>
    <n v="0"/>
    <n v="0"/>
    <n v="0"/>
  </r>
  <r>
    <n v="1192091543"/>
    <x v="8"/>
    <x v="16"/>
    <n v="169014.08"/>
    <n v="155453.98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7149"/>
    <x v="3"/>
    <x v="16"/>
    <n v="1713189.19"/>
    <n v="1590687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7777"/>
    <x v="6"/>
    <x v="16"/>
    <n v="50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1779"/>
    <x v="3"/>
    <x v="16"/>
    <n v="2807944.83"/>
    <n v="2581951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1779"/>
    <x v="3"/>
    <x v="17"/>
    <n v="2807944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00715"/>
    <x v="9"/>
    <x v="17"/>
    <n v="1118822.7"/>
    <n v="1058445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09893"/>
    <x v="10"/>
    <x v="17"/>
    <n v="598918.92000000004"/>
    <n v="554348.68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972"/>
    <x v="1"/>
    <x v="17"/>
    <n v="505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2026"/>
    <x v="5"/>
    <x v="17"/>
    <n v="441714.29"/>
    <n v="369407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9197"/>
    <x v="5"/>
    <x v="17"/>
    <n v="1244228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199694"/>
    <x v="7"/>
    <x v="17"/>
    <n v="30537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07720"/>
    <x v="0"/>
    <x v="17"/>
    <n v="2201530.37"/>
    <n v="1963044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513"/>
    <x v="1"/>
    <x v="17"/>
    <n v="1210704.23"/>
    <n v="995791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254"/>
    <x v="1"/>
    <x v="17"/>
    <n v="602016.9"/>
    <n v="517485.98"/>
    <n v="517485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100414"/>
    <x v="8"/>
    <x v="17"/>
    <n v="357183.1"/>
    <n v="279531.53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148"/>
    <x v="6"/>
    <x v="17"/>
    <n v="450000"/>
    <n v="397435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171432"/>
    <x v="10"/>
    <x v="17"/>
    <n v="3148051.95"/>
    <n v="977523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48128"/>
    <x v="0"/>
    <x v="17"/>
    <n v="435458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64318"/>
    <x v="0"/>
    <x v="17"/>
    <n v="605575.87"/>
    <n v="5294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7681"/>
    <x v="2"/>
    <x v="17"/>
    <n v="829800"/>
    <n v="74682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5276"/>
    <x v="7"/>
    <x v="17"/>
    <n v="1183098.5900000001"/>
    <n v="1158930.1499999999"/>
    <n v="1158930.1499999999"/>
    <n v="1158930.1499999999"/>
    <n v="0"/>
    <n v="0"/>
    <n v="0"/>
    <n v="0"/>
    <n v="0"/>
    <n v="0"/>
    <n v="0"/>
    <n v="0"/>
    <n v="0"/>
    <n v="0"/>
    <n v="1158930.1499999999"/>
    <n v="0"/>
    <n v="0"/>
    <n v="0"/>
    <n v="0"/>
    <n v="0"/>
    <n v="0"/>
    <n v="0"/>
    <n v="0"/>
    <n v="0"/>
    <n v="0"/>
  </r>
  <r>
    <n v="1175081371"/>
    <x v="4"/>
    <x v="17"/>
    <n v="1753142.86"/>
    <n v="1596039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22311"/>
    <x v="5"/>
    <x v="17"/>
    <n v="971529.41"/>
    <n v="90284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7149"/>
    <x v="3"/>
    <x v="17"/>
    <n v="1713189.19"/>
    <n v="1590687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2123"/>
    <x v="7"/>
    <x v="17"/>
    <n v="123076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16846"/>
    <x v="0"/>
    <x v="17"/>
    <n v="594329.21"/>
    <n v="558810.12"/>
    <n v="558810.12"/>
    <n v="558810.12"/>
    <n v="0"/>
    <n v="0"/>
    <n v="0"/>
    <n v="0"/>
    <n v="0"/>
    <n v="0"/>
    <n v="0"/>
    <n v="0"/>
    <n v="0"/>
    <n v="0"/>
    <n v="0"/>
    <n v="0"/>
    <n v="0"/>
    <n v="0"/>
    <n v="0"/>
    <n v="0"/>
    <n v="0"/>
    <n v="558810.12"/>
    <n v="0"/>
    <n v="0"/>
    <n v="0"/>
  </r>
  <r>
    <n v="1153889299"/>
    <x v="0"/>
    <x v="17"/>
    <n v="1117018.98"/>
    <n v="644873.17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6162"/>
    <x v="3"/>
    <x v="17"/>
    <n v="959549.3"/>
    <n v="87614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4112444"/>
    <x v="11"/>
    <x v="17"/>
    <n v="626433"/>
    <n v="592082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99740"/>
    <x v="0"/>
    <x v="17"/>
    <n v="1696592.01"/>
    <n v="1098411.90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0022"/>
    <x v="8"/>
    <x v="17"/>
    <n v="609120"/>
    <n v="530521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498900"/>
    <x v="5"/>
    <x v="17"/>
    <n v="2402780"/>
    <n v="2259772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1742"/>
    <x v="1"/>
    <x v="17"/>
    <n v="429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7777"/>
    <x v="6"/>
    <x v="17"/>
    <n v="50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8169"/>
    <x v="1"/>
    <x v="17"/>
    <n v="55000"/>
    <n v="32272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17702"/>
    <x v="5"/>
    <x v="17"/>
    <n v="582378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0666"/>
    <x v="7"/>
    <x v="17"/>
    <n v="822309.86"/>
    <n v="762763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805"/>
    <x v="4"/>
    <x v="17"/>
    <n v="2329942.86"/>
    <n v="997535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147550"/>
    <x v="10"/>
    <x v="17"/>
    <n v="706206.9"/>
    <n v="658015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538"/>
    <x v="3"/>
    <x v="17"/>
    <n v="1732292.41"/>
    <n v="663508.18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792343"/>
    <x v="11"/>
    <x v="17"/>
    <n v="260586.32"/>
    <n v="146169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589"/>
    <x v="4"/>
    <x v="17"/>
    <n v="482117.65"/>
    <n v="447025.69"/>
    <n v="447025.69"/>
    <n v="447025.69"/>
    <n v="0"/>
    <n v="0"/>
    <n v="0"/>
    <n v="0"/>
    <n v="0"/>
    <n v="0"/>
    <n v="0"/>
    <n v="0"/>
    <n v="0"/>
    <n v="0"/>
    <n v="0"/>
    <n v="0"/>
    <n v="0"/>
    <n v="447025.69"/>
    <n v="0"/>
    <n v="0"/>
    <n v="0"/>
    <n v="0"/>
    <n v="0"/>
    <n v="0"/>
    <n v="0"/>
  </r>
  <r>
    <n v="1175084226"/>
    <x v="4"/>
    <x v="17"/>
    <n v="1244228.57"/>
    <n v="1136648.35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1577"/>
    <x v="9"/>
    <x v="17"/>
    <n v="1163034.48"/>
    <n v="1104727.59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0341"/>
    <x v="1"/>
    <x v="17"/>
    <n v="1152772.4099999999"/>
    <n v="943267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3040"/>
    <x v="2"/>
    <x v="17"/>
    <n v="128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0318"/>
    <x v="9"/>
    <x v="17"/>
    <n v="129729.73"/>
    <n v="93681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252"/>
    <x v="2"/>
    <x v="17"/>
    <n v="5453729.7300000004"/>
    <n v="4875718.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933305"/>
    <x v="11"/>
    <x v="17"/>
    <n v="46262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845"/>
    <x v="3"/>
    <x v="17"/>
    <n v="1753048.28"/>
    <n v="1469069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2233"/>
    <x v="2"/>
    <x v="17"/>
    <n v="76845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13440"/>
    <x v="10"/>
    <x v="17"/>
    <n v="1113297.3"/>
    <n v="1057292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081229"/>
    <x v="10"/>
    <x v="17"/>
    <n v="366162.16"/>
    <n v="313066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82798"/>
    <x v="8"/>
    <x v="17"/>
    <n v="5481081.0800000001"/>
    <n v="5148064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06854"/>
    <x v="9"/>
    <x v="17"/>
    <n v="3000000"/>
    <n v="2759407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066"/>
    <x v="2"/>
    <x v="17"/>
    <n v="2251050.52"/>
    <n v="2016585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01355"/>
    <x v="10"/>
    <x v="17"/>
    <n v="345945.95"/>
    <n v="335175.78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1543"/>
    <x v="8"/>
    <x v="17"/>
    <n v="169014.08"/>
    <n v="153421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28974"/>
    <x v="10"/>
    <x v="17"/>
    <n v="1059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8620"/>
    <x v="9"/>
    <x v="17"/>
    <n v="1131917.24"/>
    <n v="1050954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4583"/>
    <x v="3"/>
    <x v="17"/>
    <n v="2870695.04"/>
    <n v="2627994.77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948"/>
    <x v="6"/>
    <x v="17"/>
    <n v="592450.69999999995"/>
    <n v="478851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538"/>
    <x v="3"/>
    <x v="18"/>
    <n v="1732292.41"/>
    <n v="657215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48128"/>
    <x v="0"/>
    <x v="18"/>
    <n v="435458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066"/>
    <x v="2"/>
    <x v="18"/>
    <n v="2251050.52"/>
    <n v="199762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948"/>
    <x v="6"/>
    <x v="18"/>
    <n v="592450.69999999995"/>
    <n v="478851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254"/>
    <x v="1"/>
    <x v="18"/>
    <n v="602016.9"/>
    <n v="517485.98"/>
    <n v="517485.98"/>
    <n v="517485.98"/>
    <n v="0"/>
    <n v="0"/>
    <n v="0"/>
    <n v="0"/>
    <n v="0"/>
    <n v="0"/>
    <n v="0"/>
    <n v="0"/>
    <n v="0"/>
    <n v="0"/>
    <n v="0"/>
    <n v="0"/>
    <n v="0"/>
    <n v="0"/>
    <n v="0"/>
    <n v="0"/>
    <n v="0"/>
    <n v="517485.98"/>
    <n v="0"/>
    <n v="0"/>
    <n v="0"/>
  </r>
  <r>
    <n v="1188202123"/>
    <x v="7"/>
    <x v="18"/>
    <n v="123076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0022"/>
    <x v="8"/>
    <x v="18"/>
    <n v="609120"/>
    <n v="522994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933305"/>
    <x v="11"/>
    <x v="18"/>
    <n v="46262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13440"/>
    <x v="10"/>
    <x v="18"/>
    <n v="1113297.3"/>
    <n v="1057292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199694"/>
    <x v="7"/>
    <x v="18"/>
    <n v="30537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100414"/>
    <x v="8"/>
    <x v="18"/>
    <n v="357183.1"/>
    <n v="274489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7777"/>
    <x v="6"/>
    <x v="18"/>
    <n v="50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147550"/>
    <x v="10"/>
    <x v="18"/>
    <n v="706206.9"/>
    <n v="649435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589"/>
    <x v="4"/>
    <x v="18"/>
    <n v="482117.65"/>
    <n v="447025.69"/>
    <n v="447025.69"/>
    <n v="447025.69"/>
    <n v="0"/>
    <n v="0"/>
    <n v="0"/>
    <n v="0"/>
    <n v="0"/>
    <n v="0"/>
    <n v="0"/>
    <n v="0"/>
    <n v="0"/>
    <n v="0"/>
    <n v="0"/>
    <n v="0"/>
    <n v="0"/>
    <n v="0"/>
    <n v="447025.69"/>
    <n v="0"/>
    <n v="0"/>
    <n v="0"/>
    <n v="0"/>
    <n v="0"/>
    <n v="0"/>
  </r>
  <r>
    <n v="1175081371"/>
    <x v="4"/>
    <x v="18"/>
    <n v="1753142.86"/>
    <n v="1581401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8620"/>
    <x v="9"/>
    <x v="18"/>
    <n v="1131917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1543"/>
    <x v="8"/>
    <x v="18"/>
    <n v="169014.08"/>
    <n v="151294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4583"/>
    <x v="3"/>
    <x v="18"/>
    <n v="2870695.04"/>
    <n v="2604435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0318"/>
    <x v="9"/>
    <x v="18"/>
    <n v="129729.73"/>
    <n v="88285.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081229"/>
    <x v="10"/>
    <x v="18"/>
    <n v="366162.16"/>
    <n v="303818.21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498900"/>
    <x v="5"/>
    <x v="18"/>
    <n v="2402780"/>
    <n v="2259772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22311"/>
    <x v="5"/>
    <x v="18"/>
    <n v="971529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0341"/>
    <x v="1"/>
    <x v="18"/>
    <n v="1152772.4099999999"/>
    <n v="926699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4112444"/>
    <x v="11"/>
    <x v="18"/>
    <n v="626433"/>
    <n v="584505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972"/>
    <x v="1"/>
    <x v="18"/>
    <n v="505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9197"/>
    <x v="5"/>
    <x v="18"/>
    <n v="1244228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16846"/>
    <x v="0"/>
    <x v="18"/>
    <n v="594329.21"/>
    <n v="558810.12"/>
    <n v="558810.12"/>
    <n v="55881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8810.12"/>
    <n v="0"/>
    <n v="0"/>
  </r>
  <r>
    <n v="1153907720"/>
    <x v="0"/>
    <x v="18"/>
    <n v="2201530.37"/>
    <n v="1944637.43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64318"/>
    <x v="0"/>
    <x v="18"/>
    <n v="605575.87"/>
    <n v="524089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4226"/>
    <x v="4"/>
    <x v="18"/>
    <n v="1244228.57"/>
    <n v="1126543.14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148"/>
    <x v="6"/>
    <x v="18"/>
    <n v="450000"/>
    <n v="391660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1577"/>
    <x v="9"/>
    <x v="18"/>
    <n v="1163034.48"/>
    <n v="1095688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1742"/>
    <x v="1"/>
    <x v="18"/>
    <n v="429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28974"/>
    <x v="10"/>
    <x v="18"/>
    <n v="1059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7149"/>
    <x v="3"/>
    <x v="18"/>
    <n v="1713189.19"/>
    <n v="1590687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1779"/>
    <x v="3"/>
    <x v="18"/>
    <n v="2807944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01355"/>
    <x v="10"/>
    <x v="18"/>
    <n v="345945.95"/>
    <n v="335175.78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09893"/>
    <x v="10"/>
    <x v="18"/>
    <n v="598918.92000000004"/>
    <n v="5465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3040"/>
    <x v="2"/>
    <x v="18"/>
    <n v="128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8169"/>
    <x v="1"/>
    <x v="18"/>
    <n v="55000"/>
    <n v="30854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792343"/>
    <x v="11"/>
    <x v="18"/>
    <n v="260586.32"/>
    <n v="122494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82798"/>
    <x v="8"/>
    <x v="18"/>
    <n v="5481081.0800000001"/>
    <n v="5102995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252"/>
    <x v="2"/>
    <x v="18"/>
    <n v="5453729.7300000004"/>
    <n v="4829165.5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06854"/>
    <x v="9"/>
    <x v="18"/>
    <n v="3000000"/>
    <n v="2737887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805"/>
    <x v="4"/>
    <x v="18"/>
    <n v="2329942.86"/>
    <n v="980003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00715"/>
    <x v="9"/>
    <x v="18"/>
    <n v="1118822.7"/>
    <n v="1049193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2026"/>
    <x v="5"/>
    <x v="18"/>
    <n v="441714.29"/>
    <n v="366138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6162"/>
    <x v="3"/>
    <x v="18"/>
    <n v="959549.3"/>
    <n v="868888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99740"/>
    <x v="0"/>
    <x v="18"/>
    <n v="1696592.01"/>
    <n v="1087758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2233"/>
    <x v="2"/>
    <x v="18"/>
    <n v="76845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7681"/>
    <x v="2"/>
    <x v="18"/>
    <n v="829800"/>
    <n v="740080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845"/>
    <x v="3"/>
    <x v="18"/>
    <n v="1753048.28"/>
    <n v="1444776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17702"/>
    <x v="5"/>
    <x v="18"/>
    <n v="582378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0666"/>
    <x v="7"/>
    <x v="18"/>
    <n v="822309.86"/>
    <n v="756363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5276"/>
    <x v="7"/>
    <x v="18"/>
    <n v="1183098.5900000001"/>
    <n v="1158930.1499999999"/>
    <n v="1158930.1499999999"/>
    <n v="1158930.1499999999"/>
    <n v="0"/>
    <n v="0"/>
    <n v="0"/>
    <n v="0"/>
    <n v="0"/>
    <n v="0"/>
    <n v="0"/>
    <n v="0"/>
    <n v="0"/>
    <n v="0"/>
    <n v="0"/>
    <n v="1158930.1499999999"/>
    <n v="0"/>
    <n v="0"/>
    <n v="0"/>
    <n v="0"/>
    <n v="0"/>
    <n v="0"/>
    <n v="0"/>
    <n v="0"/>
    <n v="0"/>
  </r>
  <r>
    <n v="1201171432"/>
    <x v="10"/>
    <x v="18"/>
    <n v="3148051.95"/>
    <n v="968904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89299"/>
    <x v="0"/>
    <x v="18"/>
    <n v="1117018.98"/>
    <n v="612286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513"/>
    <x v="1"/>
    <x v="18"/>
    <n v="1210704.23"/>
    <n v="995791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972"/>
    <x v="1"/>
    <x v="19"/>
    <n v="505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64318"/>
    <x v="0"/>
    <x v="19"/>
    <n v="605575.87"/>
    <n v="518863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948"/>
    <x v="6"/>
    <x v="19"/>
    <n v="592450.69999999995"/>
    <n v="478851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1779"/>
    <x v="3"/>
    <x v="19"/>
    <n v="2807944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0318"/>
    <x v="9"/>
    <x v="19"/>
    <n v="129729.73"/>
    <n v="8286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17702"/>
    <x v="5"/>
    <x v="19"/>
    <n v="582378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0022"/>
    <x v="8"/>
    <x v="19"/>
    <n v="609120"/>
    <n v="515585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8620"/>
    <x v="9"/>
    <x v="19"/>
    <n v="1131917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100414"/>
    <x v="8"/>
    <x v="19"/>
    <n v="357183.1"/>
    <n v="269496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792343"/>
    <x v="11"/>
    <x v="19"/>
    <n v="260586.32"/>
    <n v="98587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2123"/>
    <x v="7"/>
    <x v="19"/>
    <n v="123076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06854"/>
    <x v="9"/>
    <x v="19"/>
    <n v="3000000"/>
    <n v="2717295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538"/>
    <x v="3"/>
    <x v="19"/>
    <n v="1732292.41"/>
    <n v="651095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48128"/>
    <x v="0"/>
    <x v="19"/>
    <n v="435458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99740"/>
    <x v="0"/>
    <x v="19"/>
    <n v="1696592.01"/>
    <n v="1077241.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1742"/>
    <x v="1"/>
    <x v="19"/>
    <n v="429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513"/>
    <x v="1"/>
    <x v="19"/>
    <n v="1210704.23"/>
    <n v="995791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0341"/>
    <x v="1"/>
    <x v="19"/>
    <n v="1152772.4099999999"/>
    <n v="91030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01355"/>
    <x v="10"/>
    <x v="19"/>
    <n v="345945.95"/>
    <n v="335175.78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171432"/>
    <x v="10"/>
    <x v="19"/>
    <n v="3148051.95"/>
    <n v="876781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805"/>
    <x v="4"/>
    <x v="19"/>
    <n v="2329942.86"/>
    <n v="956653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13440"/>
    <x v="10"/>
    <x v="19"/>
    <n v="1113297.3"/>
    <n v="1057292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199694"/>
    <x v="7"/>
    <x v="19"/>
    <n v="30537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6162"/>
    <x v="3"/>
    <x v="19"/>
    <n v="959549.3"/>
    <n v="861968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1577"/>
    <x v="9"/>
    <x v="19"/>
    <n v="1163034.48"/>
    <n v="1086993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498900"/>
    <x v="5"/>
    <x v="19"/>
    <n v="2402780"/>
    <n v="2259772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09893"/>
    <x v="10"/>
    <x v="19"/>
    <n v="598918.92000000004"/>
    <n v="53881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2233"/>
    <x v="2"/>
    <x v="19"/>
    <n v="76845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07720"/>
    <x v="0"/>
    <x v="19"/>
    <n v="2201530.37"/>
    <n v="1926758.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7777"/>
    <x v="6"/>
    <x v="19"/>
    <n v="50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89299"/>
    <x v="0"/>
    <x v="19"/>
    <n v="1117018.98"/>
    <n v="579573.57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9197"/>
    <x v="5"/>
    <x v="19"/>
    <n v="1244228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252"/>
    <x v="2"/>
    <x v="19"/>
    <n v="5453729.7300000004"/>
    <n v="4775928.5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28974"/>
    <x v="10"/>
    <x v="19"/>
    <n v="1059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2026"/>
    <x v="5"/>
    <x v="19"/>
    <n v="441714.29"/>
    <n v="362977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4112444"/>
    <x v="11"/>
    <x v="19"/>
    <n v="626433"/>
    <n v="577095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845"/>
    <x v="3"/>
    <x v="19"/>
    <n v="1753048.28"/>
    <n v="1420764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5276"/>
    <x v="7"/>
    <x v="19"/>
    <n v="1183098.5900000001"/>
    <n v="1158930.1499999999"/>
    <n v="1158930.1499999999"/>
    <n v="1158930.1499999999"/>
    <n v="0"/>
    <n v="0"/>
    <n v="0"/>
    <n v="0"/>
    <n v="0"/>
    <n v="0"/>
    <n v="0"/>
    <n v="0"/>
    <n v="0"/>
    <n v="0"/>
    <n v="0"/>
    <n v="0"/>
    <n v="1158930.1499999999"/>
    <n v="0"/>
    <n v="0"/>
    <n v="0"/>
    <n v="0"/>
    <n v="0"/>
    <n v="0"/>
    <n v="0"/>
    <n v="0"/>
  </r>
  <r>
    <n v="1168827149"/>
    <x v="3"/>
    <x v="19"/>
    <n v="1713189.19"/>
    <n v="1590687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066"/>
    <x v="2"/>
    <x v="19"/>
    <n v="2251050.52"/>
    <n v="1979221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7681"/>
    <x v="2"/>
    <x v="19"/>
    <n v="829800"/>
    <n v="733581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081229"/>
    <x v="10"/>
    <x v="19"/>
    <n v="366162.16"/>
    <n v="294573.03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1543"/>
    <x v="8"/>
    <x v="19"/>
    <n v="169014.08"/>
    <n v="149204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4583"/>
    <x v="3"/>
    <x v="19"/>
    <n v="2870695.04"/>
    <n v="2581579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00715"/>
    <x v="9"/>
    <x v="19"/>
    <n v="1118822.7"/>
    <n v="104022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254"/>
    <x v="1"/>
    <x v="19"/>
    <n v="602016.9"/>
    <n v="475315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1371"/>
    <x v="4"/>
    <x v="19"/>
    <n v="1753142.86"/>
    <n v="1567213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589"/>
    <x v="4"/>
    <x v="19"/>
    <n v="482117.65"/>
    <n v="447025.69"/>
    <n v="447025.69"/>
    <n v="447025.69"/>
    <n v="0"/>
    <n v="0"/>
    <n v="0"/>
    <n v="0"/>
    <n v="0"/>
    <n v="0"/>
    <n v="0"/>
    <n v="0"/>
    <n v="0"/>
    <n v="0"/>
    <n v="0"/>
    <n v="0"/>
    <n v="0"/>
    <n v="0"/>
    <n v="0"/>
    <n v="447025.69"/>
    <n v="0"/>
    <n v="0"/>
    <n v="0"/>
    <n v="0"/>
    <n v="0"/>
  </r>
  <r>
    <n v="1153916846"/>
    <x v="0"/>
    <x v="19"/>
    <n v="594329.21"/>
    <n v="558810.12"/>
    <n v="558810.12"/>
    <n v="55881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8810.12"/>
    <n v="0"/>
  </r>
  <r>
    <n v="1179522311"/>
    <x v="5"/>
    <x v="19"/>
    <n v="971529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148"/>
    <x v="6"/>
    <x v="19"/>
    <n v="450000"/>
    <n v="385986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4226"/>
    <x v="4"/>
    <x v="19"/>
    <n v="1244228.57"/>
    <n v="1116784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8169"/>
    <x v="1"/>
    <x v="19"/>
    <n v="55000"/>
    <n v="29429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0666"/>
    <x v="7"/>
    <x v="19"/>
    <n v="822309.86"/>
    <n v="750201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147550"/>
    <x v="10"/>
    <x v="19"/>
    <n v="706206.9"/>
    <n v="641028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3040"/>
    <x v="2"/>
    <x v="19"/>
    <n v="128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82798"/>
    <x v="8"/>
    <x v="19"/>
    <n v="5481081.0800000001"/>
    <n v="5059269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933305"/>
    <x v="11"/>
    <x v="19"/>
    <n v="46262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22311"/>
    <x v="5"/>
    <x v="20"/>
    <n v="971529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28974"/>
    <x v="10"/>
    <x v="20"/>
    <n v="1059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066"/>
    <x v="2"/>
    <x v="20"/>
    <n v="2251050.52"/>
    <n v="19605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081229"/>
    <x v="10"/>
    <x v="20"/>
    <n v="366162.16"/>
    <n v="285219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199694"/>
    <x v="7"/>
    <x v="20"/>
    <n v="30537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4583"/>
    <x v="3"/>
    <x v="20"/>
    <n v="2870695.04"/>
    <n v="2558455.7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99740"/>
    <x v="0"/>
    <x v="20"/>
    <n v="1696592.01"/>
    <n v="1066597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8169"/>
    <x v="1"/>
    <x v="20"/>
    <n v="55000"/>
    <n v="27985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7681"/>
    <x v="2"/>
    <x v="20"/>
    <n v="829800"/>
    <n v="726992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09893"/>
    <x v="10"/>
    <x v="20"/>
    <n v="598918.92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1577"/>
    <x v="9"/>
    <x v="20"/>
    <n v="1163034.48"/>
    <n v="1078180.12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9197"/>
    <x v="5"/>
    <x v="20"/>
    <n v="1244228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2233"/>
    <x v="2"/>
    <x v="20"/>
    <n v="76845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13440"/>
    <x v="10"/>
    <x v="20"/>
    <n v="1113297.3"/>
    <n v="1057292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0318"/>
    <x v="9"/>
    <x v="20"/>
    <n v="129729.73"/>
    <n v="77373.74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538"/>
    <x v="3"/>
    <x v="20"/>
    <n v="1732292.41"/>
    <n v="644907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82798"/>
    <x v="8"/>
    <x v="20"/>
    <n v="5481081.0800000001"/>
    <n v="5015046.73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13040"/>
    <x v="2"/>
    <x v="20"/>
    <n v="128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18620"/>
    <x v="9"/>
    <x v="20"/>
    <n v="1131917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933305"/>
    <x v="11"/>
    <x v="20"/>
    <n v="46262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07720"/>
    <x v="0"/>
    <x v="20"/>
    <n v="2201530.37"/>
    <n v="1908676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148"/>
    <x v="6"/>
    <x v="20"/>
    <n v="450000"/>
    <n v="380234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16846"/>
    <x v="0"/>
    <x v="20"/>
    <n v="594329.21"/>
    <n v="558810.12"/>
    <n v="558810.12"/>
    <n v="55881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8810.12"/>
  </r>
  <r>
    <n v="1195606854"/>
    <x v="9"/>
    <x v="20"/>
    <n v="3000000"/>
    <n v="2696417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972"/>
    <x v="1"/>
    <x v="20"/>
    <n v="505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703252"/>
    <x v="2"/>
    <x v="20"/>
    <n v="5453729.7300000004"/>
    <n v="4730084.4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7149"/>
    <x v="3"/>
    <x v="20"/>
    <n v="1713189.19"/>
    <n v="1590687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201355"/>
    <x v="10"/>
    <x v="20"/>
    <n v="345945.95"/>
    <n v="335175.78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89299"/>
    <x v="0"/>
    <x v="20"/>
    <n v="1117018.98"/>
    <n v="546462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171432"/>
    <x v="10"/>
    <x v="20"/>
    <n v="3148051.95"/>
    <n v="854222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864318"/>
    <x v="0"/>
    <x v="20"/>
    <n v="605575.87"/>
    <n v="513578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1779"/>
    <x v="3"/>
    <x v="20"/>
    <n v="2807944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4112444"/>
    <x v="11"/>
    <x v="20"/>
    <n v="626433"/>
    <n v="569576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0341"/>
    <x v="1"/>
    <x v="20"/>
    <n v="1152772.4099999999"/>
    <n v="893713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589"/>
    <x v="4"/>
    <x v="20"/>
    <n v="482117.65"/>
    <n v="447025.69"/>
    <n v="447025.69"/>
    <n v="447025.69"/>
    <n v="0"/>
    <n v="0"/>
    <n v="0"/>
    <n v="0"/>
    <n v="0"/>
    <n v="0"/>
    <n v="0"/>
    <n v="0"/>
    <n v="0"/>
    <n v="0"/>
    <n v="0"/>
    <n v="0"/>
    <n v="0"/>
    <n v="0"/>
    <n v="0"/>
    <n v="0"/>
    <n v="447025.69"/>
    <n v="0"/>
    <n v="0"/>
    <n v="0"/>
    <n v="0"/>
  </r>
  <r>
    <n v="1188202123"/>
    <x v="7"/>
    <x v="20"/>
    <n v="123076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02026"/>
    <x v="5"/>
    <x v="20"/>
    <n v="441714.29"/>
    <n v="359776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5845"/>
    <x v="3"/>
    <x v="20"/>
    <n v="1753048.28"/>
    <n v="1396460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0022"/>
    <x v="8"/>
    <x v="20"/>
    <n v="609120"/>
    <n v="508081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513"/>
    <x v="1"/>
    <x v="20"/>
    <n v="1210704.23"/>
    <n v="995791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1371"/>
    <x v="4"/>
    <x v="20"/>
    <n v="1753142.86"/>
    <n v="1552863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948128"/>
    <x v="0"/>
    <x v="20"/>
    <n v="435458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792343"/>
    <x v="11"/>
    <x v="20"/>
    <n v="260586.32"/>
    <n v="74400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517702"/>
    <x v="5"/>
    <x v="20"/>
    <n v="582378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826162"/>
    <x v="3"/>
    <x v="20"/>
    <n v="959549.3"/>
    <n v="854939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0666"/>
    <x v="7"/>
    <x v="20"/>
    <n v="822309.86"/>
    <n v="743962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100414"/>
    <x v="8"/>
    <x v="20"/>
    <n v="357183.1"/>
    <n v="264436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091543"/>
    <x v="8"/>
    <x v="20"/>
    <n v="169014.08"/>
    <n v="147085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2805"/>
    <x v="4"/>
    <x v="20"/>
    <n v="2329942.86"/>
    <n v="856385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7777"/>
    <x v="6"/>
    <x v="20"/>
    <n v="50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19254"/>
    <x v="1"/>
    <x v="20"/>
    <n v="602016.9"/>
    <n v="466645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084226"/>
    <x v="4"/>
    <x v="20"/>
    <n v="1244228.57"/>
    <n v="1106906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189948"/>
    <x v="6"/>
    <x v="20"/>
    <n v="592450.69999999995"/>
    <n v="478851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600715"/>
    <x v="9"/>
    <x v="20"/>
    <n v="1118822.7"/>
    <n v="1031141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498900"/>
    <x v="5"/>
    <x v="20"/>
    <n v="2402780"/>
    <n v="2259772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147550"/>
    <x v="10"/>
    <x v="20"/>
    <n v="706206.9"/>
    <n v="632501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621742"/>
    <x v="1"/>
    <x v="20"/>
    <n v="429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205276"/>
    <x v="7"/>
    <x v="20"/>
    <n v="1183098.5900000001"/>
    <n v="1158930.1499999999"/>
    <n v="1158930.1499999999"/>
    <n v="1158930.1499999999"/>
    <n v="0"/>
    <n v="0"/>
    <n v="0"/>
    <n v="0"/>
    <n v="0"/>
    <n v="0"/>
    <n v="0"/>
    <n v="0"/>
    <n v="0"/>
    <n v="0"/>
    <n v="0"/>
    <n v="0"/>
    <n v="0"/>
    <n v="1158930.1499999999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A339B-FA05-AE4F-A42A-629C3353F7F7}" name="Задолженности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Поколение" colHeaderCaption="">
  <location ref="A3:X30" firstHeaderRow="0" firstDataRow="1" firstDataCol="1"/>
  <pivotFields count="31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numFmtId="164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30"/>
    <field x="28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</colItems>
  <dataFields count="23">
    <dataField name="Суммa Выдач" fld="3" baseField="0" baseItem="0" numFmtId="2"/>
    <dataField name="Количество" fld="0" subtotal="count" baseField="0" baseItem="0"/>
    <dataField name="0" fld="7" baseField="0" baseItem="0"/>
    <dataField name="1" fld="8" baseField="0" baseItem="0"/>
    <dataField name="2" fld="9" baseField="0" baseItem="0"/>
    <dataField name="3" fld="10" baseField="0" baseItem="0"/>
    <dataField name="4" fld="11" baseField="0" baseItem="0"/>
    <dataField name="5" fld="12" baseField="0" baseItem="0"/>
    <dataField name="6" fld="13" baseField="0" baseItem="0"/>
    <dataField name="7" fld="14" baseField="0" baseItem="0"/>
    <dataField name="8" fld="15" baseField="0" baseItem="0"/>
    <dataField name="9" fld="16" baseField="0" baseItem="0"/>
    <dataField name="10" fld="17" baseField="0" baseItem="0"/>
    <dataField name="11" fld="18" baseField="0" baseItem="0"/>
    <dataField name="12" fld="19" baseField="0" baseItem="0"/>
    <dataField name="13" fld="20" baseField="0" baseItem="0"/>
    <dataField name="14" fld="21" baseField="0" baseItem="0"/>
    <dataField name="15" fld="22" baseField="0" baseItem="0"/>
    <dataField name="16" fld="23" baseField="0" baseItem="0"/>
    <dataField name="17" fld="24" baseField="0" baseItem="0"/>
    <dataField name="18" fld="25" baseField="0" baseItem="0"/>
    <dataField name="19" fld="26" baseField="0" baseItem="0"/>
    <dataField name="20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B6A33E-D3F8-AB4A-BABA-284470934AED}" name="Table1" displayName="Table1" ref="A1:AB918" totalsRowShown="0" headerRowDxfId="23">
  <autoFilter ref="A1:AB918" xr:uid="{02B6A33E-D3F8-AB4A-BABA-284470934AED}"/>
  <tableColumns count="28">
    <tableColumn id="1" xr3:uid="{13B51D56-15D4-A044-9287-2C2B1C01A88D}" name="id договора"/>
    <tableColumn id="2" xr3:uid="{687320EA-AFD1-274E-BD15-B0CBCBD26E4B}" name="Дата заключения договора" dataDxfId="22"/>
    <tableColumn id="3" xr3:uid="{9C0C8283-DD28-B442-9CFC-EB14437502B3}" name="Дата отчета" dataDxfId="21"/>
    <tableColumn id="4" xr3:uid="{13D5090A-6CF1-1449-AF5E-623CC1942023}" name="Сумма выдач"/>
    <tableColumn id="5" xr3:uid="{5808F50E-291C-8B49-BC4E-CAD099263A2A}" name="Задолженность в валюте приведения"/>
    <tableColumn id="6" xr3:uid="{2856A7B8-A3AD-5448-B85F-C268CB13D07C}" name="Задолженность 30+"/>
    <tableColumn id="7" xr3:uid="{4987868F-EF95-EF4D-B2D5-5691E0B3453A}" name="Задолженность 90+"/>
    <tableColumn id="9" xr3:uid="{1A895FE5-79A0-BF4F-91A3-CD11DE9A830B}" name="0 MOB 90+" dataDxfId="20">
      <calculatedColumnFormula>IF(DATEDIF(B2,C2,"m")=0,G2,0)</calculatedColumnFormula>
    </tableColumn>
    <tableColumn id="11" xr3:uid="{C8C7DE63-C77E-E040-8649-33674ACB5EA9}" name="1 MOB 90+" dataDxfId="19">
      <calculatedColumnFormula>IF(DATEDIF(B2,C2,"m")=1,G2,0)</calculatedColumnFormula>
    </tableColumn>
    <tableColumn id="12" xr3:uid="{2A3F3FBF-BAAB-9544-B7D5-6E02091D626D}" name="2 MOB 90+" dataDxfId="18">
      <calculatedColumnFormula>IF(DATEDIF(B2,C2,"m")=2,G2,0)</calculatedColumnFormula>
    </tableColumn>
    <tableColumn id="13" xr3:uid="{162448FE-0182-D74A-B43D-68CB0C98A055}" name="3 MOB 90+" dataDxfId="17">
      <calculatedColumnFormula>IF(DATEDIF(B2,C2,"m")=3,G2,0)</calculatedColumnFormula>
    </tableColumn>
    <tableColumn id="14" xr3:uid="{573DC781-1676-7948-93CF-3C6B248E4070}" name="4 MOB 90+" dataDxfId="16">
      <calculatedColumnFormula>IF(DATEDIF(B2,C2,"m")=4,G2,0)</calculatedColumnFormula>
    </tableColumn>
    <tableColumn id="15" xr3:uid="{4CFDFF52-3F0C-2D4D-9712-22C3E7B1A11B}" name="5 MOB 90+" dataDxfId="15">
      <calculatedColumnFormula>IF(DATEDIF(B2,C2,"m")=5,G2,0)</calculatedColumnFormula>
    </tableColumn>
    <tableColumn id="16" xr3:uid="{5224D136-D10C-CF41-862F-AB924FB8ABBE}" name="6 MOB 90+" dataDxfId="14">
      <calculatedColumnFormula>IF(DATEDIF(B2,C2,"m")=6,G2,0)</calculatedColumnFormula>
    </tableColumn>
    <tableColumn id="17" xr3:uid="{BD1985B2-CC0B-2A46-8D45-5EA27A84D962}" name="7 MOB 90+" dataDxfId="13">
      <calculatedColumnFormula>IF(DATEDIF(B2,C2,"m")=7,G2,0)</calculatedColumnFormula>
    </tableColumn>
    <tableColumn id="18" xr3:uid="{E20434CD-AC39-374E-A601-2B745A81F106}" name="8 MOB 90+" dataDxfId="12">
      <calculatedColumnFormula>IF(DATEDIF(B2,C2,"m")=8,G2,0)</calculatedColumnFormula>
    </tableColumn>
    <tableColumn id="19" xr3:uid="{24F57453-C25D-7D4B-8F37-921E52503482}" name="9 MOB 90+" dataDxfId="11">
      <calculatedColumnFormula>IF(DATEDIF(B2,C2,"m")=9,G2,0)</calculatedColumnFormula>
    </tableColumn>
    <tableColumn id="20" xr3:uid="{85A93EE7-FFFA-8F4D-AD4E-CD364DF30B2F}" name="10 MOB 90+" dataDxfId="10">
      <calculatedColumnFormula>IF(DATEDIF(B2,C2,"m")=10,G2,0)</calculatedColumnFormula>
    </tableColumn>
    <tableColumn id="21" xr3:uid="{FFA0E248-0C15-A04F-9097-785E370099B0}" name="11 MOB 90+" dataDxfId="9">
      <calculatedColumnFormula>IF(DATEDIF(B2,C2,"m")=11,G2,0)</calculatedColumnFormula>
    </tableColumn>
    <tableColumn id="22" xr3:uid="{96926A15-CA9B-5545-ABFA-A279E9BDB99A}" name="12 MOB 90+" dataDxfId="8">
      <calculatedColumnFormula>IF(DATEDIF(B2,C2,"m")=12,G2,0)</calculatedColumnFormula>
    </tableColumn>
    <tableColumn id="31" xr3:uid="{7E126FCB-10D8-AD46-8D90-49C46D596EB0}" name="13 MOB 90+" dataDxfId="7">
      <calculatedColumnFormula>IF(DATEDIF(B2,C2,"m")=13,G2,0)</calculatedColumnFormula>
    </tableColumn>
    <tableColumn id="32" xr3:uid="{0974B258-A54A-C94D-B68A-EE596678238C}" name="14 MOB 90+" dataDxfId="6">
      <calculatedColumnFormula>IF(DATEDIF(B2,C2,"m")=14,G2,0)</calculatedColumnFormula>
    </tableColumn>
    <tableColumn id="33" xr3:uid="{38C6712E-E415-6E44-86D0-460D45726F87}" name="15 MOB 90+" dataDxfId="5">
      <calculatedColumnFormula>IF(DATEDIF(B2,C2,"m")=15,G2,0)</calculatedColumnFormula>
    </tableColumn>
    <tableColumn id="34" xr3:uid="{9C9A086A-09FB-804F-A20E-962700A67A69}" name="16 MOB 90+" dataDxfId="4">
      <calculatedColumnFormula>IF(DATEDIF(B2,C2,"m")=16,G2,0)</calculatedColumnFormula>
    </tableColumn>
    <tableColumn id="35" xr3:uid="{AC191678-D729-604F-BE4C-93FFFF5F6257}" name="17 MOB 90+" dataDxfId="3">
      <calculatedColumnFormula>IF(DATEDIF(B2,C2,"m")=17,G2,0)</calculatedColumnFormula>
    </tableColumn>
    <tableColumn id="36" xr3:uid="{DAB4CC99-BFCF-C142-AA4C-10F8FEF7916F}" name="18 MOB 90+" dataDxfId="2">
      <calculatedColumnFormula>IF(DATEDIF(B2,C2,"m")=18,G2,0)</calculatedColumnFormula>
    </tableColumn>
    <tableColumn id="37" xr3:uid="{E260EDAC-5414-0345-99A0-A2049FB784B5}" name="19 MOB 90+" dataDxfId="1">
      <calculatedColumnFormula>IF(DATEDIF(B2,C2,"m")=19,G2,0)</calculatedColumnFormula>
    </tableColumn>
    <tableColumn id="38" xr3:uid="{07F7B3FC-607E-3143-A172-4F66799790DF}" name="20 MOB 90+" dataDxfId="0">
      <calculatedColumnFormula>IF(DATEDIF(B2,C2,"m")=20,G2,0)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531E-5D49-B248-9480-FA958C3096E8}">
  <dimension ref="A3:X30"/>
  <sheetViews>
    <sheetView tabSelected="1" zoomScale="90" workbookViewId="0">
      <selection activeCell="Q17" sqref="Q17"/>
    </sheetView>
  </sheetViews>
  <sheetFormatPr baseColWidth="10" defaultRowHeight="15" x14ac:dyDescent="0.2"/>
  <cols>
    <col min="1" max="1" width="13" bestFit="1" customWidth="1"/>
    <col min="2" max="2" width="13.6640625" bestFit="1" customWidth="1"/>
    <col min="3" max="3" width="10.5" bestFit="1" customWidth="1"/>
    <col min="4" max="11" width="2.1640625" bestFit="1" customWidth="1"/>
    <col min="12" max="20" width="11.1640625" bestFit="1" customWidth="1"/>
    <col min="21" max="24" width="10.1640625" bestFit="1" customWidth="1"/>
    <col min="25" max="25" width="9.1640625" bestFit="1" customWidth="1"/>
    <col min="26" max="26" width="10.1640625" bestFit="1" customWidth="1"/>
    <col min="27" max="27" width="7.1640625" bestFit="1" customWidth="1"/>
    <col min="28" max="28" width="9.1640625" bestFit="1" customWidth="1"/>
    <col min="29" max="29" width="10.1640625" bestFit="1" customWidth="1"/>
    <col min="30" max="30" width="8.1640625" bestFit="1" customWidth="1"/>
    <col min="31" max="31" width="10.1640625" bestFit="1" customWidth="1"/>
    <col min="32" max="32" width="11.1640625" bestFit="1" customWidth="1"/>
    <col min="33" max="33" width="10.1640625" bestFit="1" customWidth="1"/>
    <col min="34" max="39" width="11.1640625" bestFit="1" customWidth="1"/>
    <col min="40" max="40" width="8.1640625" bestFit="1" customWidth="1"/>
    <col min="41" max="48" width="11.1640625" bestFit="1" customWidth="1"/>
    <col min="49" max="49" width="8.1640625" bestFit="1" customWidth="1"/>
    <col min="50" max="51" width="11.1640625" bestFit="1" customWidth="1"/>
    <col min="52" max="53" width="8.1640625" bestFit="1" customWidth="1"/>
    <col min="54" max="54" width="11.1640625" bestFit="1" customWidth="1"/>
    <col min="55" max="56" width="8.1640625" bestFit="1" customWidth="1"/>
    <col min="57" max="58" width="11.1640625" bestFit="1" customWidth="1"/>
    <col min="59" max="59" width="10" bestFit="1" customWidth="1"/>
  </cols>
  <sheetData>
    <row r="3" spans="1:24" x14ac:dyDescent="0.2">
      <c r="A3" s="3" t="s">
        <v>53</v>
      </c>
      <c r="B3" t="s">
        <v>55</v>
      </c>
      <c r="C3" t="s">
        <v>54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64</v>
      </c>
      <c r="W3" t="s">
        <v>65</v>
      </c>
      <c r="X3" t="s">
        <v>66</v>
      </c>
    </row>
    <row r="4" spans="1:24" x14ac:dyDescent="0.2">
      <c r="A4" s="5" t="s">
        <v>51</v>
      </c>
      <c r="B4" s="4">
        <v>596336202.67000079</v>
      </c>
      <c r="C4" s="7">
        <v>395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</row>
    <row r="5" spans="1:24" x14ac:dyDescent="0.2">
      <c r="A5" s="6" t="s">
        <v>8</v>
      </c>
      <c r="B5" s="4">
        <v>79806064.799999982</v>
      </c>
      <c r="C5" s="7">
        <v>72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</row>
    <row r="6" spans="1:24" x14ac:dyDescent="0.2">
      <c r="A6" s="6" t="s">
        <v>9</v>
      </c>
      <c r="B6" s="4">
        <v>93607728.939999998</v>
      </c>
      <c r="C6" s="7">
        <v>66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</row>
    <row r="7" spans="1:24" x14ac:dyDescent="0.2">
      <c r="A7" s="6" t="s">
        <v>10</v>
      </c>
      <c r="B7" s="4">
        <v>105830309.50000003</v>
      </c>
      <c r="C7" s="7">
        <v>50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</row>
    <row r="8" spans="1:24" x14ac:dyDescent="0.2">
      <c r="A8" s="6" t="s">
        <v>11</v>
      </c>
      <c r="B8" s="4">
        <v>106530471.44999997</v>
      </c>
      <c r="C8" s="7">
        <v>54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</row>
    <row r="9" spans="1:24" x14ac:dyDescent="0.2">
      <c r="A9" s="6" t="s">
        <v>12</v>
      </c>
      <c r="B9" s="4">
        <v>46475455.519999988</v>
      </c>
      <c r="C9" s="7">
        <v>32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</row>
    <row r="10" spans="1:24" x14ac:dyDescent="0.2">
      <c r="A10" s="6" t="s">
        <v>13</v>
      </c>
      <c r="B10" s="4">
        <v>39498414.549999997</v>
      </c>
      <c r="C10" s="7">
        <v>35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</row>
    <row r="11" spans="1:24" x14ac:dyDescent="0.2">
      <c r="A11" s="6" t="s">
        <v>14</v>
      </c>
      <c r="B11" s="4">
        <v>36554704.200000003</v>
      </c>
      <c r="C11" s="7">
        <v>18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</row>
    <row r="12" spans="1:24" x14ac:dyDescent="0.2">
      <c r="A12" s="6" t="s">
        <v>15</v>
      </c>
      <c r="B12" s="4">
        <v>25910941.850000001</v>
      </c>
      <c r="C12" s="7">
        <v>20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</row>
    <row r="13" spans="1:24" x14ac:dyDescent="0.2">
      <c r="A13" s="6" t="s">
        <v>16</v>
      </c>
      <c r="B13" s="4">
        <v>26465593.039999999</v>
      </c>
      <c r="C13" s="7">
        <v>16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</row>
    <row r="14" spans="1:24" x14ac:dyDescent="0.2">
      <c r="A14" s="6" t="s">
        <v>17</v>
      </c>
      <c r="B14" s="4">
        <v>19630512.450000003</v>
      </c>
      <c r="C14" s="7">
        <v>15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</row>
    <row r="15" spans="1:24" x14ac:dyDescent="0.2">
      <c r="A15" s="6" t="s">
        <v>18</v>
      </c>
      <c r="B15" s="4">
        <v>14676366.359999999</v>
      </c>
      <c r="C15" s="7">
        <v>14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</row>
    <row r="16" spans="1:24" x14ac:dyDescent="0.2">
      <c r="A16" s="6" t="s">
        <v>19</v>
      </c>
      <c r="B16" s="4">
        <v>1349640.01</v>
      </c>
      <c r="C16" s="7">
        <v>3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</row>
    <row r="17" spans="1:24" x14ac:dyDescent="0.2">
      <c r="A17" s="5" t="s">
        <v>52</v>
      </c>
      <c r="B17" s="4">
        <v>739390285.80000257</v>
      </c>
      <c r="C17" s="7">
        <v>522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1158930.1499999999</v>
      </c>
      <c r="M17" s="7">
        <v>1158930.1499999999</v>
      </c>
      <c r="N17" s="7">
        <v>1158930.1499999999</v>
      </c>
      <c r="O17" s="7">
        <v>1158930.1499999999</v>
      </c>
      <c r="P17" s="7">
        <v>1158930.1499999999</v>
      </c>
      <c r="Q17" s="7">
        <v>2164765.96</v>
      </c>
      <c r="R17" s="7">
        <v>1005835.81</v>
      </c>
      <c r="S17" s="7">
        <v>1005835.81</v>
      </c>
      <c r="T17" s="7">
        <v>1005835.81</v>
      </c>
      <c r="U17" s="7">
        <v>1076296.1000000001</v>
      </c>
      <c r="V17" s="7">
        <v>558810.12</v>
      </c>
      <c r="W17" s="7">
        <v>558810.12</v>
      </c>
      <c r="X17" s="7">
        <v>558810.12</v>
      </c>
    </row>
    <row r="18" spans="1:24" x14ac:dyDescent="0.2">
      <c r="A18" s="6" t="s">
        <v>8</v>
      </c>
      <c r="B18" s="4">
        <v>59854548.599999979</v>
      </c>
      <c r="C18" s="7">
        <v>54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558810.12</v>
      </c>
      <c r="R18" s="7">
        <v>558810.12</v>
      </c>
      <c r="S18" s="7">
        <v>558810.12</v>
      </c>
      <c r="T18" s="7">
        <v>558810.12</v>
      </c>
      <c r="U18" s="7">
        <v>558810.12</v>
      </c>
      <c r="V18" s="7">
        <v>558810.12</v>
      </c>
      <c r="W18" s="7">
        <v>558810.12</v>
      </c>
      <c r="X18" s="7">
        <v>558810.12</v>
      </c>
    </row>
    <row r="19" spans="1:24" x14ac:dyDescent="0.2">
      <c r="A19" s="6" t="s">
        <v>9</v>
      </c>
      <c r="B19" s="4">
        <v>76588141.859999985</v>
      </c>
      <c r="C19" s="7">
        <v>54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517485.98</v>
      </c>
      <c r="V19" s="7">
        <v>0</v>
      </c>
      <c r="W19" s="7">
        <v>0</v>
      </c>
      <c r="X19" s="7">
        <v>0</v>
      </c>
    </row>
    <row r="20" spans="1:24" x14ac:dyDescent="0.2">
      <c r="A20" s="6" t="s">
        <v>10</v>
      </c>
      <c r="B20" s="4">
        <v>95247278.550000027</v>
      </c>
      <c r="C20" s="7">
        <v>45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</row>
    <row r="21" spans="1:24" x14ac:dyDescent="0.2">
      <c r="A21" s="6" t="s">
        <v>11</v>
      </c>
      <c r="B21" s="4">
        <v>106530471.44999996</v>
      </c>
      <c r="C21" s="7">
        <v>54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</row>
    <row r="22" spans="1:24" x14ac:dyDescent="0.2">
      <c r="A22" s="6" t="s">
        <v>12</v>
      </c>
      <c r="B22" s="4">
        <v>52284887.459999986</v>
      </c>
      <c r="C22" s="7">
        <v>36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447025.69</v>
      </c>
      <c r="R22" s="7">
        <v>447025.69</v>
      </c>
      <c r="S22" s="7">
        <v>447025.69</v>
      </c>
      <c r="T22" s="7">
        <v>447025.69</v>
      </c>
      <c r="U22" s="7">
        <v>0</v>
      </c>
      <c r="V22" s="7">
        <v>0</v>
      </c>
      <c r="W22" s="7">
        <v>0</v>
      </c>
      <c r="X22" s="7">
        <v>0</v>
      </c>
    </row>
    <row r="23" spans="1:24" x14ac:dyDescent="0.2">
      <c r="A23" s="6" t="s">
        <v>13</v>
      </c>
      <c r="B23" s="4">
        <v>50783675.849999994</v>
      </c>
      <c r="C23" s="7">
        <v>45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</row>
    <row r="24" spans="1:24" x14ac:dyDescent="0.2">
      <c r="A24" s="6" t="s">
        <v>14</v>
      </c>
      <c r="B24" s="4">
        <v>54832056.300000012</v>
      </c>
      <c r="C24" s="7">
        <v>27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</row>
    <row r="25" spans="1:24" x14ac:dyDescent="0.2">
      <c r="A25" s="6" t="s">
        <v>15</v>
      </c>
      <c r="B25" s="4">
        <v>46639695.330000013</v>
      </c>
      <c r="C25" s="7">
        <v>36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1158930.1499999999</v>
      </c>
      <c r="M25" s="7">
        <v>1158930.1499999999</v>
      </c>
      <c r="N25" s="7">
        <v>1158930.1499999999</v>
      </c>
      <c r="O25" s="7">
        <v>1158930.1499999999</v>
      </c>
      <c r="P25" s="7">
        <v>1158930.1499999999</v>
      </c>
      <c r="Q25" s="7">
        <v>1158930.1499999999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</row>
    <row r="26" spans="1:24" x14ac:dyDescent="0.2">
      <c r="A26" s="6" t="s">
        <v>16</v>
      </c>
      <c r="B26" s="4">
        <v>59547584.339999989</v>
      </c>
      <c r="C26" s="7">
        <v>36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</row>
    <row r="27" spans="1:24" x14ac:dyDescent="0.2">
      <c r="A27" s="6" t="s">
        <v>17</v>
      </c>
      <c r="B27" s="4">
        <v>58891537.349999987</v>
      </c>
      <c r="C27" s="7">
        <v>45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</row>
    <row r="28" spans="1:24" x14ac:dyDescent="0.2">
      <c r="A28" s="6" t="s">
        <v>18</v>
      </c>
      <c r="B28" s="4">
        <v>66043648.619999997</v>
      </c>
      <c r="C28" s="7">
        <v>63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</row>
    <row r="29" spans="1:24" x14ac:dyDescent="0.2">
      <c r="A29" s="6" t="s">
        <v>19</v>
      </c>
      <c r="B29" s="4">
        <v>12146760.090000002</v>
      </c>
      <c r="C29" s="7">
        <v>27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</row>
    <row r="30" spans="1:24" x14ac:dyDescent="0.2">
      <c r="A30" s="5" t="s">
        <v>7</v>
      </c>
      <c r="B30" s="4">
        <v>1335726488.4700022</v>
      </c>
      <c r="C30" s="7">
        <v>917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1158930.1499999999</v>
      </c>
      <c r="M30" s="7">
        <v>1158930.1499999999</v>
      </c>
      <c r="N30" s="7">
        <v>1158930.1499999999</v>
      </c>
      <c r="O30" s="7">
        <v>1158930.1499999999</v>
      </c>
      <c r="P30" s="7">
        <v>1158930.1499999999</v>
      </c>
      <c r="Q30" s="7">
        <v>2164765.96</v>
      </c>
      <c r="R30" s="7">
        <v>1005835.81</v>
      </c>
      <c r="S30" s="7">
        <v>1005835.81</v>
      </c>
      <c r="T30" s="7">
        <v>1005835.81</v>
      </c>
      <c r="U30" s="7">
        <v>1076296.1000000001</v>
      </c>
      <c r="V30" s="7">
        <v>558810.12</v>
      </c>
      <c r="W30" s="7">
        <v>558810.12</v>
      </c>
      <c r="X30" s="7">
        <v>558810.12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918"/>
  <sheetViews>
    <sheetView topLeftCell="A428" zoomScale="84" zoomScaleNormal="70" workbookViewId="0">
      <selection activeCell="AB3" sqref="AB3"/>
    </sheetView>
  </sheetViews>
  <sheetFormatPr baseColWidth="10" defaultColWidth="11.6640625" defaultRowHeight="15" x14ac:dyDescent="0.2"/>
  <cols>
    <col min="1" max="1" width="13.5" bestFit="1" customWidth="1"/>
    <col min="2" max="2" width="26" bestFit="1" customWidth="1"/>
    <col min="3" max="3" width="13.5" bestFit="1" customWidth="1"/>
    <col min="4" max="4" width="14.83203125" bestFit="1" customWidth="1"/>
    <col min="5" max="5" width="34.5" bestFit="1" customWidth="1"/>
    <col min="6" max="7" width="19.6640625" bestFit="1" customWidth="1"/>
    <col min="8" max="17" width="12.33203125" bestFit="1" customWidth="1"/>
    <col min="18" max="19" width="13.33203125" bestFit="1" customWidth="1"/>
    <col min="20" max="20" width="14.1640625" bestFit="1" customWidth="1"/>
  </cols>
  <sheetData>
    <row r="1" spans="1:28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2">
      <c r="A2">
        <v>1153899740</v>
      </c>
      <c r="B2" s="1">
        <v>43466</v>
      </c>
      <c r="C2" s="1">
        <v>43466</v>
      </c>
      <c r="D2">
        <v>1696592.01</v>
      </c>
      <c r="E2">
        <v>1696592.01</v>
      </c>
      <c r="F2">
        <v>0</v>
      </c>
      <c r="G2">
        <v>0</v>
      </c>
      <c r="H2">
        <f t="shared" ref="H2:H65" si="0">IF(DATEDIF(B2,C2,"m")=0,G2,0)</f>
        <v>0</v>
      </c>
      <c r="I2">
        <f t="shared" ref="I2:I65" si="1">IF(DATEDIF(B2,C2,"m")=1,G2,0)</f>
        <v>0</v>
      </c>
      <c r="J2">
        <f t="shared" ref="J2:J65" si="2">IF(DATEDIF(B2,C2,"m")=2,G2,0)</f>
        <v>0</v>
      </c>
      <c r="K2">
        <f t="shared" ref="K2:K65" si="3">IF(DATEDIF(B2,C2,"m")=3,G2,0)</f>
        <v>0</v>
      </c>
      <c r="L2">
        <f t="shared" ref="L2:L65" si="4">IF(DATEDIF(B2,C2,"m")=4,G2,0)</f>
        <v>0</v>
      </c>
      <c r="M2">
        <f t="shared" ref="M2:M65" si="5">IF(DATEDIF(B2,C2,"m")=5,G2,0)</f>
        <v>0</v>
      </c>
      <c r="N2">
        <f t="shared" ref="N2:N65" si="6">IF(DATEDIF(B2,C2,"m")=6,G2,0)</f>
        <v>0</v>
      </c>
      <c r="O2">
        <f t="shared" ref="O2:O65" si="7">IF(DATEDIF(B2,C2,"m")=7,G2,0)</f>
        <v>0</v>
      </c>
      <c r="P2">
        <f t="shared" ref="P2:P65" si="8">IF(DATEDIF(B2,C2,"m")=8,G2,0)</f>
        <v>0</v>
      </c>
      <c r="Q2">
        <f t="shared" ref="Q2:Q65" si="9">IF(DATEDIF(B2,C2,"m")=9,G2,0)</f>
        <v>0</v>
      </c>
      <c r="R2">
        <f t="shared" ref="R2:R65" si="10">IF(DATEDIF(B2,C2,"m")=10,G2,0)</f>
        <v>0</v>
      </c>
      <c r="S2">
        <f t="shared" ref="S2:S65" si="11">IF(DATEDIF(B2,C2,"m")=11,G2,0)</f>
        <v>0</v>
      </c>
      <c r="T2">
        <f t="shared" ref="T2:T65" si="12">IF(DATEDIF(B2,C2,"m")=12,G2,0)</f>
        <v>0</v>
      </c>
      <c r="U2">
        <f t="shared" ref="U2:U65" si="13">IF(DATEDIF(B2,C2,"m")=13,G2,0)</f>
        <v>0</v>
      </c>
      <c r="V2">
        <f t="shared" ref="V2:V65" si="14">IF(DATEDIF(B2,C2,"m")=14,G2,0)</f>
        <v>0</v>
      </c>
      <c r="W2">
        <f t="shared" ref="W2:W65" si="15">IF(DATEDIF(B2,C2,"m")=15,G2,0)</f>
        <v>0</v>
      </c>
      <c r="X2">
        <f t="shared" ref="X2:X65" si="16">IF(DATEDIF(B2,C2,"m")=16,G2,0)</f>
        <v>0</v>
      </c>
      <c r="Y2">
        <f t="shared" ref="Y2:Y65" si="17">IF(DATEDIF(B2,C2,"m")=17,G2,0)</f>
        <v>0</v>
      </c>
      <c r="Z2">
        <f t="shared" ref="Z2:Z65" si="18">IF(DATEDIF(B2,C2,"m")=18,G2,0)</f>
        <v>0</v>
      </c>
      <c r="AA2">
        <f t="shared" ref="AA2:AA65" si="19">IF(DATEDIF(B2,C2,"m")=19,G2,0)</f>
        <v>0</v>
      </c>
      <c r="AB2">
        <f t="shared" ref="AB2:AB65" si="20">IF(DATEDIF(B2,C2,"m")=20,G2,0)</f>
        <v>0</v>
      </c>
    </row>
    <row r="3" spans="1:28" x14ac:dyDescent="0.2">
      <c r="A3">
        <v>1153889299</v>
      </c>
      <c r="B3" s="1">
        <v>43466</v>
      </c>
      <c r="C3" s="1">
        <v>43466</v>
      </c>
      <c r="D3">
        <v>1117018.98</v>
      </c>
      <c r="E3">
        <v>1117018.98</v>
      </c>
      <c r="F3">
        <v>0</v>
      </c>
      <c r="G3">
        <v>0</v>
      </c>
      <c r="H3">
        <f t="shared" si="0"/>
        <v>0</v>
      </c>
      <c r="I3">
        <f t="shared" si="1"/>
        <v>0</v>
      </c>
      <c r="J3">
        <f t="shared" si="2"/>
        <v>0</v>
      </c>
      <c r="K3">
        <f t="shared" si="3"/>
        <v>0</v>
      </c>
      <c r="L3">
        <f t="shared" si="4"/>
        <v>0</v>
      </c>
      <c r="M3">
        <f t="shared" si="5"/>
        <v>0</v>
      </c>
      <c r="N3">
        <f t="shared" si="6"/>
        <v>0</v>
      </c>
      <c r="O3">
        <f t="shared" si="7"/>
        <v>0</v>
      </c>
      <c r="P3">
        <f t="shared" si="8"/>
        <v>0</v>
      </c>
      <c r="Q3">
        <f t="shared" si="9"/>
        <v>0</v>
      </c>
      <c r="R3">
        <f t="shared" si="10"/>
        <v>0</v>
      </c>
      <c r="S3">
        <f t="shared" si="11"/>
        <v>0</v>
      </c>
      <c r="T3">
        <f t="shared" si="12"/>
        <v>0</v>
      </c>
      <c r="U3">
        <f t="shared" si="13"/>
        <v>0</v>
      </c>
      <c r="V3">
        <f t="shared" si="14"/>
        <v>0</v>
      </c>
      <c r="W3">
        <f t="shared" si="15"/>
        <v>0</v>
      </c>
      <c r="X3">
        <f t="shared" si="16"/>
        <v>0</v>
      </c>
      <c r="Y3">
        <f t="shared" si="17"/>
        <v>0</v>
      </c>
      <c r="Z3">
        <f t="shared" si="18"/>
        <v>0</v>
      </c>
      <c r="AA3">
        <f t="shared" si="19"/>
        <v>0</v>
      </c>
      <c r="AB3">
        <f t="shared" si="20"/>
        <v>0</v>
      </c>
    </row>
    <row r="4" spans="1:28" x14ac:dyDescent="0.2">
      <c r="A4">
        <v>1153864318</v>
      </c>
      <c r="B4" s="1">
        <v>43466</v>
      </c>
      <c r="C4" s="1">
        <v>43466</v>
      </c>
      <c r="D4">
        <v>605575.87</v>
      </c>
      <c r="E4">
        <v>605575.87</v>
      </c>
      <c r="F4">
        <v>0</v>
      </c>
      <c r="G4">
        <v>0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5"/>
        <v>0</v>
      </c>
      <c r="N4">
        <f t="shared" si="6"/>
        <v>0</v>
      </c>
      <c r="O4">
        <f t="shared" si="7"/>
        <v>0</v>
      </c>
      <c r="P4">
        <f t="shared" si="8"/>
        <v>0</v>
      </c>
      <c r="Q4">
        <f t="shared" si="9"/>
        <v>0</v>
      </c>
      <c r="R4">
        <f t="shared" si="10"/>
        <v>0</v>
      </c>
      <c r="S4">
        <f t="shared" si="11"/>
        <v>0</v>
      </c>
      <c r="T4">
        <f t="shared" si="12"/>
        <v>0</v>
      </c>
      <c r="U4">
        <f t="shared" si="13"/>
        <v>0</v>
      </c>
      <c r="V4">
        <f t="shared" si="14"/>
        <v>0</v>
      </c>
      <c r="W4">
        <f t="shared" si="15"/>
        <v>0</v>
      </c>
      <c r="X4">
        <f t="shared" si="16"/>
        <v>0</v>
      </c>
      <c r="Y4">
        <f t="shared" si="17"/>
        <v>0</v>
      </c>
      <c r="Z4">
        <f t="shared" si="18"/>
        <v>0</v>
      </c>
      <c r="AA4">
        <f t="shared" si="19"/>
        <v>0</v>
      </c>
      <c r="AB4">
        <f t="shared" si="20"/>
        <v>0</v>
      </c>
    </row>
    <row r="5" spans="1:28" x14ac:dyDescent="0.2">
      <c r="A5">
        <v>1153916846</v>
      </c>
      <c r="B5" s="1">
        <v>43466</v>
      </c>
      <c r="C5" s="1">
        <v>43466</v>
      </c>
      <c r="D5">
        <v>594329.21</v>
      </c>
      <c r="E5">
        <v>594329.21</v>
      </c>
      <c r="F5">
        <v>0</v>
      </c>
      <c r="G5">
        <v>0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0</v>
      </c>
      <c r="N5">
        <f t="shared" si="6"/>
        <v>0</v>
      </c>
      <c r="O5">
        <f t="shared" si="7"/>
        <v>0</v>
      </c>
      <c r="P5">
        <f t="shared" si="8"/>
        <v>0</v>
      </c>
      <c r="Q5">
        <f t="shared" si="9"/>
        <v>0</v>
      </c>
      <c r="R5">
        <f t="shared" si="10"/>
        <v>0</v>
      </c>
      <c r="S5">
        <f t="shared" si="11"/>
        <v>0</v>
      </c>
      <c r="T5">
        <f t="shared" si="12"/>
        <v>0</v>
      </c>
      <c r="U5">
        <f t="shared" si="13"/>
        <v>0</v>
      </c>
      <c r="V5">
        <f t="shared" si="14"/>
        <v>0</v>
      </c>
      <c r="W5">
        <f t="shared" si="15"/>
        <v>0</v>
      </c>
      <c r="X5">
        <f t="shared" si="16"/>
        <v>0</v>
      </c>
      <c r="Y5">
        <f t="shared" si="17"/>
        <v>0</v>
      </c>
      <c r="Z5">
        <f t="shared" si="18"/>
        <v>0</v>
      </c>
      <c r="AA5">
        <f t="shared" si="19"/>
        <v>0</v>
      </c>
      <c r="AB5">
        <f t="shared" si="20"/>
        <v>0</v>
      </c>
    </row>
    <row r="6" spans="1:28" x14ac:dyDescent="0.2">
      <c r="A6">
        <v>1153907720</v>
      </c>
      <c r="B6" s="1">
        <v>43466</v>
      </c>
      <c r="C6" s="1">
        <v>43466</v>
      </c>
      <c r="D6">
        <v>2201530.37</v>
      </c>
      <c r="E6">
        <v>2201530.37</v>
      </c>
      <c r="F6">
        <v>0</v>
      </c>
      <c r="G6"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0</v>
      </c>
      <c r="Q6">
        <f t="shared" si="9"/>
        <v>0</v>
      </c>
      <c r="R6">
        <f t="shared" si="10"/>
        <v>0</v>
      </c>
      <c r="S6">
        <f t="shared" si="11"/>
        <v>0</v>
      </c>
      <c r="T6">
        <f t="shared" si="12"/>
        <v>0</v>
      </c>
      <c r="U6">
        <f t="shared" si="13"/>
        <v>0</v>
      </c>
      <c r="V6">
        <f t="shared" si="14"/>
        <v>0</v>
      </c>
      <c r="W6">
        <f t="shared" si="15"/>
        <v>0</v>
      </c>
      <c r="X6">
        <f t="shared" si="16"/>
        <v>0</v>
      </c>
      <c r="Y6">
        <f t="shared" si="17"/>
        <v>0</v>
      </c>
      <c r="Z6">
        <f t="shared" si="18"/>
        <v>0</v>
      </c>
      <c r="AA6">
        <f t="shared" si="19"/>
        <v>0</v>
      </c>
      <c r="AB6">
        <f t="shared" si="20"/>
        <v>0</v>
      </c>
    </row>
    <row r="7" spans="1:28" x14ac:dyDescent="0.2">
      <c r="A7">
        <v>1153948128</v>
      </c>
      <c r="B7" s="1">
        <v>43466</v>
      </c>
      <c r="C7" s="1">
        <v>43466</v>
      </c>
      <c r="D7">
        <v>435458.96</v>
      </c>
      <c r="E7">
        <v>435458.96</v>
      </c>
      <c r="F7">
        <v>0</v>
      </c>
      <c r="G7">
        <v>0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0</v>
      </c>
      <c r="O7">
        <f t="shared" si="7"/>
        <v>0</v>
      </c>
      <c r="P7">
        <f t="shared" si="8"/>
        <v>0</v>
      </c>
      <c r="Q7">
        <f t="shared" si="9"/>
        <v>0</v>
      </c>
      <c r="R7">
        <f t="shared" si="10"/>
        <v>0</v>
      </c>
      <c r="S7">
        <f t="shared" si="11"/>
        <v>0</v>
      </c>
      <c r="T7">
        <f t="shared" si="12"/>
        <v>0</v>
      </c>
      <c r="U7">
        <f t="shared" si="13"/>
        <v>0</v>
      </c>
      <c r="V7">
        <f t="shared" si="14"/>
        <v>0</v>
      </c>
      <c r="W7">
        <f t="shared" si="15"/>
        <v>0</v>
      </c>
      <c r="X7">
        <f t="shared" si="16"/>
        <v>0</v>
      </c>
      <c r="Y7">
        <f t="shared" si="17"/>
        <v>0</v>
      </c>
      <c r="Z7">
        <f t="shared" si="18"/>
        <v>0</v>
      </c>
      <c r="AA7">
        <f t="shared" si="19"/>
        <v>0</v>
      </c>
      <c r="AB7">
        <f t="shared" si="20"/>
        <v>0</v>
      </c>
    </row>
    <row r="8" spans="1:28" x14ac:dyDescent="0.2">
      <c r="A8">
        <v>1161619972</v>
      </c>
      <c r="B8" s="1">
        <v>43497</v>
      </c>
      <c r="C8" s="1">
        <v>43497</v>
      </c>
      <c r="D8">
        <v>5059500</v>
      </c>
      <c r="E8">
        <v>0</v>
      </c>
      <c r="F8">
        <v>0</v>
      </c>
      <c r="G8">
        <v>0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0</v>
      </c>
      <c r="O8">
        <f t="shared" si="7"/>
        <v>0</v>
      </c>
      <c r="P8">
        <f t="shared" si="8"/>
        <v>0</v>
      </c>
      <c r="Q8">
        <f t="shared" si="9"/>
        <v>0</v>
      </c>
      <c r="R8">
        <f t="shared" si="10"/>
        <v>0</v>
      </c>
      <c r="S8">
        <f t="shared" si="11"/>
        <v>0</v>
      </c>
      <c r="T8">
        <f t="shared" si="12"/>
        <v>0</v>
      </c>
      <c r="U8">
        <f t="shared" si="13"/>
        <v>0</v>
      </c>
      <c r="V8">
        <f t="shared" si="14"/>
        <v>0</v>
      </c>
      <c r="W8">
        <f t="shared" si="15"/>
        <v>0</v>
      </c>
      <c r="X8">
        <f t="shared" si="16"/>
        <v>0</v>
      </c>
      <c r="Y8">
        <f t="shared" si="17"/>
        <v>0</v>
      </c>
      <c r="Z8">
        <f t="shared" si="18"/>
        <v>0</v>
      </c>
      <c r="AA8">
        <f t="shared" si="19"/>
        <v>0</v>
      </c>
      <c r="AB8">
        <f t="shared" si="20"/>
        <v>0</v>
      </c>
    </row>
    <row r="9" spans="1:28" x14ac:dyDescent="0.2">
      <c r="A9">
        <v>1161620341</v>
      </c>
      <c r="B9" s="1">
        <v>43497</v>
      </c>
      <c r="C9" s="1">
        <v>43497</v>
      </c>
      <c r="D9">
        <v>1152772.4099999999</v>
      </c>
      <c r="E9">
        <v>1152772.4099999999</v>
      </c>
      <c r="F9">
        <v>0</v>
      </c>
      <c r="G9">
        <v>0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0</v>
      </c>
      <c r="R9">
        <f t="shared" si="10"/>
        <v>0</v>
      </c>
      <c r="S9">
        <f t="shared" si="11"/>
        <v>0</v>
      </c>
      <c r="T9">
        <f t="shared" si="12"/>
        <v>0</v>
      </c>
      <c r="U9">
        <f t="shared" si="13"/>
        <v>0</v>
      </c>
      <c r="V9">
        <f t="shared" si="14"/>
        <v>0</v>
      </c>
      <c r="W9">
        <f t="shared" si="15"/>
        <v>0</v>
      </c>
      <c r="X9">
        <f t="shared" si="16"/>
        <v>0</v>
      </c>
      <c r="Y9">
        <f t="shared" si="17"/>
        <v>0</v>
      </c>
      <c r="Z9">
        <f t="shared" si="18"/>
        <v>0</v>
      </c>
      <c r="AA9">
        <f t="shared" si="19"/>
        <v>0</v>
      </c>
      <c r="AB9">
        <f t="shared" si="20"/>
        <v>0</v>
      </c>
    </row>
    <row r="10" spans="1:28" x14ac:dyDescent="0.2">
      <c r="A10">
        <v>1161619513</v>
      </c>
      <c r="B10" s="1">
        <v>43497</v>
      </c>
      <c r="C10" s="1">
        <v>43497</v>
      </c>
      <c r="D10">
        <v>1210704.23</v>
      </c>
      <c r="E10">
        <v>1210704.23</v>
      </c>
      <c r="F10">
        <v>0</v>
      </c>
      <c r="G10"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0</v>
      </c>
      <c r="R10">
        <f t="shared" si="10"/>
        <v>0</v>
      </c>
      <c r="S10">
        <f t="shared" si="11"/>
        <v>0</v>
      </c>
      <c r="T10">
        <f t="shared" si="12"/>
        <v>0</v>
      </c>
      <c r="U10">
        <f t="shared" si="13"/>
        <v>0</v>
      </c>
      <c r="V10">
        <f t="shared" si="14"/>
        <v>0</v>
      </c>
      <c r="W10">
        <f t="shared" si="15"/>
        <v>0</v>
      </c>
      <c r="X10">
        <f t="shared" si="16"/>
        <v>0</v>
      </c>
      <c r="Y10">
        <f t="shared" si="17"/>
        <v>0</v>
      </c>
      <c r="Z10">
        <f t="shared" si="18"/>
        <v>0</v>
      </c>
      <c r="AA10">
        <f t="shared" si="19"/>
        <v>0</v>
      </c>
      <c r="AB10">
        <f t="shared" si="20"/>
        <v>0</v>
      </c>
    </row>
    <row r="11" spans="1:28" x14ac:dyDescent="0.2">
      <c r="A11">
        <v>1153948128</v>
      </c>
      <c r="B11" s="1">
        <v>43466</v>
      </c>
      <c r="C11" s="1">
        <v>43497</v>
      </c>
      <c r="D11">
        <v>435458.96</v>
      </c>
      <c r="E11">
        <v>435458.96</v>
      </c>
      <c r="F11">
        <v>0</v>
      </c>
      <c r="G11"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7"/>
        <v>0</v>
      </c>
      <c r="P11">
        <f t="shared" si="8"/>
        <v>0</v>
      </c>
      <c r="Q11">
        <f t="shared" si="9"/>
        <v>0</v>
      </c>
      <c r="R11">
        <f t="shared" si="10"/>
        <v>0</v>
      </c>
      <c r="S11">
        <f t="shared" si="11"/>
        <v>0</v>
      </c>
      <c r="T11">
        <f t="shared" si="12"/>
        <v>0</v>
      </c>
      <c r="U11">
        <f t="shared" si="13"/>
        <v>0</v>
      </c>
      <c r="V11">
        <f t="shared" si="14"/>
        <v>0</v>
      </c>
      <c r="W11">
        <f t="shared" si="15"/>
        <v>0</v>
      </c>
      <c r="X11">
        <f t="shared" si="16"/>
        <v>0</v>
      </c>
      <c r="Y11">
        <f t="shared" si="17"/>
        <v>0</v>
      </c>
      <c r="Z11">
        <f t="shared" si="18"/>
        <v>0</v>
      </c>
      <c r="AA11">
        <f t="shared" si="19"/>
        <v>0</v>
      </c>
      <c r="AB11">
        <f t="shared" si="20"/>
        <v>0</v>
      </c>
    </row>
    <row r="12" spans="1:28" x14ac:dyDescent="0.2">
      <c r="A12">
        <v>1153889299</v>
      </c>
      <c r="B12" s="1">
        <v>43466</v>
      </c>
      <c r="C12" s="1">
        <v>43497</v>
      </c>
      <c r="D12">
        <v>1117018.98</v>
      </c>
      <c r="E12">
        <v>1117018.98</v>
      </c>
      <c r="F12">
        <v>0</v>
      </c>
      <c r="G12"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7"/>
        <v>0</v>
      </c>
      <c r="P12">
        <f t="shared" si="8"/>
        <v>0</v>
      </c>
      <c r="Q12">
        <f t="shared" si="9"/>
        <v>0</v>
      </c>
      <c r="R12">
        <f t="shared" si="10"/>
        <v>0</v>
      </c>
      <c r="S12">
        <f t="shared" si="11"/>
        <v>0</v>
      </c>
      <c r="T12">
        <f t="shared" si="12"/>
        <v>0</v>
      </c>
      <c r="U12">
        <f t="shared" si="13"/>
        <v>0</v>
      </c>
      <c r="V12">
        <f t="shared" si="14"/>
        <v>0</v>
      </c>
      <c r="W12">
        <f t="shared" si="15"/>
        <v>0</v>
      </c>
      <c r="X12">
        <f t="shared" si="16"/>
        <v>0</v>
      </c>
      <c r="Y12">
        <f t="shared" si="17"/>
        <v>0</v>
      </c>
      <c r="Z12">
        <f t="shared" si="18"/>
        <v>0</v>
      </c>
      <c r="AA12">
        <f t="shared" si="19"/>
        <v>0</v>
      </c>
      <c r="AB12">
        <f t="shared" si="20"/>
        <v>0</v>
      </c>
    </row>
    <row r="13" spans="1:28" x14ac:dyDescent="0.2">
      <c r="A13">
        <v>1153907720</v>
      </c>
      <c r="B13" s="1">
        <v>43466</v>
      </c>
      <c r="C13" s="1">
        <v>43497</v>
      </c>
      <c r="D13">
        <v>2201530.37</v>
      </c>
      <c r="E13">
        <v>2201530.37</v>
      </c>
      <c r="F13">
        <v>0</v>
      </c>
      <c r="G13"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0</v>
      </c>
      <c r="R13">
        <f t="shared" si="10"/>
        <v>0</v>
      </c>
      <c r="S13">
        <f t="shared" si="11"/>
        <v>0</v>
      </c>
      <c r="T13">
        <f t="shared" si="12"/>
        <v>0</v>
      </c>
      <c r="U13">
        <f t="shared" si="13"/>
        <v>0</v>
      </c>
      <c r="V13">
        <f t="shared" si="14"/>
        <v>0</v>
      </c>
      <c r="W13">
        <f t="shared" si="15"/>
        <v>0</v>
      </c>
      <c r="X13">
        <f t="shared" si="16"/>
        <v>0</v>
      </c>
      <c r="Y13">
        <f t="shared" si="17"/>
        <v>0</v>
      </c>
      <c r="Z13">
        <f t="shared" si="18"/>
        <v>0</v>
      </c>
      <c r="AA13">
        <f t="shared" si="19"/>
        <v>0</v>
      </c>
      <c r="AB13">
        <f t="shared" si="20"/>
        <v>0</v>
      </c>
    </row>
    <row r="14" spans="1:28" x14ac:dyDescent="0.2">
      <c r="A14">
        <v>1153864318</v>
      </c>
      <c r="B14" s="1">
        <v>43466</v>
      </c>
      <c r="C14" s="1">
        <v>43497</v>
      </c>
      <c r="D14">
        <v>605575.87</v>
      </c>
      <c r="E14">
        <v>605575.87</v>
      </c>
      <c r="F14">
        <v>0</v>
      </c>
      <c r="G14">
        <v>0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8"/>
        <v>0</v>
      </c>
      <c r="Q14">
        <f t="shared" si="9"/>
        <v>0</v>
      </c>
      <c r="R14">
        <f t="shared" si="10"/>
        <v>0</v>
      </c>
      <c r="S14">
        <f t="shared" si="11"/>
        <v>0</v>
      </c>
      <c r="T14">
        <f t="shared" si="12"/>
        <v>0</v>
      </c>
      <c r="U14">
        <f t="shared" si="13"/>
        <v>0</v>
      </c>
      <c r="V14">
        <f t="shared" si="14"/>
        <v>0</v>
      </c>
      <c r="W14">
        <f t="shared" si="15"/>
        <v>0</v>
      </c>
      <c r="X14">
        <f t="shared" si="16"/>
        <v>0</v>
      </c>
      <c r="Y14">
        <f t="shared" si="17"/>
        <v>0</v>
      </c>
      <c r="Z14">
        <f t="shared" si="18"/>
        <v>0</v>
      </c>
      <c r="AA14">
        <f t="shared" si="19"/>
        <v>0</v>
      </c>
      <c r="AB14">
        <f t="shared" si="20"/>
        <v>0</v>
      </c>
    </row>
    <row r="15" spans="1:28" x14ac:dyDescent="0.2">
      <c r="A15">
        <v>1153916846</v>
      </c>
      <c r="B15" s="1">
        <v>43466</v>
      </c>
      <c r="C15" s="1">
        <v>43497</v>
      </c>
      <c r="D15">
        <v>594329.21</v>
      </c>
      <c r="E15">
        <v>594329.21</v>
      </c>
      <c r="F15">
        <v>0</v>
      </c>
      <c r="G15">
        <v>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0</v>
      </c>
      <c r="R15">
        <f t="shared" si="10"/>
        <v>0</v>
      </c>
      <c r="S15">
        <f t="shared" si="11"/>
        <v>0</v>
      </c>
      <c r="T15">
        <f t="shared" si="12"/>
        <v>0</v>
      </c>
      <c r="U15">
        <f t="shared" si="13"/>
        <v>0</v>
      </c>
      <c r="V15">
        <f t="shared" si="14"/>
        <v>0</v>
      </c>
      <c r="W15">
        <f t="shared" si="15"/>
        <v>0</v>
      </c>
      <c r="X15">
        <f t="shared" si="16"/>
        <v>0</v>
      </c>
      <c r="Y15">
        <f t="shared" si="17"/>
        <v>0</v>
      </c>
      <c r="Z15">
        <f t="shared" si="18"/>
        <v>0</v>
      </c>
      <c r="AA15">
        <f t="shared" si="19"/>
        <v>0</v>
      </c>
      <c r="AB15">
        <f t="shared" si="20"/>
        <v>0</v>
      </c>
    </row>
    <row r="16" spans="1:28" x14ac:dyDescent="0.2">
      <c r="A16">
        <v>1161621742</v>
      </c>
      <c r="B16" s="1">
        <v>43497</v>
      </c>
      <c r="C16" s="1">
        <v>43497</v>
      </c>
      <c r="D16">
        <v>429800</v>
      </c>
      <c r="E16">
        <v>429800</v>
      </c>
      <c r="F16">
        <v>0</v>
      </c>
      <c r="G16">
        <v>0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7"/>
        <v>0</v>
      </c>
      <c r="P16">
        <f t="shared" si="8"/>
        <v>0</v>
      </c>
      <c r="Q16">
        <f t="shared" si="9"/>
        <v>0</v>
      </c>
      <c r="R16">
        <f t="shared" si="10"/>
        <v>0</v>
      </c>
      <c r="S16">
        <f t="shared" si="11"/>
        <v>0</v>
      </c>
      <c r="T16">
        <f t="shared" si="12"/>
        <v>0</v>
      </c>
      <c r="U16">
        <f t="shared" si="13"/>
        <v>0</v>
      </c>
      <c r="V16">
        <f t="shared" si="14"/>
        <v>0</v>
      </c>
      <c r="W16">
        <f t="shared" si="15"/>
        <v>0</v>
      </c>
      <c r="X16">
        <f t="shared" si="16"/>
        <v>0</v>
      </c>
      <c r="Y16">
        <f t="shared" si="17"/>
        <v>0</v>
      </c>
      <c r="Z16">
        <f t="shared" si="18"/>
        <v>0</v>
      </c>
      <c r="AA16">
        <f t="shared" si="19"/>
        <v>0</v>
      </c>
      <c r="AB16">
        <f t="shared" si="20"/>
        <v>0</v>
      </c>
    </row>
    <row r="17" spans="1:28" x14ac:dyDescent="0.2">
      <c r="A17">
        <v>1153899740</v>
      </c>
      <c r="B17" s="1">
        <v>43466</v>
      </c>
      <c r="C17" s="1">
        <v>43497</v>
      </c>
      <c r="D17">
        <v>1696592.01</v>
      </c>
      <c r="E17">
        <v>1696592.01</v>
      </c>
      <c r="F17">
        <v>0</v>
      </c>
      <c r="G17">
        <v>0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7"/>
        <v>0</v>
      </c>
      <c r="P17">
        <f t="shared" si="8"/>
        <v>0</v>
      </c>
      <c r="Q17">
        <f t="shared" si="9"/>
        <v>0</v>
      </c>
      <c r="R17">
        <f t="shared" si="10"/>
        <v>0</v>
      </c>
      <c r="S17">
        <f t="shared" si="11"/>
        <v>0</v>
      </c>
      <c r="T17">
        <f t="shared" si="12"/>
        <v>0</v>
      </c>
      <c r="U17">
        <f t="shared" si="13"/>
        <v>0</v>
      </c>
      <c r="V17">
        <f t="shared" si="14"/>
        <v>0</v>
      </c>
      <c r="W17">
        <f t="shared" si="15"/>
        <v>0</v>
      </c>
      <c r="X17">
        <f t="shared" si="16"/>
        <v>0</v>
      </c>
      <c r="Y17">
        <f t="shared" si="17"/>
        <v>0</v>
      </c>
      <c r="Z17">
        <f t="shared" si="18"/>
        <v>0</v>
      </c>
      <c r="AA17">
        <f t="shared" si="19"/>
        <v>0</v>
      </c>
      <c r="AB17">
        <f t="shared" si="20"/>
        <v>0</v>
      </c>
    </row>
    <row r="18" spans="1:28" x14ac:dyDescent="0.2">
      <c r="A18">
        <v>1161619254</v>
      </c>
      <c r="B18" s="1">
        <v>43497</v>
      </c>
      <c r="C18" s="1">
        <v>43497</v>
      </c>
      <c r="D18">
        <v>602016.9</v>
      </c>
      <c r="E18">
        <v>602016.9</v>
      </c>
      <c r="F18">
        <v>0</v>
      </c>
      <c r="G18">
        <v>0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O18">
        <f t="shared" si="7"/>
        <v>0</v>
      </c>
      <c r="P18">
        <f t="shared" si="8"/>
        <v>0</v>
      </c>
      <c r="Q18">
        <f t="shared" si="9"/>
        <v>0</v>
      </c>
      <c r="R18">
        <f t="shared" si="10"/>
        <v>0</v>
      </c>
      <c r="S18">
        <f t="shared" si="11"/>
        <v>0</v>
      </c>
      <c r="T18">
        <f t="shared" si="12"/>
        <v>0</v>
      </c>
      <c r="U18">
        <f t="shared" si="13"/>
        <v>0</v>
      </c>
      <c r="V18">
        <f t="shared" si="14"/>
        <v>0</v>
      </c>
      <c r="W18">
        <f t="shared" si="15"/>
        <v>0</v>
      </c>
      <c r="X18">
        <f t="shared" si="16"/>
        <v>0</v>
      </c>
      <c r="Y18">
        <f t="shared" si="17"/>
        <v>0</v>
      </c>
      <c r="Z18">
        <f t="shared" si="18"/>
        <v>0</v>
      </c>
      <c r="AA18">
        <f t="shared" si="19"/>
        <v>0</v>
      </c>
      <c r="AB18">
        <f t="shared" si="20"/>
        <v>0</v>
      </c>
    </row>
    <row r="19" spans="1:28" x14ac:dyDescent="0.2">
      <c r="A19">
        <v>1161618169</v>
      </c>
      <c r="B19" s="1">
        <v>43497</v>
      </c>
      <c r="C19" s="1">
        <v>43497</v>
      </c>
      <c r="D19">
        <v>55000</v>
      </c>
      <c r="E19">
        <v>55000</v>
      </c>
      <c r="F19">
        <v>0</v>
      </c>
      <c r="G19">
        <v>0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0</v>
      </c>
      <c r="P19">
        <f t="shared" si="8"/>
        <v>0</v>
      </c>
      <c r="Q19">
        <f t="shared" si="9"/>
        <v>0</v>
      </c>
      <c r="R19">
        <f t="shared" si="10"/>
        <v>0</v>
      </c>
      <c r="S19">
        <f t="shared" si="11"/>
        <v>0</v>
      </c>
      <c r="T19">
        <f t="shared" si="12"/>
        <v>0</v>
      </c>
      <c r="U19">
        <f t="shared" si="13"/>
        <v>0</v>
      </c>
      <c r="V19">
        <f t="shared" si="14"/>
        <v>0</v>
      </c>
      <c r="W19">
        <f t="shared" si="15"/>
        <v>0</v>
      </c>
      <c r="X19">
        <f t="shared" si="16"/>
        <v>0</v>
      </c>
      <c r="Y19">
        <f t="shared" si="17"/>
        <v>0</v>
      </c>
      <c r="Z19">
        <f t="shared" si="18"/>
        <v>0</v>
      </c>
      <c r="AA19">
        <f t="shared" si="19"/>
        <v>0</v>
      </c>
      <c r="AB19">
        <f t="shared" si="20"/>
        <v>0</v>
      </c>
    </row>
    <row r="20" spans="1:28" x14ac:dyDescent="0.2">
      <c r="A20">
        <v>1153864318</v>
      </c>
      <c r="B20" s="1">
        <v>43466</v>
      </c>
      <c r="C20" s="1">
        <v>43525</v>
      </c>
      <c r="D20">
        <v>605575.87</v>
      </c>
      <c r="E20">
        <v>601234.51</v>
      </c>
      <c r="F20">
        <v>0</v>
      </c>
      <c r="G20">
        <v>0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0</v>
      </c>
      <c r="Q20">
        <f t="shared" si="9"/>
        <v>0</v>
      </c>
      <c r="R20">
        <f t="shared" si="10"/>
        <v>0</v>
      </c>
      <c r="S20">
        <f t="shared" si="11"/>
        <v>0</v>
      </c>
      <c r="T20">
        <f t="shared" si="12"/>
        <v>0</v>
      </c>
      <c r="U20">
        <f t="shared" si="13"/>
        <v>0</v>
      </c>
      <c r="V20">
        <f t="shared" si="14"/>
        <v>0</v>
      </c>
      <c r="W20">
        <f t="shared" si="15"/>
        <v>0</v>
      </c>
      <c r="X20">
        <f t="shared" si="16"/>
        <v>0</v>
      </c>
      <c r="Y20">
        <f t="shared" si="17"/>
        <v>0</v>
      </c>
      <c r="Z20">
        <f t="shared" si="18"/>
        <v>0</v>
      </c>
      <c r="AA20">
        <f t="shared" si="19"/>
        <v>0</v>
      </c>
      <c r="AB20">
        <f t="shared" si="20"/>
        <v>0</v>
      </c>
    </row>
    <row r="21" spans="1:28" x14ac:dyDescent="0.2">
      <c r="A21">
        <v>1161621742</v>
      </c>
      <c r="B21" s="1">
        <v>43497</v>
      </c>
      <c r="C21" s="1">
        <v>43525</v>
      </c>
      <c r="D21">
        <v>429800</v>
      </c>
      <c r="E21">
        <v>429800</v>
      </c>
      <c r="F21">
        <v>0</v>
      </c>
      <c r="G21">
        <v>0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0</v>
      </c>
      <c r="N21">
        <f t="shared" si="6"/>
        <v>0</v>
      </c>
      <c r="O21">
        <f t="shared" si="7"/>
        <v>0</v>
      </c>
      <c r="P21">
        <f t="shared" si="8"/>
        <v>0</v>
      </c>
      <c r="Q21">
        <f t="shared" si="9"/>
        <v>0</v>
      </c>
      <c r="R21">
        <f t="shared" si="10"/>
        <v>0</v>
      </c>
      <c r="S21">
        <f t="shared" si="11"/>
        <v>0</v>
      </c>
      <c r="T21">
        <f t="shared" si="12"/>
        <v>0</v>
      </c>
      <c r="U21">
        <f t="shared" si="13"/>
        <v>0</v>
      </c>
      <c r="V21">
        <f t="shared" si="14"/>
        <v>0</v>
      </c>
      <c r="W21">
        <f t="shared" si="15"/>
        <v>0</v>
      </c>
      <c r="X21">
        <f t="shared" si="16"/>
        <v>0</v>
      </c>
      <c r="Y21">
        <f t="shared" si="17"/>
        <v>0</v>
      </c>
      <c r="Z21">
        <f t="shared" si="18"/>
        <v>0</v>
      </c>
      <c r="AA21">
        <f t="shared" si="19"/>
        <v>0</v>
      </c>
      <c r="AB21">
        <f t="shared" si="20"/>
        <v>0</v>
      </c>
    </row>
    <row r="22" spans="1:28" x14ac:dyDescent="0.2">
      <c r="A22">
        <v>1161619254</v>
      </c>
      <c r="B22" s="1">
        <v>43497</v>
      </c>
      <c r="C22" s="1">
        <v>43525</v>
      </c>
      <c r="D22">
        <v>602016.9</v>
      </c>
      <c r="E22">
        <v>602016.9</v>
      </c>
      <c r="F22">
        <v>0</v>
      </c>
      <c r="G22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0</v>
      </c>
      <c r="R22">
        <f t="shared" si="10"/>
        <v>0</v>
      </c>
      <c r="S22">
        <f t="shared" si="11"/>
        <v>0</v>
      </c>
      <c r="T22">
        <f t="shared" si="12"/>
        <v>0</v>
      </c>
      <c r="U22">
        <f t="shared" si="13"/>
        <v>0</v>
      </c>
      <c r="V22">
        <f t="shared" si="14"/>
        <v>0</v>
      </c>
      <c r="W22">
        <f t="shared" si="15"/>
        <v>0</v>
      </c>
      <c r="X22">
        <f t="shared" si="16"/>
        <v>0</v>
      </c>
      <c r="Y22">
        <f t="shared" si="17"/>
        <v>0</v>
      </c>
      <c r="Z22">
        <f t="shared" si="18"/>
        <v>0</v>
      </c>
      <c r="AA22">
        <f t="shared" si="19"/>
        <v>0</v>
      </c>
      <c r="AB22">
        <f t="shared" si="20"/>
        <v>0</v>
      </c>
    </row>
    <row r="23" spans="1:28" x14ac:dyDescent="0.2">
      <c r="A23">
        <v>1164717681</v>
      </c>
      <c r="B23" s="1">
        <v>43525</v>
      </c>
      <c r="C23" s="1">
        <v>43525</v>
      </c>
      <c r="D23">
        <v>829800</v>
      </c>
      <c r="E23">
        <v>829800</v>
      </c>
      <c r="F23">
        <v>0</v>
      </c>
      <c r="G23">
        <v>0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>
        <f t="shared" si="7"/>
        <v>0</v>
      </c>
      <c r="P23">
        <f t="shared" si="8"/>
        <v>0</v>
      </c>
      <c r="Q23">
        <f t="shared" si="9"/>
        <v>0</v>
      </c>
      <c r="R23">
        <f t="shared" si="10"/>
        <v>0</v>
      </c>
      <c r="S23">
        <f t="shared" si="11"/>
        <v>0</v>
      </c>
      <c r="T23">
        <f t="shared" si="12"/>
        <v>0</v>
      </c>
      <c r="U23">
        <f t="shared" si="13"/>
        <v>0</v>
      </c>
      <c r="V23">
        <f t="shared" si="14"/>
        <v>0</v>
      </c>
      <c r="W23">
        <f t="shared" si="15"/>
        <v>0</v>
      </c>
      <c r="X23">
        <f t="shared" si="16"/>
        <v>0</v>
      </c>
      <c r="Y23">
        <f t="shared" si="17"/>
        <v>0</v>
      </c>
      <c r="Z23">
        <f t="shared" si="18"/>
        <v>0</v>
      </c>
      <c r="AA23">
        <f t="shared" si="19"/>
        <v>0</v>
      </c>
      <c r="AB23">
        <f t="shared" si="20"/>
        <v>0</v>
      </c>
    </row>
    <row r="24" spans="1:28" x14ac:dyDescent="0.2">
      <c r="A24">
        <v>1153899740</v>
      </c>
      <c r="B24" s="1">
        <v>43466</v>
      </c>
      <c r="C24" s="1">
        <v>43525</v>
      </c>
      <c r="D24">
        <v>1696592.01</v>
      </c>
      <c r="E24">
        <v>1684789.61</v>
      </c>
      <c r="F24">
        <v>0</v>
      </c>
      <c r="G24">
        <v>0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  <c r="P24">
        <f t="shared" si="8"/>
        <v>0</v>
      </c>
      <c r="Q24">
        <f t="shared" si="9"/>
        <v>0</v>
      </c>
      <c r="R24">
        <f t="shared" si="10"/>
        <v>0</v>
      </c>
      <c r="S24">
        <f t="shared" si="11"/>
        <v>0</v>
      </c>
      <c r="T24">
        <f t="shared" si="12"/>
        <v>0</v>
      </c>
      <c r="U24">
        <f t="shared" si="13"/>
        <v>0</v>
      </c>
      <c r="V24">
        <f t="shared" si="14"/>
        <v>0</v>
      </c>
      <c r="W24">
        <f t="shared" si="15"/>
        <v>0</v>
      </c>
      <c r="X24">
        <f t="shared" si="16"/>
        <v>0</v>
      </c>
      <c r="Y24">
        <f t="shared" si="17"/>
        <v>0</v>
      </c>
      <c r="Z24">
        <f t="shared" si="18"/>
        <v>0</v>
      </c>
      <c r="AA24">
        <f t="shared" si="19"/>
        <v>0</v>
      </c>
      <c r="AB24">
        <f t="shared" si="20"/>
        <v>0</v>
      </c>
    </row>
    <row r="25" spans="1:28" x14ac:dyDescent="0.2">
      <c r="A25">
        <v>1164702233</v>
      </c>
      <c r="B25" s="1">
        <v>43525</v>
      </c>
      <c r="C25" s="1">
        <v>43525</v>
      </c>
      <c r="D25">
        <v>768450.7</v>
      </c>
      <c r="E25">
        <v>768450.7</v>
      </c>
      <c r="F25">
        <v>0</v>
      </c>
      <c r="G25">
        <v>0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  <c r="N25">
        <f t="shared" si="6"/>
        <v>0</v>
      </c>
      <c r="O25">
        <f t="shared" si="7"/>
        <v>0</v>
      </c>
      <c r="P25">
        <f t="shared" si="8"/>
        <v>0</v>
      </c>
      <c r="Q25">
        <f t="shared" si="9"/>
        <v>0</v>
      </c>
      <c r="R25">
        <f t="shared" si="10"/>
        <v>0</v>
      </c>
      <c r="S25">
        <f t="shared" si="11"/>
        <v>0</v>
      </c>
      <c r="T25">
        <f t="shared" si="12"/>
        <v>0</v>
      </c>
      <c r="U25">
        <f t="shared" si="13"/>
        <v>0</v>
      </c>
      <c r="V25">
        <f t="shared" si="14"/>
        <v>0</v>
      </c>
      <c r="W25">
        <f t="shared" si="15"/>
        <v>0</v>
      </c>
      <c r="X25">
        <f t="shared" si="16"/>
        <v>0</v>
      </c>
      <c r="Y25">
        <f t="shared" si="17"/>
        <v>0</v>
      </c>
      <c r="Z25">
        <f t="shared" si="18"/>
        <v>0</v>
      </c>
      <c r="AA25">
        <f t="shared" si="19"/>
        <v>0</v>
      </c>
      <c r="AB25">
        <f t="shared" si="20"/>
        <v>0</v>
      </c>
    </row>
    <row r="26" spans="1:28" x14ac:dyDescent="0.2">
      <c r="A26">
        <v>1164713040</v>
      </c>
      <c r="B26" s="1">
        <v>43525</v>
      </c>
      <c r="C26" s="1">
        <v>43525</v>
      </c>
      <c r="D26">
        <v>1280000</v>
      </c>
      <c r="E26">
        <v>1280000</v>
      </c>
      <c r="F26">
        <v>0</v>
      </c>
      <c r="G26">
        <v>0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0</v>
      </c>
      <c r="R26">
        <f t="shared" si="10"/>
        <v>0</v>
      </c>
      <c r="S26">
        <f t="shared" si="11"/>
        <v>0</v>
      </c>
      <c r="T26">
        <f t="shared" si="12"/>
        <v>0</v>
      </c>
      <c r="U26">
        <f t="shared" si="13"/>
        <v>0</v>
      </c>
      <c r="V26">
        <f t="shared" si="14"/>
        <v>0</v>
      </c>
      <c r="W26">
        <f t="shared" si="15"/>
        <v>0</v>
      </c>
      <c r="X26">
        <f t="shared" si="16"/>
        <v>0</v>
      </c>
      <c r="Y26">
        <f t="shared" si="17"/>
        <v>0</v>
      </c>
      <c r="Z26">
        <f t="shared" si="18"/>
        <v>0</v>
      </c>
      <c r="AA26">
        <f t="shared" si="19"/>
        <v>0</v>
      </c>
      <c r="AB26">
        <f t="shared" si="20"/>
        <v>0</v>
      </c>
    </row>
    <row r="27" spans="1:28" x14ac:dyDescent="0.2">
      <c r="A27">
        <v>1153916846</v>
      </c>
      <c r="B27" s="1">
        <v>43466</v>
      </c>
      <c r="C27" s="1">
        <v>43525</v>
      </c>
      <c r="D27">
        <v>594329.21</v>
      </c>
      <c r="E27">
        <v>590068.65</v>
      </c>
      <c r="F27">
        <v>0</v>
      </c>
      <c r="G27">
        <v>0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0</v>
      </c>
      <c r="P27">
        <f t="shared" si="8"/>
        <v>0</v>
      </c>
      <c r="Q27">
        <f t="shared" si="9"/>
        <v>0</v>
      </c>
      <c r="R27">
        <f t="shared" si="10"/>
        <v>0</v>
      </c>
      <c r="S27">
        <f t="shared" si="11"/>
        <v>0</v>
      </c>
      <c r="T27">
        <f t="shared" si="12"/>
        <v>0</v>
      </c>
      <c r="U27">
        <f t="shared" si="13"/>
        <v>0</v>
      </c>
      <c r="V27">
        <f t="shared" si="14"/>
        <v>0</v>
      </c>
      <c r="W27">
        <f t="shared" si="15"/>
        <v>0</v>
      </c>
      <c r="X27">
        <f t="shared" si="16"/>
        <v>0</v>
      </c>
      <c r="Y27">
        <f t="shared" si="17"/>
        <v>0</v>
      </c>
      <c r="Z27">
        <f t="shared" si="18"/>
        <v>0</v>
      </c>
      <c r="AA27">
        <f t="shared" si="19"/>
        <v>0</v>
      </c>
      <c r="AB27">
        <f t="shared" si="20"/>
        <v>0</v>
      </c>
    </row>
    <row r="28" spans="1:28" x14ac:dyDescent="0.2">
      <c r="A28">
        <v>1161618169</v>
      </c>
      <c r="B28" s="1">
        <v>43497</v>
      </c>
      <c r="C28" s="1">
        <v>43525</v>
      </c>
      <c r="D28">
        <v>55000</v>
      </c>
      <c r="E28">
        <v>53682.44</v>
      </c>
      <c r="F28">
        <v>0</v>
      </c>
      <c r="G28">
        <v>0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0</v>
      </c>
      <c r="O28">
        <f t="shared" si="7"/>
        <v>0</v>
      </c>
      <c r="P28">
        <f t="shared" si="8"/>
        <v>0</v>
      </c>
      <c r="Q28">
        <f t="shared" si="9"/>
        <v>0</v>
      </c>
      <c r="R28">
        <f t="shared" si="10"/>
        <v>0</v>
      </c>
      <c r="S28">
        <f t="shared" si="11"/>
        <v>0</v>
      </c>
      <c r="T28">
        <f t="shared" si="12"/>
        <v>0</v>
      </c>
      <c r="U28">
        <f t="shared" si="13"/>
        <v>0</v>
      </c>
      <c r="V28">
        <f t="shared" si="14"/>
        <v>0</v>
      </c>
      <c r="W28">
        <f t="shared" si="15"/>
        <v>0</v>
      </c>
      <c r="X28">
        <f t="shared" si="16"/>
        <v>0</v>
      </c>
      <c r="Y28">
        <f t="shared" si="17"/>
        <v>0</v>
      </c>
      <c r="Z28">
        <f t="shared" si="18"/>
        <v>0</v>
      </c>
      <c r="AA28">
        <f t="shared" si="19"/>
        <v>0</v>
      </c>
      <c r="AB28">
        <f t="shared" si="20"/>
        <v>0</v>
      </c>
    </row>
    <row r="29" spans="1:28" x14ac:dyDescent="0.2">
      <c r="A29">
        <v>1161619513</v>
      </c>
      <c r="B29" s="1">
        <v>43497</v>
      </c>
      <c r="C29" s="1">
        <v>43525</v>
      </c>
      <c r="D29">
        <v>1210704.23</v>
      </c>
      <c r="E29">
        <v>1210704.23</v>
      </c>
      <c r="F29">
        <v>0</v>
      </c>
      <c r="G29">
        <v>0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0</v>
      </c>
      <c r="N29">
        <f t="shared" si="6"/>
        <v>0</v>
      </c>
      <c r="O29">
        <f t="shared" si="7"/>
        <v>0</v>
      </c>
      <c r="P29">
        <f t="shared" si="8"/>
        <v>0</v>
      </c>
      <c r="Q29">
        <f t="shared" si="9"/>
        <v>0</v>
      </c>
      <c r="R29">
        <f t="shared" si="10"/>
        <v>0</v>
      </c>
      <c r="S29">
        <f t="shared" si="11"/>
        <v>0</v>
      </c>
      <c r="T29">
        <f t="shared" si="12"/>
        <v>0</v>
      </c>
      <c r="U29">
        <f t="shared" si="13"/>
        <v>0</v>
      </c>
      <c r="V29">
        <f t="shared" si="14"/>
        <v>0</v>
      </c>
      <c r="W29">
        <f t="shared" si="15"/>
        <v>0</v>
      </c>
      <c r="X29">
        <f t="shared" si="16"/>
        <v>0</v>
      </c>
      <c r="Y29">
        <f t="shared" si="17"/>
        <v>0</v>
      </c>
      <c r="Z29">
        <f t="shared" si="18"/>
        <v>0</v>
      </c>
      <c r="AA29">
        <f t="shared" si="19"/>
        <v>0</v>
      </c>
      <c r="AB29">
        <f t="shared" si="20"/>
        <v>0</v>
      </c>
    </row>
    <row r="30" spans="1:28" x14ac:dyDescent="0.2">
      <c r="A30">
        <v>1153889299</v>
      </c>
      <c r="B30" s="1">
        <v>43466</v>
      </c>
      <c r="C30" s="1">
        <v>43525</v>
      </c>
      <c r="D30">
        <v>1117018.98</v>
      </c>
      <c r="E30">
        <v>1088995.8999999999</v>
      </c>
      <c r="F30">
        <v>0</v>
      </c>
      <c r="G30">
        <v>0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0</v>
      </c>
      <c r="N30">
        <f t="shared" si="6"/>
        <v>0</v>
      </c>
      <c r="O30">
        <f t="shared" si="7"/>
        <v>0</v>
      </c>
      <c r="P30">
        <f t="shared" si="8"/>
        <v>0</v>
      </c>
      <c r="Q30">
        <f t="shared" si="9"/>
        <v>0</v>
      </c>
      <c r="R30">
        <f t="shared" si="10"/>
        <v>0</v>
      </c>
      <c r="S30">
        <f t="shared" si="11"/>
        <v>0</v>
      </c>
      <c r="T30">
        <f t="shared" si="12"/>
        <v>0</v>
      </c>
      <c r="U30">
        <f t="shared" si="13"/>
        <v>0</v>
      </c>
      <c r="V30">
        <f t="shared" si="14"/>
        <v>0</v>
      </c>
      <c r="W30">
        <f t="shared" si="15"/>
        <v>0</v>
      </c>
      <c r="X30">
        <f t="shared" si="16"/>
        <v>0</v>
      </c>
      <c r="Y30">
        <f t="shared" si="17"/>
        <v>0</v>
      </c>
      <c r="Z30">
        <f t="shared" si="18"/>
        <v>0</v>
      </c>
      <c r="AA30">
        <f t="shared" si="19"/>
        <v>0</v>
      </c>
      <c r="AB30">
        <f t="shared" si="20"/>
        <v>0</v>
      </c>
    </row>
    <row r="31" spans="1:28" x14ac:dyDescent="0.2">
      <c r="A31">
        <v>1161619972</v>
      </c>
      <c r="B31" s="1">
        <v>43497</v>
      </c>
      <c r="C31" s="1">
        <v>43525</v>
      </c>
      <c r="D31">
        <v>5059500</v>
      </c>
      <c r="E31">
        <v>0</v>
      </c>
      <c r="F31">
        <v>0</v>
      </c>
      <c r="G31">
        <v>0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  <c r="P31">
        <f t="shared" si="8"/>
        <v>0</v>
      </c>
      <c r="Q31">
        <f t="shared" si="9"/>
        <v>0</v>
      </c>
      <c r="R31">
        <f t="shared" si="10"/>
        <v>0</v>
      </c>
      <c r="S31">
        <f t="shared" si="11"/>
        <v>0</v>
      </c>
      <c r="T31">
        <f t="shared" si="12"/>
        <v>0</v>
      </c>
      <c r="U31">
        <f t="shared" si="13"/>
        <v>0</v>
      </c>
      <c r="V31">
        <f t="shared" si="14"/>
        <v>0</v>
      </c>
      <c r="W31">
        <f t="shared" si="15"/>
        <v>0</v>
      </c>
      <c r="X31">
        <f t="shared" si="16"/>
        <v>0</v>
      </c>
      <c r="Y31">
        <f t="shared" si="17"/>
        <v>0</v>
      </c>
      <c r="Z31">
        <f t="shared" si="18"/>
        <v>0</v>
      </c>
      <c r="AA31">
        <f t="shared" si="19"/>
        <v>0</v>
      </c>
      <c r="AB31">
        <f t="shared" si="20"/>
        <v>0</v>
      </c>
    </row>
    <row r="32" spans="1:28" x14ac:dyDescent="0.2">
      <c r="A32">
        <v>1164703252</v>
      </c>
      <c r="B32" s="1">
        <v>43525</v>
      </c>
      <c r="C32" s="1">
        <v>43525</v>
      </c>
      <c r="D32">
        <v>5453729.7300000004</v>
      </c>
      <c r="E32">
        <v>5453729.7300000004</v>
      </c>
      <c r="F32">
        <v>0</v>
      </c>
      <c r="G32">
        <v>0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0</v>
      </c>
      <c r="N32">
        <f t="shared" si="6"/>
        <v>0</v>
      </c>
      <c r="O32">
        <f t="shared" si="7"/>
        <v>0</v>
      </c>
      <c r="P32">
        <f t="shared" si="8"/>
        <v>0</v>
      </c>
      <c r="Q32">
        <f t="shared" si="9"/>
        <v>0</v>
      </c>
      <c r="R32">
        <f t="shared" si="10"/>
        <v>0</v>
      </c>
      <c r="S32">
        <f t="shared" si="11"/>
        <v>0</v>
      </c>
      <c r="T32">
        <f t="shared" si="12"/>
        <v>0</v>
      </c>
      <c r="U32">
        <f t="shared" si="13"/>
        <v>0</v>
      </c>
      <c r="V32">
        <f t="shared" si="14"/>
        <v>0</v>
      </c>
      <c r="W32">
        <f t="shared" si="15"/>
        <v>0</v>
      </c>
      <c r="X32">
        <f t="shared" si="16"/>
        <v>0</v>
      </c>
      <c r="Y32">
        <f t="shared" si="17"/>
        <v>0</v>
      </c>
      <c r="Z32">
        <f t="shared" si="18"/>
        <v>0</v>
      </c>
      <c r="AA32">
        <f t="shared" si="19"/>
        <v>0</v>
      </c>
      <c r="AB32">
        <f t="shared" si="20"/>
        <v>0</v>
      </c>
    </row>
    <row r="33" spans="1:28" x14ac:dyDescent="0.2">
      <c r="A33">
        <v>1164703066</v>
      </c>
      <c r="B33" s="1">
        <v>43525</v>
      </c>
      <c r="C33" s="1">
        <v>43525</v>
      </c>
      <c r="D33">
        <v>2251050.52</v>
      </c>
      <c r="E33">
        <v>2251050.52</v>
      </c>
      <c r="F33">
        <v>0</v>
      </c>
      <c r="G33">
        <v>0</v>
      </c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O33">
        <f t="shared" si="7"/>
        <v>0</v>
      </c>
      <c r="P33">
        <f t="shared" si="8"/>
        <v>0</v>
      </c>
      <c r="Q33">
        <f t="shared" si="9"/>
        <v>0</v>
      </c>
      <c r="R33">
        <f t="shared" si="10"/>
        <v>0</v>
      </c>
      <c r="S33">
        <f t="shared" si="11"/>
        <v>0</v>
      </c>
      <c r="T33">
        <f t="shared" si="12"/>
        <v>0</v>
      </c>
      <c r="U33">
        <f t="shared" si="13"/>
        <v>0</v>
      </c>
      <c r="V33">
        <f t="shared" si="14"/>
        <v>0</v>
      </c>
      <c r="W33">
        <f t="shared" si="15"/>
        <v>0</v>
      </c>
      <c r="X33">
        <f t="shared" si="16"/>
        <v>0</v>
      </c>
      <c r="Y33">
        <f t="shared" si="17"/>
        <v>0</v>
      </c>
      <c r="Z33">
        <f t="shared" si="18"/>
        <v>0</v>
      </c>
      <c r="AA33">
        <f t="shared" si="19"/>
        <v>0</v>
      </c>
      <c r="AB33">
        <f t="shared" si="20"/>
        <v>0</v>
      </c>
    </row>
    <row r="34" spans="1:28" x14ac:dyDescent="0.2">
      <c r="A34">
        <v>1153907720</v>
      </c>
      <c r="B34" s="1">
        <v>43466</v>
      </c>
      <c r="C34" s="1">
        <v>43525</v>
      </c>
      <c r="D34">
        <v>2201530.37</v>
      </c>
      <c r="E34">
        <v>2185747.67</v>
      </c>
      <c r="F34">
        <v>0</v>
      </c>
      <c r="G34">
        <v>0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0</v>
      </c>
      <c r="M34">
        <f t="shared" si="5"/>
        <v>0</v>
      </c>
      <c r="N34">
        <f t="shared" si="6"/>
        <v>0</v>
      </c>
      <c r="O34">
        <f t="shared" si="7"/>
        <v>0</v>
      </c>
      <c r="P34">
        <f t="shared" si="8"/>
        <v>0</v>
      </c>
      <c r="Q34">
        <f t="shared" si="9"/>
        <v>0</v>
      </c>
      <c r="R34">
        <f t="shared" si="10"/>
        <v>0</v>
      </c>
      <c r="S34">
        <f t="shared" si="11"/>
        <v>0</v>
      </c>
      <c r="T34">
        <f t="shared" si="12"/>
        <v>0</v>
      </c>
      <c r="U34">
        <f t="shared" si="13"/>
        <v>0</v>
      </c>
      <c r="V34">
        <f t="shared" si="14"/>
        <v>0</v>
      </c>
      <c r="W34">
        <f t="shared" si="15"/>
        <v>0</v>
      </c>
      <c r="X34">
        <f t="shared" si="16"/>
        <v>0</v>
      </c>
      <c r="Y34">
        <f t="shared" si="17"/>
        <v>0</v>
      </c>
      <c r="Z34">
        <f t="shared" si="18"/>
        <v>0</v>
      </c>
      <c r="AA34">
        <f t="shared" si="19"/>
        <v>0</v>
      </c>
      <c r="AB34">
        <f t="shared" si="20"/>
        <v>0</v>
      </c>
    </row>
    <row r="35" spans="1:28" x14ac:dyDescent="0.2">
      <c r="A35">
        <v>1161620341</v>
      </c>
      <c r="B35" s="1">
        <v>43497</v>
      </c>
      <c r="C35" s="1">
        <v>43525</v>
      </c>
      <c r="D35">
        <v>1152772.4099999999</v>
      </c>
      <c r="E35">
        <v>1152772.4099999999</v>
      </c>
      <c r="F35">
        <v>0</v>
      </c>
      <c r="G35">
        <v>0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  <c r="N35">
        <f t="shared" si="6"/>
        <v>0</v>
      </c>
      <c r="O35">
        <f t="shared" si="7"/>
        <v>0</v>
      </c>
      <c r="P35">
        <f t="shared" si="8"/>
        <v>0</v>
      </c>
      <c r="Q35">
        <f t="shared" si="9"/>
        <v>0</v>
      </c>
      <c r="R35">
        <f t="shared" si="10"/>
        <v>0</v>
      </c>
      <c r="S35">
        <f t="shared" si="11"/>
        <v>0</v>
      </c>
      <c r="T35">
        <f t="shared" si="12"/>
        <v>0</v>
      </c>
      <c r="U35">
        <f t="shared" si="13"/>
        <v>0</v>
      </c>
      <c r="V35">
        <f t="shared" si="14"/>
        <v>0</v>
      </c>
      <c r="W35">
        <f t="shared" si="15"/>
        <v>0</v>
      </c>
      <c r="X35">
        <f t="shared" si="16"/>
        <v>0</v>
      </c>
      <c r="Y35">
        <f t="shared" si="17"/>
        <v>0</v>
      </c>
      <c r="Z35">
        <f t="shared" si="18"/>
        <v>0</v>
      </c>
      <c r="AA35">
        <f t="shared" si="19"/>
        <v>0</v>
      </c>
      <c r="AB35">
        <f t="shared" si="20"/>
        <v>0</v>
      </c>
    </row>
    <row r="36" spans="1:28" x14ac:dyDescent="0.2">
      <c r="A36">
        <v>1153948128</v>
      </c>
      <c r="B36" s="1">
        <v>43466</v>
      </c>
      <c r="C36" s="1">
        <v>43525</v>
      </c>
      <c r="D36">
        <v>435458.96</v>
      </c>
      <c r="E36">
        <v>432289.8</v>
      </c>
      <c r="F36">
        <v>0</v>
      </c>
      <c r="G36">
        <v>0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0</v>
      </c>
      <c r="M36">
        <f t="shared" si="5"/>
        <v>0</v>
      </c>
      <c r="N36">
        <f t="shared" si="6"/>
        <v>0</v>
      </c>
      <c r="O36">
        <f t="shared" si="7"/>
        <v>0</v>
      </c>
      <c r="P36">
        <f t="shared" si="8"/>
        <v>0</v>
      </c>
      <c r="Q36">
        <f t="shared" si="9"/>
        <v>0</v>
      </c>
      <c r="R36">
        <f t="shared" si="10"/>
        <v>0</v>
      </c>
      <c r="S36">
        <f t="shared" si="11"/>
        <v>0</v>
      </c>
      <c r="T36">
        <f t="shared" si="12"/>
        <v>0</v>
      </c>
      <c r="U36">
        <f t="shared" si="13"/>
        <v>0</v>
      </c>
      <c r="V36">
        <f t="shared" si="14"/>
        <v>0</v>
      </c>
      <c r="W36">
        <f t="shared" si="15"/>
        <v>0</v>
      </c>
      <c r="X36">
        <f t="shared" si="16"/>
        <v>0</v>
      </c>
      <c r="Y36">
        <f t="shared" si="17"/>
        <v>0</v>
      </c>
      <c r="Z36">
        <f t="shared" si="18"/>
        <v>0</v>
      </c>
      <c r="AA36">
        <f t="shared" si="19"/>
        <v>0</v>
      </c>
      <c r="AB36">
        <f t="shared" si="20"/>
        <v>0</v>
      </c>
    </row>
    <row r="37" spans="1:28" x14ac:dyDescent="0.2">
      <c r="A37">
        <v>1161618169</v>
      </c>
      <c r="B37" s="1">
        <v>43497</v>
      </c>
      <c r="C37" s="1">
        <v>43556</v>
      </c>
      <c r="D37">
        <v>55000</v>
      </c>
      <c r="E37">
        <v>50281.32</v>
      </c>
      <c r="F37">
        <v>0</v>
      </c>
      <c r="G37">
        <v>0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  <c r="M37">
        <f t="shared" si="5"/>
        <v>0</v>
      </c>
      <c r="N37">
        <f t="shared" si="6"/>
        <v>0</v>
      </c>
      <c r="O37">
        <f t="shared" si="7"/>
        <v>0</v>
      </c>
      <c r="P37">
        <f t="shared" si="8"/>
        <v>0</v>
      </c>
      <c r="Q37">
        <f t="shared" si="9"/>
        <v>0</v>
      </c>
      <c r="R37">
        <f t="shared" si="10"/>
        <v>0</v>
      </c>
      <c r="S37">
        <f t="shared" si="11"/>
        <v>0</v>
      </c>
      <c r="T37">
        <f t="shared" si="12"/>
        <v>0</v>
      </c>
      <c r="U37">
        <f t="shared" si="13"/>
        <v>0</v>
      </c>
      <c r="V37">
        <f t="shared" si="14"/>
        <v>0</v>
      </c>
      <c r="W37">
        <f t="shared" si="15"/>
        <v>0</v>
      </c>
      <c r="X37">
        <f t="shared" si="16"/>
        <v>0</v>
      </c>
      <c r="Y37">
        <f t="shared" si="17"/>
        <v>0</v>
      </c>
      <c r="Z37">
        <f t="shared" si="18"/>
        <v>0</v>
      </c>
      <c r="AA37">
        <f t="shared" si="19"/>
        <v>0</v>
      </c>
      <c r="AB37">
        <f t="shared" si="20"/>
        <v>0</v>
      </c>
    </row>
    <row r="38" spans="1:28" x14ac:dyDescent="0.2">
      <c r="A38">
        <v>1161619972</v>
      </c>
      <c r="B38" s="1">
        <v>43497</v>
      </c>
      <c r="C38" s="1">
        <v>43556</v>
      </c>
      <c r="D38">
        <v>5059500</v>
      </c>
      <c r="E38">
        <v>0</v>
      </c>
      <c r="F38">
        <v>0</v>
      </c>
      <c r="G38">
        <v>0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0</v>
      </c>
      <c r="O38">
        <f t="shared" si="7"/>
        <v>0</v>
      </c>
      <c r="P38">
        <f t="shared" si="8"/>
        <v>0</v>
      </c>
      <c r="Q38">
        <f t="shared" si="9"/>
        <v>0</v>
      </c>
      <c r="R38">
        <f t="shared" si="10"/>
        <v>0</v>
      </c>
      <c r="S38">
        <f t="shared" si="11"/>
        <v>0</v>
      </c>
      <c r="T38">
        <f t="shared" si="12"/>
        <v>0</v>
      </c>
      <c r="U38">
        <f t="shared" si="13"/>
        <v>0</v>
      </c>
      <c r="V38">
        <f t="shared" si="14"/>
        <v>0</v>
      </c>
      <c r="W38">
        <f t="shared" si="15"/>
        <v>0</v>
      </c>
      <c r="X38">
        <f t="shared" si="16"/>
        <v>0</v>
      </c>
      <c r="Y38">
        <f t="shared" si="17"/>
        <v>0</v>
      </c>
      <c r="Z38">
        <f t="shared" si="18"/>
        <v>0</v>
      </c>
      <c r="AA38">
        <f t="shared" si="19"/>
        <v>0</v>
      </c>
      <c r="AB38">
        <f t="shared" si="20"/>
        <v>0</v>
      </c>
    </row>
    <row r="39" spans="1:28" x14ac:dyDescent="0.2">
      <c r="A39">
        <v>1164703066</v>
      </c>
      <c r="B39" s="1">
        <v>43525</v>
      </c>
      <c r="C39" s="1">
        <v>43556</v>
      </c>
      <c r="D39">
        <v>2251050.52</v>
      </c>
      <c r="E39">
        <v>2251050.52</v>
      </c>
      <c r="F39">
        <v>0</v>
      </c>
      <c r="G39">
        <v>0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  <c r="O39">
        <f t="shared" si="7"/>
        <v>0</v>
      </c>
      <c r="P39">
        <f t="shared" si="8"/>
        <v>0</v>
      </c>
      <c r="Q39">
        <f t="shared" si="9"/>
        <v>0</v>
      </c>
      <c r="R39">
        <f t="shared" si="10"/>
        <v>0</v>
      </c>
      <c r="S39">
        <f t="shared" si="11"/>
        <v>0</v>
      </c>
      <c r="T39">
        <f t="shared" si="12"/>
        <v>0</v>
      </c>
      <c r="U39">
        <f t="shared" si="13"/>
        <v>0</v>
      </c>
      <c r="V39">
        <f t="shared" si="14"/>
        <v>0</v>
      </c>
      <c r="W39">
        <f t="shared" si="15"/>
        <v>0</v>
      </c>
      <c r="X39">
        <f t="shared" si="16"/>
        <v>0</v>
      </c>
      <c r="Y39">
        <f t="shared" si="17"/>
        <v>0</v>
      </c>
      <c r="Z39">
        <f t="shared" si="18"/>
        <v>0</v>
      </c>
      <c r="AA39">
        <f t="shared" si="19"/>
        <v>0</v>
      </c>
      <c r="AB39">
        <f t="shared" si="20"/>
        <v>0</v>
      </c>
    </row>
    <row r="40" spans="1:28" x14ac:dyDescent="0.2">
      <c r="A40">
        <v>1168821779</v>
      </c>
      <c r="B40" s="1">
        <v>43556</v>
      </c>
      <c r="C40" s="1">
        <v>43556</v>
      </c>
      <c r="D40">
        <v>2807944.83</v>
      </c>
      <c r="E40">
        <v>2807944.83</v>
      </c>
      <c r="F40">
        <v>0</v>
      </c>
      <c r="G40">
        <v>0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0</v>
      </c>
      <c r="O40">
        <f t="shared" si="7"/>
        <v>0</v>
      </c>
      <c r="P40">
        <f t="shared" si="8"/>
        <v>0</v>
      </c>
      <c r="Q40">
        <f t="shared" si="9"/>
        <v>0</v>
      </c>
      <c r="R40">
        <f t="shared" si="10"/>
        <v>0</v>
      </c>
      <c r="S40">
        <f t="shared" si="11"/>
        <v>0</v>
      </c>
      <c r="T40">
        <f t="shared" si="12"/>
        <v>0</v>
      </c>
      <c r="U40">
        <f t="shared" si="13"/>
        <v>0</v>
      </c>
      <c r="V40">
        <f t="shared" si="14"/>
        <v>0</v>
      </c>
      <c r="W40">
        <f t="shared" si="15"/>
        <v>0</v>
      </c>
      <c r="X40">
        <f t="shared" si="16"/>
        <v>0</v>
      </c>
      <c r="Y40">
        <f t="shared" si="17"/>
        <v>0</v>
      </c>
      <c r="Z40">
        <f t="shared" si="18"/>
        <v>0</v>
      </c>
      <c r="AA40">
        <f t="shared" si="19"/>
        <v>0</v>
      </c>
      <c r="AB40">
        <f t="shared" si="20"/>
        <v>0</v>
      </c>
    </row>
    <row r="41" spans="1:28" x14ac:dyDescent="0.2">
      <c r="A41">
        <v>1168824583</v>
      </c>
      <c r="B41" s="1">
        <v>43556</v>
      </c>
      <c r="C41" s="1">
        <v>43556</v>
      </c>
      <c r="D41">
        <v>2870695.04</v>
      </c>
      <c r="E41">
        <v>2870695.04</v>
      </c>
      <c r="F41">
        <v>0</v>
      </c>
      <c r="G41">
        <v>0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  <c r="O41">
        <f t="shared" si="7"/>
        <v>0</v>
      </c>
      <c r="P41">
        <f t="shared" si="8"/>
        <v>0</v>
      </c>
      <c r="Q41">
        <f t="shared" si="9"/>
        <v>0</v>
      </c>
      <c r="R41">
        <f t="shared" si="10"/>
        <v>0</v>
      </c>
      <c r="S41">
        <f t="shared" si="11"/>
        <v>0</v>
      </c>
      <c r="T41">
        <f t="shared" si="12"/>
        <v>0</v>
      </c>
      <c r="U41">
        <f t="shared" si="13"/>
        <v>0</v>
      </c>
      <c r="V41">
        <f t="shared" si="14"/>
        <v>0</v>
      </c>
      <c r="W41">
        <f t="shared" si="15"/>
        <v>0</v>
      </c>
      <c r="X41">
        <f t="shared" si="16"/>
        <v>0</v>
      </c>
      <c r="Y41">
        <f t="shared" si="17"/>
        <v>0</v>
      </c>
      <c r="Z41">
        <f t="shared" si="18"/>
        <v>0</v>
      </c>
      <c r="AA41">
        <f t="shared" si="19"/>
        <v>0</v>
      </c>
      <c r="AB41">
        <f t="shared" si="20"/>
        <v>0</v>
      </c>
    </row>
    <row r="42" spans="1:28" x14ac:dyDescent="0.2">
      <c r="A42">
        <v>1164713040</v>
      </c>
      <c r="B42" s="1">
        <v>43525</v>
      </c>
      <c r="C42" s="1">
        <v>43556</v>
      </c>
      <c r="D42">
        <v>1280000</v>
      </c>
      <c r="E42">
        <v>1280000</v>
      </c>
      <c r="F42">
        <v>0</v>
      </c>
      <c r="G42">
        <v>0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0</v>
      </c>
      <c r="M42">
        <f t="shared" si="5"/>
        <v>0</v>
      </c>
      <c r="N42">
        <f t="shared" si="6"/>
        <v>0</v>
      </c>
      <c r="O42">
        <f t="shared" si="7"/>
        <v>0</v>
      </c>
      <c r="P42">
        <f t="shared" si="8"/>
        <v>0</v>
      </c>
      <c r="Q42">
        <f t="shared" si="9"/>
        <v>0</v>
      </c>
      <c r="R42">
        <f t="shared" si="10"/>
        <v>0</v>
      </c>
      <c r="S42">
        <f t="shared" si="11"/>
        <v>0</v>
      </c>
      <c r="T42">
        <f t="shared" si="12"/>
        <v>0</v>
      </c>
      <c r="U42">
        <f t="shared" si="13"/>
        <v>0</v>
      </c>
      <c r="V42">
        <f t="shared" si="14"/>
        <v>0</v>
      </c>
      <c r="W42">
        <f t="shared" si="15"/>
        <v>0</v>
      </c>
      <c r="X42">
        <f t="shared" si="16"/>
        <v>0</v>
      </c>
      <c r="Y42">
        <f t="shared" si="17"/>
        <v>0</v>
      </c>
      <c r="Z42">
        <f t="shared" si="18"/>
        <v>0</v>
      </c>
      <c r="AA42">
        <f t="shared" si="19"/>
        <v>0</v>
      </c>
      <c r="AB42">
        <f t="shared" si="20"/>
        <v>0</v>
      </c>
    </row>
    <row r="43" spans="1:28" x14ac:dyDescent="0.2">
      <c r="A43">
        <v>1168827149</v>
      </c>
      <c r="B43" s="1">
        <v>43556</v>
      </c>
      <c r="C43" s="1">
        <v>43556</v>
      </c>
      <c r="D43">
        <v>1713189.19</v>
      </c>
      <c r="E43">
        <v>1713189.19</v>
      </c>
      <c r="F43">
        <v>0</v>
      </c>
      <c r="G43">
        <v>0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  <c r="M43">
        <f t="shared" si="5"/>
        <v>0</v>
      </c>
      <c r="N43">
        <f t="shared" si="6"/>
        <v>0</v>
      </c>
      <c r="O43">
        <f t="shared" si="7"/>
        <v>0</v>
      </c>
      <c r="P43">
        <f t="shared" si="8"/>
        <v>0</v>
      </c>
      <c r="Q43">
        <f t="shared" si="9"/>
        <v>0</v>
      </c>
      <c r="R43">
        <f t="shared" si="10"/>
        <v>0</v>
      </c>
      <c r="S43">
        <f t="shared" si="11"/>
        <v>0</v>
      </c>
      <c r="T43">
        <f t="shared" si="12"/>
        <v>0</v>
      </c>
      <c r="U43">
        <f t="shared" si="13"/>
        <v>0</v>
      </c>
      <c r="V43">
        <f t="shared" si="14"/>
        <v>0</v>
      </c>
      <c r="W43">
        <f t="shared" si="15"/>
        <v>0</v>
      </c>
      <c r="X43">
        <f t="shared" si="16"/>
        <v>0</v>
      </c>
      <c r="Y43">
        <f t="shared" si="17"/>
        <v>0</v>
      </c>
      <c r="Z43">
        <f t="shared" si="18"/>
        <v>0</v>
      </c>
      <c r="AA43">
        <f t="shared" si="19"/>
        <v>0</v>
      </c>
      <c r="AB43">
        <f t="shared" si="20"/>
        <v>0</v>
      </c>
    </row>
    <row r="44" spans="1:28" x14ac:dyDescent="0.2">
      <c r="A44">
        <v>1161619513</v>
      </c>
      <c r="B44" s="1">
        <v>43497</v>
      </c>
      <c r="C44" s="1">
        <v>43556</v>
      </c>
      <c r="D44">
        <v>1210704.23</v>
      </c>
      <c r="E44">
        <v>1196758.3799999999</v>
      </c>
      <c r="F44">
        <v>0</v>
      </c>
      <c r="G44"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0</v>
      </c>
      <c r="M44">
        <f t="shared" si="5"/>
        <v>0</v>
      </c>
      <c r="N44">
        <f t="shared" si="6"/>
        <v>0</v>
      </c>
      <c r="O44">
        <f t="shared" si="7"/>
        <v>0</v>
      </c>
      <c r="P44">
        <f t="shared" si="8"/>
        <v>0</v>
      </c>
      <c r="Q44">
        <f t="shared" si="9"/>
        <v>0</v>
      </c>
      <c r="R44">
        <f t="shared" si="10"/>
        <v>0</v>
      </c>
      <c r="S44">
        <f t="shared" si="11"/>
        <v>0</v>
      </c>
      <c r="T44">
        <f t="shared" si="12"/>
        <v>0</v>
      </c>
      <c r="U44">
        <f t="shared" si="13"/>
        <v>0</v>
      </c>
      <c r="V44">
        <f t="shared" si="14"/>
        <v>0</v>
      </c>
      <c r="W44">
        <f t="shared" si="15"/>
        <v>0</v>
      </c>
      <c r="X44">
        <f t="shared" si="16"/>
        <v>0</v>
      </c>
      <c r="Y44">
        <f t="shared" si="17"/>
        <v>0</v>
      </c>
      <c r="Z44">
        <f t="shared" si="18"/>
        <v>0</v>
      </c>
      <c r="AA44">
        <f t="shared" si="19"/>
        <v>0</v>
      </c>
      <c r="AB44">
        <f t="shared" si="20"/>
        <v>0</v>
      </c>
    </row>
    <row r="45" spans="1:28" x14ac:dyDescent="0.2">
      <c r="A45">
        <v>1153899740</v>
      </c>
      <c r="B45" s="1">
        <v>43466</v>
      </c>
      <c r="C45" s="1">
        <v>43556</v>
      </c>
      <c r="D45">
        <v>1696592.01</v>
      </c>
      <c r="E45">
        <v>1673251.81</v>
      </c>
      <c r="F45">
        <v>0</v>
      </c>
      <c r="G45"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  <c r="O45">
        <f t="shared" si="7"/>
        <v>0</v>
      </c>
      <c r="P45">
        <f t="shared" si="8"/>
        <v>0</v>
      </c>
      <c r="Q45">
        <f t="shared" si="9"/>
        <v>0</v>
      </c>
      <c r="R45">
        <f t="shared" si="10"/>
        <v>0</v>
      </c>
      <c r="S45">
        <f t="shared" si="11"/>
        <v>0</v>
      </c>
      <c r="T45">
        <f t="shared" si="12"/>
        <v>0</v>
      </c>
      <c r="U45">
        <f t="shared" si="13"/>
        <v>0</v>
      </c>
      <c r="V45">
        <f t="shared" si="14"/>
        <v>0</v>
      </c>
      <c r="W45">
        <f t="shared" si="15"/>
        <v>0</v>
      </c>
      <c r="X45">
        <f t="shared" si="16"/>
        <v>0</v>
      </c>
      <c r="Y45">
        <f t="shared" si="17"/>
        <v>0</v>
      </c>
      <c r="Z45">
        <f t="shared" si="18"/>
        <v>0</v>
      </c>
      <c r="AA45">
        <f t="shared" si="19"/>
        <v>0</v>
      </c>
      <c r="AB45">
        <f t="shared" si="20"/>
        <v>0</v>
      </c>
    </row>
    <row r="46" spans="1:28" x14ac:dyDescent="0.2">
      <c r="A46">
        <v>1164703252</v>
      </c>
      <c r="B46" s="1">
        <v>43525</v>
      </c>
      <c r="C46" s="1">
        <v>43556</v>
      </c>
      <c r="D46">
        <v>5453729.7300000004</v>
      </c>
      <c r="E46">
        <v>5453729.7300000004</v>
      </c>
      <c r="F46">
        <v>0</v>
      </c>
      <c r="G46"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</v>
      </c>
      <c r="N46">
        <f t="shared" si="6"/>
        <v>0</v>
      </c>
      <c r="O46">
        <f t="shared" si="7"/>
        <v>0</v>
      </c>
      <c r="P46">
        <f t="shared" si="8"/>
        <v>0</v>
      </c>
      <c r="Q46">
        <f t="shared" si="9"/>
        <v>0</v>
      </c>
      <c r="R46">
        <f t="shared" si="10"/>
        <v>0</v>
      </c>
      <c r="S46">
        <f t="shared" si="11"/>
        <v>0</v>
      </c>
      <c r="T46">
        <f t="shared" si="12"/>
        <v>0</v>
      </c>
      <c r="U46">
        <f t="shared" si="13"/>
        <v>0</v>
      </c>
      <c r="V46">
        <f t="shared" si="14"/>
        <v>0</v>
      </c>
      <c r="W46">
        <f t="shared" si="15"/>
        <v>0</v>
      </c>
      <c r="X46">
        <f t="shared" si="16"/>
        <v>0</v>
      </c>
      <c r="Y46">
        <f t="shared" si="17"/>
        <v>0</v>
      </c>
      <c r="Z46">
        <f t="shared" si="18"/>
        <v>0</v>
      </c>
      <c r="AA46">
        <f t="shared" si="19"/>
        <v>0</v>
      </c>
      <c r="AB46">
        <f t="shared" si="20"/>
        <v>0</v>
      </c>
    </row>
    <row r="47" spans="1:28" x14ac:dyDescent="0.2">
      <c r="A47">
        <v>1153864318</v>
      </c>
      <c r="B47" s="1">
        <v>43466</v>
      </c>
      <c r="C47" s="1">
        <v>43556</v>
      </c>
      <c r="D47">
        <v>605575.87</v>
      </c>
      <c r="E47">
        <v>596939.59</v>
      </c>
      <c r="F47">
        <v>0</v>
      </c>
      <c r="G47">
        <v>0</v>
      </c>
      <c r="H47">
        <f t="shared" si="0"/>
        <v>0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0</v>
      </c>
      <c r="M47">
        <f t="shared" si="5"/>
        <v>0</v>
      </c>
      <c r="N47">
        <f t="shared" si="6"/>
        <v>0</v>
      </c>
      <c r="O47">
        <f t="shared" si="7"/>
        <v>0</v>
      </c>
      <c r="P47">
        <f t="shared" si="8"/>
        <v>0</v>
      </c>
      <c r="Q47">
        <f t="shared" si="9"/>
        <v>0</v>
      </c>
      <c r="R47">
        <f t="shared" si="10"/>
        <v>0</v>
      </c>
      <c r="S47">
        <f t="shared" si="11"/>
        <v>0</v>
      </c>
      <c r="T47">
        <f t="shared" si="12"/>
        <v>0</v>
      </c>
      <c r="U47">
        <f t="shared" si="13"/>
        <v>0</v>
      </c>
      <c r="V47">
        <f t="shared" si="14"/>
        <v>0</v>
      </c>
      <c r="W47">
        <f t="shared" si="15"/>
        <v>0</v>
      </c>
      <c r="X47">
        <f t="shared" si="16"/>
        <v>0</v>
      </c>
      <c r="Y47">
        <f t="shared" si="17"/>
        <v>0</v>
      </c>
      <c r="Z47">
        <f t="shared" si="18"/>
        <v>0</v>
      </c>
      <c r="AA47">
        <f t="shared" si="19"/>
        <v>0</v>
      </c>
      <c r="AB47">
        <f t="shared" si="20"/>
        <v>0</v>
      </c>
    </row>
    <row r="48" spans="1:28" x14ac:dyDescent="0.2">
      <c r="A48">
        <v>1153916846</v>
      </c>
      <c r="B48" s="1">
        <v>43466</v>
      </c>
      <c r="C48" s="1">
        <v>43556</v>
      </c>
      <c r="D48">
        <v>594329.21</v>
      </c>
      <c r="E48">
        <v>585853.9</v>
      </c>
      <c r="F48">
        <v>0</v>
      </c>
      <c r="G48"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0</v>
      </c>
      <c r="O48">
        <f t="shared" si="7"/>
        <v>0</v>
      </c>
      <c r="P48">
        <f t="shared" si="8"/>
        <v>0</v>
      </c>
      <c r="Q48">
        <f t="shared" si="9"/>
        <v>0</v>
      </c>
      <c r="R48">
        <f t="shared" si="10"/>
        <v>0</v>
      </c>
      <c r="S48">
        <f t="shared" si="11"/>
        <v>0</v>
      </c>
      <c r="T48">
        <f t="shared" si="12"/>
        <v>0</v>
      </c>
      <c r="U48">
        <f t="shared" si="13"/>
        <v>0</v>
      </c>
      <c r="V48">
        <f t="shared" si="14"/>
        <v>0</v>
      </c>
      <c r="W48">
        <f t="shared" si="15"/>
        <v>0</v>
      </c>
      <c r="X48">
        <f t="shared" si="16"/>
        <v>0</v>
      </c>
      <c r="Y48">
        <f t="shared" si="17"/>
        <v>0</v>
      </c>
      <c r="Z48">
        <f t="shared" si="18"/>
        <v>0</v>
      </c>
      <c r="AA48">
        <f t="shared" si="19"/>
        <v>0</v>
      </c>
      <c r="AB48">
        <f t="shared" si="20"/>
        <v>0</v>
      </c>
    </row>
    <row r="49" spans="1:28" x14ac:dyDescent="0.2">
      <c r="A49">
        <v>1153907720</v>
      </c>
      <c r="B49" s="1">
        <v>43466</v>
      </c>
      <c r="C49" s="1">
        <v>43556</v>
      </c>
      <c r="D49">
        <v>2201530.37</v>
      </c>
      <c r="E49">
        <v>2170134.4700000002</v>
      </c>
      <c r="F49">
        <v>0</v>
      </c>
      <c r="G49"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0</v>
      </c>
      <c r="M49">
        <f t="shared" si="5"/>
        <v>0</v>
      </c>
      <c r="N49">
        <f t="shared" si="6"/>
        <v>0</v>
      </c>
      <c r="O49">
        <f t="shared" si="7"/>
        <v>0</v>
      </c>
      <c r="P49">
        <f t="shared" si="8"/>
        <v>0</v>
      </c>
      <c r="Q49">
        <f t="shared" si="9"/>
        <v>0</v>
      </c>
      <c r="R49">
        <f t="shared" si="10"/>
        <v>0</v>
      </c>
      <c r="S49">
        <f t="shared" si="11"/>
        <v>0</v>
      </c>
      <c r="T49">
        <f t="shared" si="12"/>
        <v>0</v>
      </c>
      <c r="U49">
        <f t="shared" si="13"/>
        <v>0</v>
      </c>
      <c r="V49">
        <f t="shared" si="14"/>
        <v>0</v>
      </c>
      <c r="W49">
        <f t="shared" si="15"/>
        <v>0</v>
      </c>
      <c r="X49">
        <f t="shared" si="16"/>
        <v>0</v>
      </c>
      <c r="Y49">
        <f t="shared" si="17"/>
        <v>0</v>
      </c>
      <c r="Z49">
        <f t="shared" si="18"/>
        <v>0</v>
      </c>
      <c r="AA49">
        <f t="shared" si="19"/>
        <v>0</v>
      </c>
      <c r="AB49">
        <f t="shared" si="20"/>
        <v>0</v>
      </c>
    </row>
    <row r="50" spans="1:28" x14ac:dyDescent="0.2">
      <c r="A50">
        <v>1161620341</v>
      </c>
      <c r="B50" s="1">
        <v>43497</v>
      </c>
      <c r="C50" s="1">
        <v>43556</v>
      </c>
      <c r="D50">
        <v>1152772.4099999999</v>
      </c>
      <c r="E50">
        <v>1152772.4099999999</v>
      </c>
      <c r="F50">
        <v>0</v>
      </c>
      <c r="G50">
        <v>0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  <c r="M50">
        <f t="shared" si="5"/>
        <v>0</v>
      </c>
      <c r="N50">
        <f t="shared" si="6"/>
        <v>0</v>
      </c>
      <c r="O50">
        <f t="shared" si="7"/>
        <v>0</v>
      </c>
      <c r="P50">
        <f t="shared" si="8"/>
        <v>0</v>
      </c>
      <c r="Q50">
        <f t="shared" si="9"/>
        <v>0</v>
      </c>
      <c r="R50">
        <f t="shared" si="10"/>
        <v>0</v>
      </c>
      <c r="S50">
        <f t="shared" si="11"/>
        <v>0</v>
      </c>
      <c r="T50">
        <f t="shared" si="12"/>
        <v>0</v>
      </c>
      <c r="U50">
        <f t="shared" si="13"/>
        <v>0</v>
      </c>
      <c r="V50">
        <f t="shared" si="14"/>
        <v>0</v>
      </c>
      <c r="W50">
        <f t="shared" si="15"/>
        <v>0</v>
      </c>
      <c r="X50">
        <f t="shared" si="16"/>
        <v>0</v>
      </c>
      <c r="Y50">
        <f t="shared" si="17"/>
        <v>0</v>
      </c>
      <c r="Z50">
        <f t="shared" si="18"/>
        <v>0</v>
      </c>
      <c r="AA50">
        <f t="shared" si="19"/>
        <v>0</v>
      </c>
      <c r="AB50">
        <f t="shared" si="20"/>
        <v>0</v>
      </c>
    </row>
    <row r="51" spans="1:28" x14ac:dyDescent="0.2">
      <c r="A51">
        <v>1168825538</v>
      </c>
      <c r="B51" s="1">
        <v>43556</v>
      </c>
      <c r="C51" s="1">
        <v>43556</v>
      </c>
      <c r="D51">
        <v>1732292.41</v>
      </c>
      <c r="E51">
        <v>1732292.41</v>
      </c>
      <c r="F51">
        <v>0</v>
      </c>
      <c r="G51">
        <v>0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0</v>
      </c>
      <c r="N51">
        <f t="shared" si="6"/>
        <v>0</v>
      </c>
      <c r="O51">
        <f t="shared" si="7"/>
        <v>0</v>
      </c>
      <c r="P51">
        <f t="shared" si="8"/>
        <v>0</v>
      </c>
      <c r="Q51">
        <f t="shared" si="9"/>
        <v>0</v>
      </c>
      <c r="R51">
        <f t="shared" si="10"/>
        <v>0</v>
      </c>
      <c r="S51">
        <f t="shared" si="11"/>
        <v>0</v>
      </c>
      <c r="T51">
        <f t="shared" si="12"/>
        <v>0</v>
      </c>
      <c r="U51">
        <f t="shared" si="13"/>
        <v>0</v>
      </c>
      <c r="V51">
        <f t="shared" si="14"/>
        <v>0</v>
      </c>
      <c r="W51">
        <f t="shared" si="15"/>
        <v>0</v>
      </c>
      <c r="X51">
        <f t="shared" si="16"/>
        <v>0</v>
      </c>
      <c r="Y51">
        <f t="shared" si="17"/>
        <v>0</v>
      </c>
      <c r="Z51">
        <f t="shared" si="18"/>
        <v>0</v>
      </c>
      <c r="AA51">
        <f t="shared" si="19"/>
        <v>0</v>
      </c>
      <c r="AB51">
        <f t="shared" si="20"/>
        <v>0</v>
      </c>
    </row>
    <row r="52" spans="1:28" x14ac:dyDescent="0.2">
      <c r="A52">
        <v>1164702233</v>
      </c>
      <c r="B52" s="1">
        <v>43525</v>
      </c>
      <c r="C52" s="1">
        <v>43556</v>
      </c>
      <c r="D52">
        <v>768450.7</v>
      </c>
      <c r="E52">
        <v>680323.29</v>
      </c>
      <c r="F52">
        <v>0</v>
      </c>
      <c r="G52">
        <v>0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0</v>
      </c>
      <c r="O52">
        <f t="shared" si="7"/>
        <v>0</v>
      </c>
      <c r="P52">
        <f t="shared" si="8"/>
        <v>0</v>
      </c>
      <c r="Q52">
        <f t="shared" si="9"/>
        <v>0</v>
      </c>
      <c r="R52">
        <f t="shared" si="10"/>
        <v>0</v>
      </c>
      <c r="S52">
        <f t="shared" si="11"/>
        <v>0</v>
      </c>
      <c r="T52">
        <f t="shared" si="12"/>
        <v>0</v>
      </c>
      <c r="U52">
        <f t="shared" si="13"/>
        <v>0</v>
      </c>
      <c r="V52">
        <f t="shared" si="14"/>
        <v>0</v>
      </c>
      <c r="W52">
        <f t="shared" si="15"/>
        <v>0</v>
      </c>
      <c r="X52">
        <f t="shared" si="16"/>
        <v>0</v>
      </c>
      <c r="Y52">
        <f t="shared" si="17"/>
        <v>0</v>
      </c>
      <c r="Z52">
        <f t="shared" si="18"/>
        <v>0</v>
      </c>
      <c r="AA52">
        <f t="shared" si="19"/>
        <v>0</v>
      </c>
      <c r="AB52">
        <f t="shared" si="20"/>
        <v>0</v>
      </c>
    </row>
    <row r="53" spans="1:28" x14ac:dyDescent="0.2">
      <c r="A53">
        <v>1168826162</v>
      </c>
      <c r="B53" s="1">
        <v>43556</v>
      </c>
      <c r="C53" s="1">
        <v>43556</v>
      </c>
      <c r="D53">
        <v>959549.3</v>
      </c>
      <c r="E53">
        <v>959549.3</v>
      </c>
      <c r="F53">
        <v>0</v>
      </c>
      <c r="G53"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0</v>
      </c>
      <c r="N53">
        <f t="shared" si="6"/>
        <v>0</v>
      </c>
      <c r="O53">
        <f t="shared" si="7"/>
        <v>0</v>
      </c>
      <c r="P53">
        <f t="shared" si="8"/>
        <v>0</v>
      </c>
      <c r="Q53">
        <f t="shared" si="9"/>
        <v>0</v>
      </c>
      <c r="R53">
        <f t="shared" si="10"/>
        <v>0</v>
      </c>
      <c r="S53">
        <f t="shared" si="11"/>
        <v>0</v>
      </c>
      <c r="T53">
        <f t="shared" si="12"/>
        <v>0</v>
      </c>
      <c r="U53">
        <f t="shared" si="13"/>
        <v>0</v>
      </c>
      <c r="V53">
        <f t="shared" si="14"/>
        <v>0</v>
      </c>
      <c r="W53">
        <f t="shared" si="15"/>
        <v>0</v>
      </c>
      <c r="X53">
        <f t="shared" si="16"/>
        <v>0</v>
      </c>
      <c r="Y53">
        <f t="shared" si="17"/>
        <v>0</v>
      </c>
      <c r="Z53">
        <f t="shared" si="18"/>
        <v>0</v>
      </c>
      <c r="AA53">
        <f t="shared" si="19"/>
        <v>0</v>
      </c>
      <c r="AB53">
        <f t="shared" si="20"/>
        <v>0</v>
      </c>
    </row>
    <row r="54" spans="1:28" x14ac:dyDescent="0.2">
      <c r="A54">
        <v>1168825845</v>
      </c>
      <c r="B54" s="1">
        <v>43556</v>
      </c>
      <c r="C54" s="1">
        <v>43556</v>
      </c>
      <c r="D54">
        <v>1753048.28</v>
      </c>
      <c r="E54">
        <v>1753048.28</v>
      </c>
      <c r="F54">
        <v>0</v>
      </c>
      <c r="G54"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  <c r="L54">
        <f t="shared" si="4"/>
        <v>0</v>
      </c>
      <c r="M54">
        <f t="shared" si="5"/>
        <v>0</v>
      </c>
      <c r="N54">
        <f t="shared" si="6"/>
        <v>0</v>
      </c>
      <c r="O54">
        <f t="shared" si="7"/>
        <v>0</v>
      </c>
      <c r="P54">
        <f t="shared" si="8"/>
        <v>0</v>
      </c>
      <c r="Q54">
        <f t="shared" si="9"/>
        <v>0</v>
      </c>
      <c r="R54">
        <f t="shared" si="10"/>
        <v>0</v>
      </c>
      <c r="S54">
        <f t="shared" si="11"/>
        <v>0</v>
      </c>
      <c r="T54">
        <f t="shared" si="12"/>
        <v>0</v>
      </c>
      <c r="U54">
        <f t="shared" si="13"/>
        <v>0</v>
      </c>
      <c r="V54">
        <f t="shared" si="14"/>
        <v>0</v>
      </c>
      <c r="W54">
        <f t="shared" si="15"/>
        <v>0</v>
      </c>
      <c r="X54">
        <f t="shared" si="16"/>
        <v>0</v>
      </c>
      <c r="Y54">
        <f t="shared" si="17"/>
        <v>0</v>
      </c>
      <c r="Z54">
        <f t="shared" si="18"/>
        <v>0</v>
      </c>
      <c r="AA54">
        <f t="shared" si="19"/>
        <v>0</v>
      </c>
      <c r="AB54">
        <f t="shared" si="20"/>
        <v>0</v>
      </c>
    </row>
    <row r="55" spans="1:28" x14ac:dyDescent="0.2">
      <c r="A55">
        <v>1161621742</v>
      </c>
      <c r="B55" s="1">
        <v>43497</v>
      </c>
      <c r="C55" s="1">
        <v>43556</v>
      </c>
      <c r="D55">
        <v>429800</v>
      </c>
      <c r="E55">
        <v>417814</v>
      </c>
      <c r="F55">
        <v>0</v>
      </c>
      <c r="G55">
        <v>0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0</v>
      </c>
      <c r="L55">
        <f t="shared" si="4"/>
        <v>0</v>
      </c>
      <c r="M55">
        <f t="shared" si="5"/>
        <v>0</v>
      </c>
      <c r="N55">
        <f t="shared" si="6"/>
        <v>0</v>
      </c>
      <c r="O55">
        <f t="shared" si="7"/>
        <v>0</v>
      </c>
      <c r="P55">
        <f t="shared" si="8"/>
        <v>0</v>
      </c>
      <c r="Q55">
        <f t="shared" si="9"/>
        <v>0</v>
      </c>
      <c r="R55">
        <f t="shared" si="10"/>
        <v>0</v>
      </c>
      <c r="S55">
        <f t="shared" si="11"/>
        <v>0</v>
      </c>
      <c r="T55">
        <f t="shared" si="12"/>
        <v>0</v>
      </c>
      <c r="U55">
        <f t="shared" si="13"/>
        <v>0</v>
      </c>
      <c r="V55">
        <f t="shared" si="14"/>
        <v>0</v>
      </c>
      <c r="W55">
        <f t="shared" si="15"/>
        <v>0</v>
      </c>
      <c r="X55">
        <f t="shared" si="16"/>
        <v>0</v>
      </c>
      <c r="Y55">
        <f t="shared" si="17"/>
        <v>0</v>
      </c>
      <c r="Z55">
        <f t="shared" si="18"/>
        <v>0</v>
      </c>
      <c r="AA55">
        <f t="shared" si="19"/>
        <v>0</v>
      </c>
      <c r="AB55">
        <f t="shared" si="20"/>
        <v>0</v>
      </c>
    </row>
    <row r="56" spans="1:28" x14ac:dyDescent="0.2">
      <c r="A56">
        <v>1153948128</v>
      </c>
      <c r="B56" s="1">
        <v>43466</v>
      </c>
      <c r="C56" s="1">
        <v>43556</v>
      </c>
      <c r="D56">
        <v>435458.96</v>
      </c>
      <c r="E56">
        <v>429136.84</v>
      </c>
      <c r="F56">
        <v>0</v>
      </c>
      <c r="G56">
        <v>0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0</v>
      </c>
      <c r="N56">
        <f t="shared" si="6"/>
        <v>0</v>
      </c>
      <c r="O56">
        <f t="shared" si="7"/>
        <v>0</v>
      </c>
      <c r="P56">
        <f t="shared" si="8"/>
        <v>0</v>
      </c>
      <c r="Q56">
        <f t="shared" si="9"/>
        <v>0</v>
      </c>
      <c r="R56">
        <f t="shared" si="10"/>
        <v>0</v>
      </c>
      <c r="S56">
        <f t="shared" si="11"/>
        <v>0</v>
      </c>
      <c r="T56">
        <f t="shared" si="12"/>
        <v>0</v>
      </c>
      <c r="U56">
        <f t="shared" si="13"/>
        <v>0</v>
      </c>
      <c r="V56">
        <f t="shared" si="14"/>
        <v>0</v>
      </c>
      <c r="W56">
        <f t="shared" si="15"/>
        <v>0</v>
      </c>
      <c r="X56">
        <f t="shared" si="16"/>
        <v>0</v>
      </c>
      <c r="Y56">
        <f t="shared" si="17"/>
        <v>0</v>
      </c>
      <c r="Z56">
        <f t="shared" si="18"/>
        <v>0</v>
      </c>
      <c r="AA56">
        <f t="shared" si="19"/>
        <v>0</v>
      </c>
      <c r="AB56">
        <f t="shared" si="20"/>
        <v>0</v>
      </c>
    </row>
    <row r="57" spans="1:28" x14ac:dyDescent="0.2">
      <c r="A57">
        <v>1164717681</v>
      </c>
      <c r="B57" s="1">
        <v>43525</v>
      </c>
      <c r="C57" s="1">
        <v>43556</v>
      </c>
      <c r="D57">
        <v>829800</v>
      </c>
      <c r="E57">
        <v>829800</v>
      </c>
      <c r="F57">
        <v>0</v>
      </c>
      <c r="G57">
        <v>0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  <c r="O57">
        <f t="shared" si="7"/>
        <v>0</v>
      </c>
      <c r="P57">
        <f t="shared" si="8"/>
        <v>0</v>
      </c>
      <c r="Q57">
        <f t="shared" si="9"/>
        <v>0</v>
      </c>
      <c r="R57">
        <f t="shared" si="10"/>
        <v>0</v>
      </c>
      <c r="S57">
        <f t="shared" si="11"/>
        <v>0</v>
      </c>
      <c r="T57">
        <f t="shared" si="12"/>
        <v>0</v>
      </c>
      <c r="U57">
        <f t="shared" si="13"/>
        <v>0</v>
      </c>
      <c r="V57">
        <f t="shared" si="14"/>
        <v>0</v>
      </c>
      <c r="W57">
        <f t="shared" si="15"/>
        <v>0</v>
      </c>
      <c r="X57">
        <f t="shared" si="16"/>
        <v>0</v>
      </c>
      <c r="Y57">
        <f t="shared" si="17"/>
        <v>0</v>
      </c>
      <c r="Z57">
        <f t="shared" si="18"/>
        <v>0</v>
      </c>
      <c r="AA57">
        <f t="shared" si="19"/>
        <v>0</v>
      </c>
      <c r="AB57">
        <f t="shared" si="20"/>
        <v>0</v>
      </c>
    </row>
    <row r="58" spans="1:28" x14ac:dyDescent="0.2">
      <c r="A58">
        <v>1153889299</v>
      </c>
      <c r="B58" s="1">
        <v>43466</v>
      </c>
      <c r="C58" s="1">
        <v>43556</v>
      </c>
      <c r="D58">
        <v>1117018.98</v>
      </c>
      <c r="E58">
        <v>1061917.9099999999</v>
      </c>
      <c r="F58">
        <v>0</v>
      </c>
      <c r="G58">
        <v>0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0</v>
      </c>
      <c r="R58">
        <f t="shared" si="10"/>
        <v>0</v>
      </c>
      <c r="S58">
        <f t="shared" si="11"/>
        <v>0</v>
      </c>
      <c r="T58">
        <f t="shared" si="12"/>
        <v>0</v>
      </c>
      <c r="U58">
        <f t="shared" si="13"/>
        <v>0</v>
      </c>
      <c r="V58">
        <f t="shared" si="14"/>
        <v>0</v>
      </c>
      <c r="W58">
        <f t="shared" si="15"/>
        <v>0</v>
      </c>
      <c r="X58">
        <f t="shared" si="16"/>
        <v>0</v>
      </c>
      <c r="Y58">
        <f t="shared" si="17"/>
        <v>0</v>
      </c>
      <c r="Z58">
        <f t="shared" si="18"/>
        <v>0</v>
      </c>
      <c r="AA58">
        <f t="shared" si="19"/>
        <v>0</v>
      </c>
      <c r="AB58">
        <f t="shared" si="20"/>
        <v>0</v>
      </c>
    </row>
    <row r="59" spans="1:28" x14ac:dyDescent="0.2">
      <c r="A59">
        <v>1161619254</v>
      </c>
      <c r="B59" s="1">
        <v>43497</v>
      </c>
      <c r="C59" s="1">
        <v>43556</v>
      </c>
      <c r="D59">
        <v>602016.9</v>
      </c>
      <c r="E59">
        <v>602016.9</v>
      </c>
      <c r="F59">
        <v>0</v>
      </c>
      <c r="G59">
        <v>0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0</v>
      </c>
      <c r="L59">
        <f t="shared" si="4"/>
        <v>0</v>
      </c>
      <c r="M59">
        <f t="shared" si="5"/>
        <v>0</v>
      </c>
      <c r="N59">
        <f t="shared" si="6"/>
        <v>0</v>
      </c>
      <c r="O59">
        <f t="shared" si="7"/>
        <v>0</v>
      </c>
      <c r="P59">
        <f t="shared" si="8"/>
        <v>0</v>
      </c>
      <c r="Q59">
        <f t="shared" si="9"/>
        <v>0</v>
      </c>
      <c r="R59">
        <f t="shared" si="10"/>
        <v>0</v>
      </c>
      <c r="S59">
        <f t="shared" si="11"/>
        <v>0</v>
      </c>
      <c r="T59">
        <f t="shared" si="12"/>
        <v>0</v>
      </c>
      <c r="U59">
        <f t="shared" si="13"/>
        <v>0</v>
      </c>
      <c r="V59">
        <f t="shared" si="14"/>
        <v>0</v>
      </c>
      <c r="W59">
        <f t="shared" si="15"/>
        <v>0</v>
      </c>
      <c r="X59">
        <f t="shared" si="16"/>
        <v>0</v>
      </c>
      <c r="Y59">
        <f t="shared" si="17"/>
        <v>0</v>
      </c>
      <c r="Z59">
        <f t="shared" si="18"/>
        <v>0</v>
      </c>
      <c r="AA59">
        <f t="shared" si="19"/>
        <v>0</v>
      </c>
      <c r="AB59">
        <f t="shared" si="20"/>
        <v>0</v>
      </c>
    </row>
    <row r="60" spans="1:28" x14ac:dyDescent="0.2">
      <c r="A60">
        <v>1164702233</v>
      </c>
      <c r="B60" s="1">
        <v>43525</v>
      </c>
      <c r="C60" s="1">
        <v>43586</v>
      </c>
      <c r="D60">
        <v>768450.7</v>
      </c>
      <c r="E60">
        <v>537683.99</v>
      </c>
      <c r="F60">
        <v>0</v>
      </c>
      <c r="G60">
        <v>0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0</v>
      </c>
      <c r="N60">
        <f t="shared" si="6"/>
        <v>0</v>
      </c>
      <c r="O60">
        <f t="shared" si="7"/>
        <v>0</v>
      </c>
      <c r="P60">
        <f t="shared" si="8"/>
        <v>0</v>
      </c>
      <c r="Q60">
        <f t="shared" si="9"/>
        <v>0</v>
      </c>
      <c r="R60">
        <f t="shared" si="10"/>
        <v>0</v>
      </c>
      <c r="S60">
        <f t="shared" si="11"/>
        <v>0</v>
      </c>
      <c r="T60">
        <f t="shared" si="12"/>
        <v>0</v>
      </c>
      <c r="U60">
        <f t="shared" si="13"/>
        <v>0</v>
      </c>
      <c r="V60">
        <f t="shared" si="14"/>
        <v>0</v>
      </c>
      <c r="W60">
        <f t="shared" si="15"/>
        <v>0</v>
      </c>
      <c r="X60">
        <f t="shared" si="16"/>
        <v>0</v>
      </c>
      <c r="Y60">
        <f t="shared" si="17"/>
        <v>0</v>
      </c>
      <c r="Z60">
        <f t="shared" si="18"/>
        <v>0</v>
      </c>
      <c r="AA60">
        <f t="shared" si="19"/>
        <v>0</v>
      </c>
      <c r="AB60">
        <f t="shared" si="20"/>
        <v>0</v>
      </c>
    </row>
    <row r="61" spans="1:28" x14ac:dyDescent="0.2">
      <c r="A61">
        <v>1164703066</v>
      </c>
      <c r="B61" s="1">
        <v>43525</v>
      </c>
      <c r="C61" s="1">
        <v>43586</v>
      </c>
      <c r="D61">
        <v>2251050.52</v>
      </c>
      <c r="E61">
        <v>2237229.34</v>
      </c>
      <c r="F61">
        <v>0</v>
      </c>
      <c r="G61">
        <v>0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0</v>
      </c>
      <c r="N61">
        <f t="shared" si="6"/>
        <v>0</v>
      </c>
      <c r="O61">
        <f t="shared" si="7"/>
        <v>0</v>
      </c>
      <c r="P61">
        <f t="shared" si="8"/>
        <v>0</v>
      </c>
      <c r="Q61">
        <f t="shared" si="9"/>
        <v>0</v>
      </c>
      <c r="R61">
        <f t="shared" si="10"/>
        <v>0</v>
      </c>
      <c r="S61">
        <f t="shared" si="11"/>
        <v>0</v>
      </c>
      <c r="T61">
        <f t="shared" si="12"/>
        <v>0</v>
      </c>
      <c r="U61">
        <f t="shared" si="13"/>
        <v>0</v>
      </c>
      <c r="V61">
        <f t="shared" si="14"/>
        <v>0</v>
      </c>
      <c r="W61">
        <f t="shared" si="15"/>
        <v>0</v>
      </c>
      <c r="X61">
        <f t="shared" si="16"/>
        <v>0</v>
      </c>
      <c r="Y61">
        <f t="shared" si="17"/>
        <v>0</v>
      </c>
      <c r="Z61">
        <f t="shared" si="18"/>
        <v>0</v>
      </c>
      <c r="AA61">
        <f t="shared" si="19"/>
        <v>0</v>
      </c>
      <c r="AB61">
        <f t="shared" si="20"/>
        <v>0</v>
      </c>
    </row>
    <row r="62" spans="1:28" x14ac:dyDescent="0.2">
      <c r="A62">
        <v>1164713040</v>
      </c>
      <c r="B62" s="1">
        <v>43525</v>
      </c>
      <c r="C62" s="1">
        <v>43586</v>
      </c>
      <c r="D62">
        <v>1280000</v>
      </c>
      <c r="E62">
        <v>1269525.1599999999</v>
      </c>
      <c r="F62">
        <v>0</v>
      </c>
      <c r="G62"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  <c r="M62">
        <f t="shared" si="5"/>
        <v>0</v>
      </c>
      <c r="N62">
        <f t="shared" si="6"/>
        <v>0</v>
      </c>
      <c r="O62">
        <f t="shared" si="7"/>
        <v>0</v>
      </c>
      <c r="P62">
        <f t="shared" si="8"/>
        <v>0</v>
      </c>
      <c r="Q62">
        <f t="shared" si="9"/>
        <v>0</v>
      </c>
      <c r="R62">
        <f t="shared" si="10"/>
        <v>0</v>
      </c>
      <c r="S62">
        <f t="shared" si="11"/>
        <v>0</v>
      </c>
      <c r="T62">
        <f t="shared" si="12"/>
        <v>0</v>
      </c>
      <c r="U62">
        <f t="shared" si="13"/>
        <v>0</v>
      </c>
      <c r="V62">
        <f t="shared" si="14"/>
        <v>0</v>
      </c>
      <c r="W62">
        <f t="shared" si="15"/>
        <v>0</v>
      </c>
      <c r="X62">
        <f t="shared" si="16"/>
        <v>0</v>
      </c>
      <c r="Y62">
        <f t="shared" si="17"/>
        <v>0</v>
      </c>
      <c r="Z62">
        <f t="shared" si="18"/>
        <v>0</v>
      </c>
      <c r="AA62">
        <f t="shared" si="19"/>
        <v>0</v>
      </c>
      <c r="AB62">
        <f t="shared" si="20"/>
        <v>0</v>
      </c>
    </row>
    <row r="63" spans="1:28" x14ac:dyDescent="0.2">
      <c r="A63">
        <v>1168825845</v>
      </c>
      <c r="B63" s="1">
        <v>43556</v>
      </c>
      <c r="C63" s="1">
        <v>43586</v>
      </c>
      <c r="D63">
        <v>1753048.28</v>
      </c>
      <c r="E63">
        <v>1753048.28</v>
      </c>
      <c r="F63">
        <v>0</v>
      </c>
      <c r="G63"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  <c r="M63">
        <f t="shared" si="5"/>
        <v>0</v>
      </c>
      <c r="N63">
        <f t="shared" si="6"/>
        <v>0</v>
      </c>
      <c r="O63">
        <f t="shared" si="7"/>
        <v>0</v>
      </c>
      <c r="P63">
        <f t="shared" si="8"/>
        <v>0</v>
      </c>
      <c r="Q63">
        <f t="shared" si="9"/>
        <v>0</v>
      </c>
      <c r="R63">
        <f t="shared" si="10"/>
        <v>0</v>
      </c>
      <c r="S63">
        <f t="shared" si="11"/>
        <v>0</v>
      </c>
      <c r="T63">
        <f t="shared" si="12"/>
        <v>0</v>
      </c>
      <c r="U63">
        <f t="shared" si="13"/>
        <v>0</v>
      </c>
      <c r="V63">
        <f t="shared" si="14"/>
        <v>0</v>
      </c>
      <c r="W63">
        <f t="shared" si="15"/>
        <v>0</v>
      </c>
      <c r="X63">
        <f t="shared" si="16"/>
        <v>0</v>
      </c>
      <c r="Y63">
        <f t="shared" si="17"/>
        <v>0</v>
      </c>
      <c r="Z63">
        <f t="shared" si="18"/>
        <v>0</v>
      </c>
      <c r="AA63">
        <f t="shared" si="19"/>
        <v>0</v>
      </c>
      <c r="AB63">
        <f t="shared" si="20"/>
        <v>0</v>
      </c>
    </row>
    <row r="64" spans="1:28" x14ac:dyDescent="0.2">
      <c r="A64">
        <v>1161620341</v>
      </c>
      <c r="B64" s="1">
        <v>43497</v>
      </c>
      <c r="C64" s="1">
        <v>43586</v>
      </c>
      <c r="D64">
        <v>1152772.4099999999</v>
      </c>
      <c r="E64">
        <v>1138714.1100000001</v>
      </c>
      <c r="F64">
        <v>0</v>
      </c>
      <c r="G64">
        <v>0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0</v>
      </c>
      <c r="M64">
        <f t="shared" si="5"/>
        <v>0</v>
      </c>
      <c r="N64">
        <f t="shared" si="6"/>
        <v>0</v>
      </c>
      <c r="O64">
        <f t="shared" si="7"/>
        <v>0</v>
      </c>
      <c r="P64">
        <f t="shared" si="8"/>
        <v>0</v>
      </c>
      <c r="Q64">
        <f t="shared" si="9"/>
        <v>0</v>
      </c>
      <c r="R64">
        <f t="shared" si="10"/>
        <v>0</v>
      </c>
      <c r="S64">
        <f t="shared" si="11"/>
        <v>0</v>
      </c>
      <c r="T64">
        <f t="shared" si="12"/>
        <v>0</v>
      </c>
      <c r="U64">
        <f t="shared" si="13"/>
        <v>0</v>
      </c>
      <c r="V64">
        <f t="shared" si="14"/>
        <v>0</v>
      </c>
      <c r="W64">
        <f t="shared" si="15"/>
        <v>0</v>
      </c>
      <c r="X64">
        <f t="shared" si="16"/>
        <v>0</v>
      </c>
      <c r="Y64">
        <f t="shared" si="17"/>
        <v>0</v>
      </c>
      <c r="Z64">
        <f t="shared" si="18"/>
        <v>0</v>
      </c>
      <c r="AA64">
        <f t="shared" si="19"/>
        <v>0</v>
      </c>
      <c r="AB64">
        <f t="shared" si="20"/>
        <v>0</v>
      </c>
    </row>
    <row r="65" spans="1:28" x14ac:dyDescent="0.2">
      <c r="A65">
        <v>1168826162</v>
      </c>
      <c r="B65" s="1">
        <v>43556</v>
      </c>
      <c r="C65" s="1">
        <v>43586</v>
      </c>
      <c r="D65">
        <v>959549.3</v>
      </c>
      <c r="E65">
        <v>959549.3</v>
      </c>
      <c r="F65">
        <v>0</v>
      </c>
      <c r="G65">
        <v>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0</v>
      </c>
      <c r="O65">
        <f t="shared" si="7"/>
        <v>0</v>
      </c>
      <c r="P65">
        <f t="shared" si="8"/>
        <v>0</v>
      </c>
      <c r="Q65">
        <f t="shared" si="9"/>
        <v>0</v>
      </c>
      <c r="R65">
        <f t="shared" si="10"/>
        <v>0</v>
      </c>
      <c r="S65">
        <f t="shared" si="11"/>
        <v>0</v>
      </c>
      <c r="T65">
        <f t="shared" si="12"/>
        <v>0</v>
      </c>
      <c r="U65">
        <f t="shared" si="13"/>
        <v>0</v>
      </c>
      <c r="V65">
        <f t="shared" si="14"/>
        <v>0</v>
      </c>
      <c r="W65">
        <f t="shared" si="15"/>
        <v>0</v>
      </c>
      <c r="X65">
        <f t="shared" si="16"/>
        <v>0</v>
      </c>
      <c r="Y65">
        <f t="shared" si="17"/>
        <v>0</v>
      </c>
      <c r="Z65">
        <f t="shared" si="18"/>
        <v>0</v>
      </c>
      <c r="AA65">
        <f t="shared" si="19"/>
        <v>0</v>
      </c>
      <c r="AB65">
        <f t="shared" si="20"/>
        <v>0</v>
      </c>
    </row>
    <row r="66" spans="1:28" x14ac:dyDescent="0.2">
      <c r="A66">
        <v>1168824583</v>
      </c>
      <c r="B66" s="1">
        <v>43556</v>
      </c>
      <c r="C66" s="1">
        <v>43586</v>
      </c>
      <c r="D66">
        <v>2870695.04</v>
      </c>
      <c r="E66">
        <v>2870695.04</v>
      </c>
      <c r="F66">
        <v>0</v>
      </c>
      <c r="G66">
        <v>0</v>
      </c>
      <c r="H66">
        <f t="shared" ref="H66:H129" si="21">IF(DATEDIF(B66,C66,"m")=0,G66,0)</f>
        <v>0</v>
      </c>
      <c r="I66">
        <f t="shared" ref="I66:I129" si="22">IF(DATEDIF(B66,C66,"m")=1,G66,0)</f>
        <v>0</v>
      </c>
      <c r="J66">
        <f t="shared" ref="J66:J129" si="23">IF(DATEDIF(B66,C66,"m")=2,G66,0)</f>
        <v>0</v>
      </c>
      <c r="K66">
        <f t="shared" ref="K66:K129" si="24">IF(DATEDIF(B66,C66,"m")=3,G66,0)</f>
        <v>0</v>
      </c>
      <c r="L66">
        <f t="shared" ref="L66:L129" si="25">IF(DATEDIF(B66,C66,"m")=4,G66,0)</f>
        <v>0</v>
      </c>
      <c r="M66">
        <f t="shared" ref="M66:M129" si="26">IF(DATEDIF(B66,C66,"m")=5,G66,0)</f>
        <v>0</v>
      </c>
      <c r="N66">
        <f t="shared" ref="N66:N129" si="27">IF(DATEDIF(B66,C66,"m")=6,G66,0)</f>
        <v>0</v>
      </c>
      <c r="O66">
        <f t="shared" ref="O66:O129" si="28">IF(DATEDIF(B66,C66,"m")=7,G66,0)</f>
        <v>0</v>
      </c>
      <c r="P66">
        <f t="shared" ref="P66:P129" si="29">IF(DATEDIF(B66,C66,"m")=8,G66,0)</f>
        <v>0</v>
      </c>
      <c r="Q66">
        <f t="shared" ref="Q66:Q129" si="30">IF(DATEDIF(B66,C66,"m")=9,G66,0)</f>
        <v>0</v>
      </c>
      <c r="R66">
        <f t="shared" ref="R66:R129" si="31">IF(DATEDIF(B66,C66,"m")=10,G66,0)</f>
        <v>0</v>
      </c>
      <c r="S66">
        <f t="shared" ref="S66:S129" si="32">IF(DATEDIF(B66,C66,"m")=11,G66,0)</f>
        <v>0</v>
      </c>
      <c r="T66">
        <f t="shared" ref="T66:T129" si="33">IF(DATEDIF(B66,C66,"m")=12,G66,0)</f>
        <v>0</v>
      </c>
      <c r="U66">
        <f t="shared" ref="U66:U129" si="34">IF(DATEDIF(B66,C66,"m")=13,G66,0)</f>
        <v>0</v>
      </c>
      <c r="V66">
        <f t="shared" ref="V66:V129" si="35">IF(DATEDIF(B66,C66,"m")=14,G66,0)</f>
        <v>0</v>
      </c>
      <c r="W66">
        <f t="shared" ref="W66:W129" si="36">IF(DATEDIF(B66,C66,"m")=15,G66,0)</f>
        <v>0</v>
      </c>
      <c r="X66">
        <f t="shared" ref="X66:X129" si="37">IF(DATEDIF(B66,C66,"m")=16,G66,0)</f>
        <v>0</v>
      </c>
      <c r="Y66">
        <f t="shared" ref="Y66:Y129" si="38">IF(DATEDIF(B66,C66,"m")=17,G66,0)</f>
        <v>0</v>
      </c>
      <c r="Z66">
        <f t="shared" ref="Z66:Z129" si="39">IF(DATEDIF(B66,C66,"m")=18,G66,0)</f>
        <v>0</v>
      </c>
      <c r="AA66">
        <f t="shared" ref="AA66:AA129" si="40">IF(DATEDIF(B66,C66,"m")=19,G66,0)</f>
        <v>0</v>
      </c>
      <c r="AB66">
        <f t="shared" ref="AB66:AB129" si="41">IF(DATEDIF(B66,C66,"m")=20,G66,0)</f>
        <v>0</v>
      </c>
    </row>
    <row r="67" spans="1:28" x14ac:dyDescent="0.2">
      <c r="A67">
        <v>1168825538</v>
      </c>
      <c r="B67" s="1">
        <v>43556</v>
      </c>
      <c r="C67" s="1">
        <v>43586</v>
      </c>
      <c r="D67">
        <v>1732292.41</v>
      </c>
      <c r="E67">
        <v>732292.41</v>
      </c>
      <c r="F67">
        <v>0</v>
      </c>
      <c r="G67">
        <v>0</v>
      </c>
      <c r="H67">
        <f t="shared" si="21"/>
        <v>0</v>
      </c>
      <c r="I67">
        <f t="shared" si="22"/>
        <v>0</v>
      </c>
      <c r="J67">
        <f t="shared" si="23"/>
        <v>0</v>
      </c>
      <c r="K67">
        <f t="shared" si="24"/>
        <v>0</v>
      </c>
      <c r="L67">
        <f t="shared" si="25"/>
        <v>0</v>
      </c>
      <c r="M67">
        <f t="shared" si="26"/>
        <v>0</v>
      </c>
      <c r="N67">
        <f t="shared" si="27"/>
        <v>0</v>
      </c>
      <c r="O67">
        <f t="shared" si="28"/>
        <v>0</v>
      </c>
      <c r="P67">
        <f t="shared" si="29"/>
        <v>0</v>
      </c>
      <c r="Q67">
        <f t="shared" si="30"/>
        <v>0</v>
      </c>
      <c r="R67">
        <f t="shared" si="31"/>
        <v>0</v>
      </c>
      <c r="S67">
        <f t="shared" si="32"/>
        <v>0</v>
      </c>
      <c r="T67">
        <f t="shared" si="33"/>
        <v>0</v>
      </c>
      <c r="U67">
        <f t="shared" si="34"/>
        <v>0</v>
      </c>
      <c r="V67">
        <f t="shared" si="35"/>
        <v>0</v>
      </c>
      <c r="W67">
        <f t="shared" si="36"/>
        <v>0</v>
      </c>
      <c r="X67">
        <f t="shared" si="37"/>
        <v>0</v>
      </c>
      <c r="Y67">
        <f t="shared" si="38"/>
        <v>0</v>
      </c>
      <c r="Z67">
        <f t="shared" si="39"/>
        <v>0</v>
      </c>
      <c r="AA67">
        <f t="shared" si="40"/>
        <v>0</v>
      </c>
      <c r="AB67">
        <f t="shared" si="41"/>
        <v>0</v>
      </c>
    </row>
    <row r="68" spans="1:28" x14ac:dyDescent="0.2">
      <c r="A68">
        <v>1153899740</v>
      </c>
      <c r="B68" s="1">
        <v>43466</v>
      </c>
      <c r="C68" s="1">
        <v>43586</v>
      </c>
      <c r="D68">
        <v>1696592.01</v>
      </c>
      <c r="E68">
        <v>1660875.31</v>
      </c>
      <c r="F68">
        <v>0</v>
      </c>
      <c r="G68">
        <v>0</v>
      </c>
      <c r="H68">
        <f t="shared" si="21"/>
        <v>0</v>
      </c>
      <c r="I68">
        <f t="shared" si="22"/>
        <v>0</v>
      </c>
      <c r="J68">
        <f t="shared" si="23"/>
        <v>0</v>
      </c>
      <c r="K68">
        <f t="shared" si="24"/>
        <v>0</v>
      </c>
      <c r="L68">
        <f t="shared" si="25"/>
        <v>0</v>
      </c>
      <c r="M68">
        <f t="shared" si="26"/>
        <v>0</v>
      </c>
      <c r="N68">
        <f t="shared" si="27"/>
        <v>0</v>
      </c>
      <c r="O68">
        <f t="shared" si="28"/>
        <v>0</v>
      </c>
      <c r="P68">
        <f t="shared" si="29"/>
        <v>0</v>
      </c>
      <c r="Q68">
        <f t="shared" si="30"/>
        <v>0</v>
      </c>
      <c r="R68">
        <f t="shared" si="31"/>
        <v>0</v>
      </c>
      <c r="S68">
        <f t="shared" si="32"/>
        <v>0</v>
      </c>
      <c r="T68">
        <f t="shared" si="33"/>
        <v>0</v>
      </c>
      <c r="U68">
        <f t="shared" si="34"/>
        <v>0</v>
      </c>
      <c r="V68">
        <f t="shared" si="35"/>
        <v>0</v>
      </c>
      <c r="W68">
        <f t="shared" si="36"/>
        <v>0</v>
      </c>
      <c r="X68">
        <f t="shared" si="37"/>
        <v>0</v>
      </c>
      <c r="Y68">
        <f t="shared" si="38"/>
        <v>0</v>
      </c>
      <c r="Z68">
        <f t="shared" si="39"/>
        <v>0</v>
      </c>
      <c r="AA68">
        <f t="shared" si="40"/>
        <v>0</v>
      </c>
      <c r="AB68">
        <f t="shared" si="41"/>
        <v>0</v>
      </c>
    </row>
    <row r="69" spans="1:28" x14ac:dyDescent="0.2">
      <c r="A69">
        <v>1164717681</v>
      </c>
      <c r="B69" s="1">
        <v>43525</v>
      </c>
      <c r="C69" s="1">
        <v>43586</v>
      </c>
      <c r="D69">
        <v>829800</v>
      </c>
      <c r="E69">
        <v>824206.2</v>
      </c>
      <c r="F69">
        <v>0</v>
      </c>
      <c r="G69">
        <v>0</v>
      </c>
      <c r="H69">
        <f t="shared" si="21"/>
        <v>0</v>
      </c>
      <c r="I69">
        <f t="shared" si="22"/>
        <v>0</v>
      </c>
      <c r="J69">
        <f t="shared" si="23"/>
        <v>0</v>
      </c>
      <c r="K69">
        <f t="shared" si="24"/>
        <v>0</v>
      </c>
      <c r="L69">
        <f t="shared" si="25"/>
        <v>0</v>
      </c>
      <c r="M69">
        <f t="shared" si="26"/>
        <v>0</v>
      </c>
      <c r="N69">
        <f t="shared" si="27"/>
        <v>0</v>
      </c>
      <c r="O69">
        <f t="shared" si="28"/>
        <v>0</v>
      </c>
      <c r="P69">
        <f t="shared" si="29"/>
        <v>0</v>
      </c>
      <c r="Q69">
        <f t="shared" si="30"/>
        <v>0</v>
      </c>
      <c r="R69">
        <f t="shared" si="31"/>
        <v>0</v>
      </c>
      <c r="S69">
        <f t="shared" si="32"/>
        <v>0</v>
      </c>
      <c r="T69">
        <f t="shared" si="33"/>
        <v>0</v>
      </c>
      <c r="U69">
        <f t="shared" si="34"/>
        <v>0</v>
      </c>
      <c r="V69">
        <f t="shared" si="35"/>
        <v>0</v>
      </c>
      <c r="W69">
        <f t="shared" si="36"/>
        <v>0</v>
      </c>
      <c r="X69">
        <f t="shared" si="37"/>
        <v>0</v>
      </c>
      <c r="Y69">
        <f t="shared" si="38"/>
        <v>0</v>
      </c>
      <c r="Z69">
        <f t="shared" si="39"/>
        <v>0</v>
      </c>
      <c r="AA69">
        <f t="shared" si="40"/>
        <v>0</v>
      </c>
      <c r="AB69">
        <f t="shared" si="41"/>
        <v>0</v>
      </c>
    </row>
    <row r="70" spans="1:28" x14ac:dyDescent="0.2">
      <c r="A70">
        <v>1161621742</v>
      </c>
      <c r="B70" s="1">
        <v>43497</v>
      </c>
      <c r="C70" s="1">
        <v>43586</v>
      </c>
      <c r="D70">
        <v>429800</v>
      </c>
      <c r="E70">
        <v>405468.05</v>
      </c>
      <c r="F70">
        <v>0</v>
      </c>
      <c r="G70">
        <v>0</v>
      </c>
      <c r="H70">
        <f t="shared" si="21"/>
        <v>0</v>
      </c>
      <c r="I70">
        <f t="shared" si="22"/>
        <v>0</v>
      </c>
      <c r="J70">
        <f t="shared" si="23"/>
        <v>0</v>
      </c>
      <c r="K70">
        <f t="shared" si="24"/>
        <v>0</v>
      </c>
      <c r="L70">
        <f t="shared" si="25"/>
        <v>0</v>
      </c>
      <c r="M70">
        <f t="shared" si="26"/>
        <v>0</v>
      </c>
      <c r="N70">
        <f t="shared" si="27"/>
        <v>0</v>
      </c>
      <c r="O70">
        <f t="shared" si="28"/>
        <v>0</v>
      </c>
      <c r="P70">
        <f t="shared" si="29"/>
        <v>0</v>
      </c>
      <c r="Q70">
        <f t="shared" si="30"/>
        <v>0</v>
      </c>
      <c r="R70">
        <f t="shared" si="31"/>
        <v>0</v>
      </c>
      <c r="S70">
        <f t="shared" si="32"/>
        <v>0</v>
      </c>
      <c r="T70">
        <f t="shared" si="33"/>
        <v>0</v>
      </c>
      <c r="U70">
        <f t="shared" si="34"/>
        <v>0</v>
      </c>
      <c r="V70">
        <f t="shared" si="35"/>
        <v>0</v>
      </c>
      <c r="W70">
        <f t="shared" si="36"/>
        <v>0</v>
      </c>
      <c r="X70">
        <f t="shared" si="37"/>
        <v>0</v>
      </c>
      <c r="Y70">
        <f t="shared" si="38"/>
        <v>0</v>
      </c>
      <c r="Z70">
        <f t="shared" si="39"/>
        <v>0</v>
      </c>
      <c r="AA70">
        <f t="shared" si="40"/>
        <v>0</v>
      </c>
      <c r="AB70">
        <f t="shared" si="41"/>
        <v>0</v>
      </c>
    </row>
    <row r="71" spans="1:28" x14ac:dyDescent="0.2">
      <c r="A71">
        <v>1168821779</v>
      </c>
      <c r="B71" s="1">
        <v>43556</v>
      </c>
      <c r="C71" s="1">
        <v>43586</v>
      </c>
      <c r="D71">
        <v>2807944.83</v>
      </c>
      <c r="E71">
        <v>2807944.83</v>
      </c>
      <c r="F71">
        <v>0</v>
      </c>
      <c r="G71">
        <v>0</v>
      </c>
      <c r="H71">
        <f t="shared" si="21"/>
        <v>0</v>
      </c>
      <c r="I71">
        <f t="shared" si="22"/>
        <v>0</v>
      </c>
      <c r="J71">
        <f t="shared" si="23"/>
        <v>0</v>
      </c>
      <c r="K71">
        <f t="shared" si="24"/>
        <v>0</v>
      </c>
      <c r="L71">
        <f t="shared" si="25"/>
        <v>0</v>
      </c>
      <c r="M71">
        <f t="shared" si="26"/>
        <v>0</v>
      </c>
      <c r="N71">
        <f t="shared" si="27"/>
        <v>0</v>
      </c>
      <c r="O71">
        <f t="shared" si="28"/>
        <v>0</v>
      </c>
      <c r="P71">
        <f t="shared" si="29"/>
        <v>0</v>
      </c>
      <c r="Q71">
        <f t="shared" si="30"/>
        <v>0</v>
      </c>
      <c r="R71">
        <f t="shared" si="31"/>
        <v>0</v>
      </c>
      <c r="S71">
        <f t="shared" si="32"/>
        <v>0</v>
      </c>
      <c r="T71">
        <f t="shared" si="33"/>
        <v>0</v>
      </c>
      <c r="U71">
        <f t="shared" si="34"/>
        <v>0</v>
      </c>
      <c r="V71">
        <f t="shared" si="35"/>
        <v>0</v>
      </c>
      <c r="W71">
        <f t="shared" si="36"/>
        <v>0</v>
      </c>
      <c r="X71">
        <f t="shared" si="37"/>
        <v>0</v>
      </c>
      <c r="Y71">
        <f t="shared" si="38"/>
        <v>0</v>
      </c>
      <c r="Z71">
        <f t="shared" si="39"/>
        <v>0</v>
      </c>
      <c r="AA71">
        <f t="shared" si="40"/>
        <v>0</v>
      </c>
      <c r="AB71">
        <f t="shared" si="41"/>
        <v>0</v>
      </c>
    </row>
    <row r="72" spans="1:28" x14ac:dyDescent="0.2">
      <c r="A72">
        <v>1175081371</v>
      </c>
      <c r="B72" s="1">
        <v>43586</v>
      </c>
      <c r="C72" s="1">
        <v>43586</v>
      </c>
      <c r="D72">
        <v>1753142.86</v>
      </c>
      <c r="E72">
        <v>1753142.86</v>
      </c>
      <c r="F72">
        <v>0</v>
      </c>
      <c r="G72">
        <v>0</v>
      </c>
      <c r="H72">
        <f t="shared" si="21"/>
        <v>0</v>
      </c>
      <c r="I72">
        <f t="shared" si="22"/>
        <v>0</v>
      </c>
      <c r="J72">
        <f t="shared" si="23"/>
        <v>0</v>
      </c>
      <c r="K72">
        <f t="shared" si="24"/>
        <v>0</v>
      </c>
      <c r="L72">
        <f t="shared" si="25"/>
        <v>0</v>
      </c>
      <c r="M72">
        <f t="shared" si="26"/>
        <v>0</v>
      </c>
      <c r="N72">
        <f t="shared" si="27"/>
        <v>0</v>
      </c>
      <c r="O72">
        <f t="shared" si="28"/>
        <v>0</v>
      </c>
      <c r="P72">
        <f t="shared" si="29"/>
        <v>0</v>
      </c>
      <c r="Q72">
        <f t="shared" si="30"/>
        <v>0</v>
      </c>
      <c r="R72">
        <f t="shared" si="31"/>
        <v>0</v>
      </c>
      <c r="S72">
        <f t="shared" si="32"/>
        <v>0</v>
      </c>
      <c r="T72">
        <f t="shared" si="33"/>
        <v>0</v>
      </c>
      <c r="U72">
        <f t="shared" si="34"/>
        <v>0</v>
      </c>
      <c r="V72">
        <f t="shared" si="35"/>
        <v>0</v>
      </c>
      <c r="W72">
        <f t="shared" si="36"/>
        <v>0</v>
      </c>
      <c r="X72">
        <f t="shared" si="37"/>
        <v>0</v>
      </c>
      <c r="Y72">
        <f t="shared" si="38"/>
        <v>0</v>
      </c>
      <c r="Z72">
        <f t="shared" si="39"/>
        <v>0</v>
      </c>
      <c r="AA72">
        <f t="shared" si="40"/>
        <v>0</v>
      </c>
      <c r="AB72">
        <f t="shared" si="41"/>
        <v>0</v>
      </c>
    </row>
    <row r="73" spans="1:28" x14ac:dyDescent="0.2">
      <c r="A73">
        <v>1153907720</v>
      </c>
      <c r="B73" s="1">
        <v>43466</v>
      </c>
      <c r="C73" s="1">
        <v>43586</v>
      </c>
      <c r="D73">
        <v>2201530.37</v>
      </c>
      <c r="E73">
        <v>2153498.37</v>
      </c>
      <c r="F73">
        <v>0</v>
      </c>
      <c r="G73">
        <v>0</v>
      </c>
      <c r="H73">
        <f t="shared" si="21"/>
        <v>0</v>
      </c>
      <c r="I73">
        <f t="shared" si="22"/>
        <v>0</v>
      </c>
      <c r="J73">
        <f t="shared" si="23"/>
        <v>0</v>
      </c>
      <c r="K73">
        <f t="shared" si="24"/>
        <v>0</v>
      </c>
      <c r="L73">
        <f t="shared" si="25"/>
        <v>0</v>
      </c>
      <c r="M73">
        <f t="shared" si="26"/>
        <v>0</v>
      </c>
      <c r="N73">
        <f t="shared" si="27"/>
        <v>0</v>
      </c>
      <c r="O73">
        <f t="shared" si="28"/>
        <v>0</v>
      </c>
      <c r="P73">
        <f t="shared" si="29"/>
        <v>0</v>
      </c>
      <c r="Q73">
        <f t="shared" si="30"/>
        <v>0</v>
      </c>
      <c r="R73">
        <f t="shared" si="31"/>
        <v>0</v>
      </c>
      <c r="S73">
        <f t="shared" si="32"/>
        <v>0</v>
      </c>
      <c r="T73">
        <f t="shared" si="33"/>
        <v>0</v>
      </c>
      <c r="U73">
        <f t="shared" si="34"/>
        <v>0</v>
      </c>
      <c r="V73">
        <f t="shared" si="35"/>
        <v>0</v>
      </c>
      <c r="W73">
        <f t="shared" si="36"/>
        <v>0</v>
      </c>
      <c r="X73">
        <f t="shared" si="37"/>
        <v>0</v>
      </c>
      <c r="Y73">
        <f t="shared" si="38"/>
        <v>0</v>
      </c>
      <c r="Z73">
        <f t="shared" si="39"/>
        <v>0</v>
      </c>
      <c r="AA73">
        <f t="shared" si="40"/>
        <v>0</v>
      </c>
      <c r="AB73">
        <f t="shared" si="41"/>
        <v>0</v>
      </c>
    </row>
    <row r="74" spans="1:28" x14ac:dyDescent="0.2">
      <c r="A74">
        <v>1153916846</v>
      </c>
      <c r="B74" s="1">
        <v>43466</v>
      </c>
      <c r="C74" s="1">
        <v>43586</v>
      </c>
      <c r="D74">
        <v>594329.21</v>
      </c>
      <c r="E74">
        <v>581363.19999999995</v>
      </c>
      <c r="F74">
        <v>0</v>
      </c>
      <c r="G74">
        <v>0</v>
      </c>
      <c r="H74">
        <f t="shared" si="21"/>
        <v>0</v>
      </c>
      <c r="I74">
        <f t="shared" si="22"/>
        <v>0</v>
      </c>
      <c r="J74">
        <f t="shared" si="23"/>
        <v>0</v>
      </c>
      <c r="K74">
        <f t="shared" si="24"/>
        <v>0</v>
      </c>
      <c r="L74">
        <f t="shared" si="25"/>
        <v>0</v>
      </c>
      <c r="M74">
        <f t="shared" si="26"/>
        <v>0</v>
      </c>
      <c r="N74">
        <f t="shared" si="27"/>
        <v>0</v>
      </c>
      <c r="O74">
        <f t="shared" si="28"/>
        <v>0</v>
      </c>
      <c r="P74">
        <f t="shared" si="29"/>
        <v>0</v>
      </c>
      <c r="Q74">
        <f t="shared" si="30"/>
        <v>0</v>
      </c>
      <c r="R74">
        <f t="shared" si="31"/>
        <v>0</v>
      </c>
      <c r="S74">
        <f t="shared" si="32"/>
        <v>0</v>
      </c>
      <c r="T74">
        <f t="shared" si="33"/>
        <v>0</v>
      </c>
      <c r="U74">
        <f t="shared" si="34"/>
        <v>0</v>
      </c>
      <c r="V74">
        <f t="shared" si="35"/>
        <v>0</v>
      </c>
      <c r="W74">
        <f t="shared" si="36"/>
        <v>0</v>
      </c>
      <c r="X74">
        <f t="shared" si="37"/>
        <v>0</v>
      </c>
      <c r="Y74">
        <f t="shared" si="38"/>
        <v>0</v>
      </c>
      <c r="Z74">
        <f t="shared" si="39"/>
        <v>0</v>
      </c>
      <c r="AA74">
        <f t="shared" si="40"/>
        <v>0</v>
      </c>
      <c r="AB74">
        <f t="shared" si="41"/>
        <v>0</v>
      </c>
    </row>
    <row r="75" spans="1:28" x14ac:dyDescent="0.2">
      <c r="A75">
        <v>1168827149</v>
      </c>
      <c r="B75" s="1">
        <v>43556</v>
      </c>
      <c r="C75" s="1">
        <v>43586</v>
      </c>
      <c r="D75">
        <v>1713189.19</v>
      </c>
      <c r="E75">
        <v>1713189.19</v>
      </c>
      <c r="F75">
        <v>0</v>
      </c>
      <c r="G75">
        <v>0</v>
      </c>
      <c r="H75">
        <f t="shared" si="21"/>
        <v>0</v>
      </c>
      <c r="I75">
        <f t="shared" si="22"/>
        <v>0</v>
      </c>
      <c r="J75">
        <f t="shared" si="23"/>
        <v>0</v>
      </c>
      <c r="K75">
        <f t="shared" si="24"/>
        <v>0</v>
      </c>
      <c r="L75">
        <f t="shared" si="25"/>
        <v>0</v>
      </c>
      <c r="M75">
        <f t="shared" si="26"/>
        <v>0</v>
      </c>
      <c r="N75">
        <f t="shared" si="27"/>
        <v>0</v>
      </c>
      <c r="O75">
        <f t="shared" si="28"/>
        <v>0</v>
      </c>
      <c r="P75">
        <f t="shared" si="29"/>
        <v>0</v>
      </c>
      <c r="Q75">
        <f t="shared" si="30"/>
        <v>0</v>
      </c>
      <c r="R75">
        <f t="shared" si="31"/>
        <v>0</v>
      </c>
      <c r="S75">
        <f t="shared" si="32"/>
        <v>0</v>
      </c>
      <c r="T75">
        <f t="shared" si="33"/>
        <v>0</v>
      </c>
      <c r="U75">
        <f t="shared" si="34"/>
        <v>0</v>
      </c>
      <c r="V75">
        <f t="shared" si="35"/>
        <v>0</v>
      </c>
      <c r="W75">
        <f t="shared" si="36"/>
        <v>0</v>
      </c>
      <c r="X75">
        <f t="shared" si="37"/>
        <v>0</v>
      </c>
      <c r="Y75">
        <f t="shared" si="38"/>
        <v>0</v>
      </c>
      <c r="Z75">
        <f t="shared" si="39"/>
        <v>0</v>
      </c>
      <c r="AA75">
        <f t="shared" si="40"/>
        <v>0</v>
      </c>
      <c r="AB75">
        <f t="shared" si="41"/>
        <v>0</v>
      </c>
    </row>
    <row r="76" spans="1:28" x14ac:dyDescent="0.2">
      <c r="A76">
        <v>1175082805</v>
      </c>
      <c r="B76" s="1">
        <v>43586</v>
      </c>
      <c r="C76" s="1">
        <v>43586</v>
      </c>
      <c r="D76">
        <v>2329942.86</v>
      </c>
      <c r="E76">
        <v>2329942.86</v>
      </c>
      <c r="F76">
        <v>0</v>
      </c>
      <c r="G76">
        <v>0</v>
      </c>
      <c r="H76">
        <f t="shared" si="21"/>
        <v>0</v>
      </c>
      <c r="I76">
        <f t="shared" si="22"/>
        <v>0</v>
      </c>
      <c r="J76">
        <f t="shared" si="23"/>
        <v>0</v>
      </c>
      <c r="K76">
        <f t="shared" si="24"/>
        <v>0</v>
      </c>
      <c r="L76">
        <f t="shared" si="25"/>
        <v>0</v>
      </c>
      <c r="M76">
        <f t="shared" si="26"/>
        <v>0</v>
      </c>
      <c r="N76">
        <f t="shared" si="27"/>
        <v>0</v>
      </c>
      <c r="O76">
        <f t="shared" si="28"/>
        <v>0</v>
      </c>
      <c r="P76">
        <f t="shared" si="29"/>
        <v>0</v>
      </c>
      <c r="Q76">
        <f t="shared" si="30"/>
        <v>0</v>
      </c>
      <c r="R76">
        <f t="shared" si="31"/>
        <v>0</v>
      </c>
      <c r="S76">
        <f t="shared" si="32"/>
        <v>0</v>
      </c>
      <c r="T76">
        <f t="shared" si="33"/>
        <v>0</v>
      </c>
      <c r="U76">
        <f t="shared" si="34"/>
        <v>0</v>
      </c>
      <c r="V76">
        <f t="shared" si="35"/>
        <v>0</v>
      </c>
      <c r="W76">
        <f t="shared" si="36"/>
        <v>0</v>
      </c>
      <c r="X76">
        <f t="shared" si="37"/>
        <v>0</v>
      </c>
      <c r="Y76">
        <f t="shared" si="38"/>
        <v>0</v>
      </c>
      <c r="Z76">
        <f t="shared" si="39"/>
        <v>0</v>
      </c>
      <c r="AA76">
        <f t="shared" si="40"/>
        <v>0</v>
      </c>
      <c r="AB76">
        <f t="shared" si="41"/>
        <v>0</v>
      </c>
    </row>
    <row r="77" spans="1:28" x14ac:dyDescent="0.2">
      <c r="A77">
        <v>1161619513</v>
      </c>
      <c r="B77" s="1">
        <v>43497</v>
      </c>
      <c r="C77" s="1">
        <v>43586</v>
      </c>
      <c r="D77">
        <v>1210704.23</v>
      </c>
      <c r="E77">
        <v>1182175.3799999999</v>
      </c>
      <c r="F77">
        <v>0</v>
      </c>
      <c r="G77">
        <v>0</v>
      </c>
      <c r="H77">
        <f t="shared" si="21"/>
        <v>0</v>
      </c>
      <c r="I77">
        <f t="shared" si="22"/>
        <v>0</v>
      </c>
      <c r="J77">
        <f t="shared" si="23"/>
        <v>0</v>
      </c>
      <c r="K77">
        <f t="shared" si="24"/>
        <v>0</v>
      </c>
      <c r="L77">
        <f t="shared" si="25"/>
        <v>0</v>
      </c>
      <c r="M77">
        <f t="shared" si="26"/>
        <v>0</v>
      </c>
      <c r="N77">
        <f t="shared" si="27"/>
        <v>0</v>
      </c>
      <c r="O77">
        <f t="shared" si="28"/>
        <v>0</v>
      </c>
      <c r="P77">
        <f t="shared" si="29"/>
        <v>0</v>
      </c>
      <c r="Q77">
        <f t="shared" si="30"/>
        <v>0</v>
      </c>
      <c r="R77">
        <f t="shared" si="31"/>
        <v>0</v>
      </c>
      <c r="S77">
        <f t="shared" si="32"/>
        <v>0</v>
      </c>
      <c r="T77">
        <f t="shared" si="33"/>
        <v>0</v>
      </c>
      <c r="U77">
        <f t="shared" si="34"/>
        <v>0</v>
      </c>
      <c r="V77">
        <f t="shared" si="35"/>
        <v>0</v>
      </c>
      <c r="W77">
        <f t="shared" si="36"/>
        <v>0</v>
      </c>
      <c r="X77">
        <f t="shared" si="37"/>
        <v>0</v>
      </c>
      <c r="Y77">
        <f t="shared" si="38"/>
        <v>0</v>
      </c>
      <c r="Z77">
        <f t="shared" si="39"/>
        <v>0</v>
      </c>
      <c r="AA77">
        <f t="shared" si="40"/>
        <v>0</v>
      </c>
      <c r="AB77">
        <f t="shared" si="41"/>
        <v>0</v>
      </c>
    </row>
    <row r="78" spans="1:28" x14ac:dyDescent="0.2">
      <c r="A78">
        <v>1161619254</v>
      </c>
      <c r="B78" s="1">
        <v>43497</v>
      </c>
      <c r="C78" s="1">
        <v>43586</v>
      </c>
      <c r="D78">
        <v>602016.9</v>
      </c>
      <c r="E78">
        <v>594675.19999999995</v>
      </c>
      <c r="F78">
        <v>0</v>
      </c>
      <c r="G78">
        <v>0</v>
      </c>
      <c r="H78">
        <f t="shared" si="21"/>
        <v>0</v>
      </c>
      <c r="I78">
        <f t="shared" si="22"/>
        <v>0</v>
      </c>
      <c r="J78">
        <f t="shared" si="23"/>
        <v>0</v>
      </c>
      <c r="K78">
        <f t="shared" si="24"/>
        <v>0</v>
      </c>
      <c r="L78">
        <f t="shared" si="25"/>
        <v>0</v>
      </c>
      <c r="M78">
        <f t="shared" si="26"/>
        <v>0</v>
      </c>
      <c r="N78">
        <f t="shared" si="27"/>
        <v>0</v>
      </c>
      <c r="O78">
        <f t="shared" si="28"/>
        <v>0</v>
      </c>
      <c r="P78">
        <f t="shared" si="29"/>
        <v>0</v>
      </c>
      <c r="Q78">
        <f t="shared" si="30"/>
        <v>0</v>
      </c>
      <c r="R78">
        <f t="shared" si="31"/>
        <v>0</v>
      </c>
      <c r="S78">
        <f t="shared" si="32"/>
        <v>0</v>
      </c>
      <c r="T78">
        <f t="shared" si="33"/>
        <v>0</v>
      </c>
      <c r="U78">
        <f t="shared" si="34"/>
        <v>0</v>
      </c>
      <c r="V78">
        <f t="shared" si="35"/>
        <v>0</v>
      </c>
      <c r="W78">
        <f t="shared" si="36"/>
        <v>0</v>
      </c>
      <c r="X78">
        <f t="shared" si="37"/>
        <v>0</v>
      </c>
      <c r="Y78">
        <f t="shared" si="38"/>
        <v>0</v>
      </c>
      <c r="Z78">
        <f t="shared" si="39"/>
        <v>0</v>
      </c>
      <c r="AA78">
        <f t="shared" si="40"/>
        <v>0</v>
      </c>
      <c r="AB78">
        <f t="shared" si="41"/>
        <v>0</v>
      </c>
    </row>
    <row r="79" spans="1:28" x14ac:dyDescent="0.2">
      <c r="A79">
        <v>1161619972</v>
      </c>
      <c r="B79" s="1">
        <v>43497</v>
      </c>
      <c r="C79" s="1">
        <v>43586</v>
      </c>
      <c r="D79">
        <v>5059500</v>
      </c>
      <c r="E79">
        <v>0</v>
      </c>
      <c r="F79">
        <v>0</v>
      </c>
      <c r="G79">
        <v>0</v>
      </c>
      <c r="H79">
        <f t="shared" si="21"/>
        <v>0</v>
      </c>
      <c r="I79">
        <f t="shared" si="22"/>
        <v>0</v>
      </c>
      <c r="J79">
        <f t="shared" si="23"/>
        <v>0</v>
      </c>
      <c r="K79">
        <f t="shared" si="24"/>
        <v>0</v>
      </c>
      <c r="L79">
        <f t="shared" si="25"/>
        <v>0</v>
      </c>
      <c r="M79">
        <f t="shared" si="26"/>
        <v>0</v>
      </c>
      <c r="N79">
        <f t="shared" si="27"/>
        <v>0</v>
      </c>
      <c r="O79">
        <f t="shared" si="28"/>
        <v>0</v>
      </c>
      <c r="P79">
        <f t="shared" si="29"/>
        <v>0</v>
      </c>
      <c r="Q79">
        <f t="shared" si="30"/>
        <v>0</v>
      </c>
      <c r="R79">
        <f t="shared" si="31"/>
        <v>0</v>
      </c>
      <c r="S79">
        <f t="shared" si="32"/>
        <v>0</v>
      </c>
      <c r="T79">
        <f t="shared" si="33"/>
        <v>0</v>
      </c>
      <c r="U79">
        <f t="shared" si="34"/>
        <v>0</v>
      </c>
      <c r="V79">
        <f t="shared" si="35"/>
        <v>0</v>
      </c>
      <c r="W79">
        <f t="shared" si="36"/>
        <v>0</v>
      </c>
      <c r="X79">
        <f t="shared" si="37"/>
        <v>0</v>
      </c>
      <c r="Y79">
        <f t="shared" si="38"/>
        <v>0</v>
      </c>
      <c r="Z79">
        <f t="shared" si="39"/>
        <v>0</v>
      </c>
      <c r="AA79">
        <f t="shared" si="40"/>
        <v>0</v>
      </c>
      <c r="AB79">
        <f t="shared" si="41"/>
        <v>0</v>
      </c>
    </row>
    <row r="80" spans="1:28" x14ac:dyDescent="0.2">
      <c r="A80">
        <v>1175082589</v>
      </c>
      <c r="B80" s="1">
        <v>43586</v>
      </c>
      <c r="C80" s="1">
        <v>43586</v>
      </c>
      <c r="D80">
        <v>482117.65</v>
      </c>
      <c r="E80">
        <v>482117.65</v>
      </c>
      <c r="F80">
        <v>0</v>
      </c>
      <c r="G80">
        <v>0</v>
      </c>
      <c r="H80">
        <f t="shared" si="21"/>
        <v>0</v>
      </c>
      <c r="I80">
        <f t="shared" si="22"/>
        <v>0</v>
      </c>
      <c r="J80">
        <f t="shared" si="23"/>
        <v>0</v>
      </c>
      <c r="K80">
        <f t="shared" si="24"/>
        <v>0</v>
      </c>
      <c r="L80">
        <f t="shared" si="25"/>
        <v>0</v>
      </c>
      <c r="M80">
        <f t="shared" si="26"/>
        <v>0</v>
      </c>
      <c r="N80">
        <f t="shared" si="27"/>
        <v>0</v>
      </c>
      <c r="O80">
        <f t="shared" si="28"/>
        <v>0</v>
      </c>
      <c r="P80">
        <f t="shared" si="29"/>
        <v>0</v>
      </c>
      <c r="Q80">
        <f t="shared" si="30"/>
        <v>0</v>
      </c>
      <c r="R80">
        <f t="shared" si="31"/>
        <v>0</v>
      </c>
      <c r="S80">
        <f t="shared" si="32"/>
        <v>0</v>
      </c>
      <c r="T80">
        <f t="shared" si="33"/>
        <v>0</v>
      </c>
      <c r="U80">
        <f t="shared" si="34"/>
        <v>0</v>
      </c>
      <c r="V80">
        <f t="shared" si="35"/>
        <v>0</v>
      </c>
      <c r="W80">
        <f t="shared" si="36"/>
        <v>0</v>
      </c>
      <c r="X80">
        <f t="shared" si="37"/>
        <v>0</v>
      </c>
      <c r="Y80">
        <f t="shared" si="38"/>
        <v>0</v>
      </c>
      <c r="Z80">
        <f t="shared" si="39"/>
        <v>0</v>
      </c>
      <c r="AA80">
        <f t="shared" si="40"/>
        <v>0</v>
      </c>
      <c r="AB80">
        <f t="shared" si="41"/>
        <v>0</v>
      </c>
    </row>
    <row r="81" spans="1:28" x14ac:dyDescent="0.2">
      <c r="A81">
        <v>1175084226</v>
      </c>
      <c r="B81" s="1">
        <v>43586</v>
      </c>
      <c r="C81" s="1">
        <v>43586</v>
      </c>
      <c r="D81">
        <v>1244228.57</v>
      </c>
      <c r="E81">
        <v>1244228.57</v>
      </c>
      <c r="F81">
        <v>0</v>
      </c>
      <c r="G81">
        <v>0</v>
      </c>
      <c r="H81">
        <f t="shared" si="21"/>
        <v>0</v>
      </c>
      <c r="I81">
        <f t="shared" si="22"/>
        <v>0</v>
      </c>
      <c r="J81">
        <f t="shared" si="23"/>
        <v>0</v>
      </c>
      <c r="K81">
        <f t="shared" si="24"/>
        <v>0</v>
      </c>
      <c r="L81">
        <f t="shared" si="25"/>
        <v>0</v>
      </c>
      <c r="M81">
        <f t="shared" si="26"/>
        <v>0</v>
      </c>
      <c r="N81">
        <f t="shared" si="27"/>
        <v>0</v>
      </c>
      <c r="O81">
        <f t="shared" si="28"/>
        <v>0</v>
      </c>
      <c r="P81">
        <f t="shared" si="29"/>
        <v>0</v>
      </c>
      <c r="Q81">
        <f t="shared" si="30"/>
        <v>0</v>
      </c>
      <c r="R81">
        <f t="shared" si="31"/>
        <v>0</v>
      </c>
      <c r="S81">
        <f t="shared" si="32"/>
        <v>0</v>
      </c>
      <c r="T81">
        <f t="shared" si="33"/>
        <v>0</v>
      </c>
      <c r="U81">
        <f t="shared" si="34"/>
        <v>0</v>
      </c>
      <c r="V81">
        <f t="shared" si="35"/>
        <v>0</v>
      </c>
      <c r="W81">
        <f t="shared" si="36"/>
        <v>0</v>
      </c>
      <c r="X81">
        <f t="shared" si="37"/>
        <v>0</v>
      </c>
      <c r="Y81">
        <f t="shared" si="38"/>
        <v>0</v>
      </c>
      <c r="Z81">
        <f t="shared" si="39"/>
        <v>0</v>
      </c>
      <c r="AA81">
        <f t="shared" si="40"/>
        <v>0</v>
      </c>
      <c r="AB81">
        <f t="shared" si="41"/>
        <v>0</v>
      </c>
    </row>
    <row r="82" spans="1:28" x14ac:dyDescent="0.2">
      <c r="A82">
        <v>1153864318</v>
      </c>
      <c r="B82" s="1">
        <v>43466</v>
      </c>
      <c r="C82" s="1">
        <v>43586</v>
      </c>
      <c r="D82">
        <v>605575.87</v>
      </c>
      <c r="E82">
        <v>592363.49</v>
      </c>
      <c r="F82">
        <v>0</v>
      </c>
      <c r="G82">
        <v>0</v>
      </c>
      <c r="H82">
        <f t="shared" si="21"/>
        <v>0</v>
      </c>
      <c r="I82">
        <f t="shared" si="22"/>
        <v>0</v>
      </c>
      <c r="J82">
        <f t="shared" si="23"/>
        <v>0</v>
      </c>
      <c r="K82">
        <f t="shared" si="24"/>
        <v>0</v>
      </c>
      <c r="L82">
        <f t="shared" si="25"/>
        <v>0</v>
      </c>
      <c r="M82">
        <f t="shared" si="26"/>
        <v>0</v>
      </c>
      <c r="N82">
        <f t="shared" si="27"/>
        <v>0</v>
      </c>
      <c r="O82">
        <f t="shared" si="28"/>
        <v>0</v>
      </c>
      <c r="P82">
        <f t="shared" si="29"/>
        <v>0</v>
      </c>
      <c r="Q82">
        <f t="shared" si="30"/>
        <v>0</v>
      </c>
      <c r="R82">
        <f t="shared" si="31"/>
        <v>0</v>
      </c>
      <c r="S82">
        <f t="shared" si="32"/>
        <v>0</v>
      </c>
      <c r="T82">
        <f t="shared" si="33"/>
        <v>0</v>
      </c>
      <c r="U82">
        <f t="shared" si="34"/>
        <v>0</v>
      </c>
      <c r="V82">
        <f t="shared" si="35"/>
        <v>0</v>
      </c>
      <c r="W82">
        <f t="shared" si="36"/>
        <v>0</v>
      </c>
      <c r="X82">
        <f t="shared" si="37"/>
        <v>0</v>
      </c>
      <c r="Y82">
        <f t="shared" si="38"/>
        <v>0</v>
      </c>
      <c r="Z82">
        <f t="shared" si="39"/>
        <v>0</v>
      </c>
      <c r="AA82">
        <f t="shared" si="40"/>
        <v>0</v>
      </c>
      <c r="AB82">
        <f t="shared" si="41"/>
        <v>0</v>
      </c>
    </row>
    <row r="83" spans="1:28" x14ac:dyDescent="0.2">
      <c r="A83">
        <v>1164703252</v>
      </c>
      <c r="B83" s="1">
        <v>43525</v>
      </c>
      <c r="C83" s="1">
        <v>43586</v>
      </c>
      <c r="D83">
        <v>5453729.7300000004</v>
      </c>
      <c r="E83">
        <v>5419520.0499999998</v>
      </c>
      <c r="F83">
        <v>0</v>
      </c>
      <c r="G83">
        <v>0</v>
      </c>
      <c r="H83">
        <f t="shared" si="21"/>
        <v>0</v>
      </c>
      <c r="I83">
        <f t="shared" si="22"/>
        <v>0</v>
      </c>
      <c r="J83">
        <f t="shared" si="23"/>
        <v>0</v>
      </c>
      <c r="K83">
        <f t="shared" si="24"/>
        <v>0</v>
      </c>
      <c r="L83">
        <f t="shared" si="25"/>
        <v>0</v>
      </c>
      <c r="M83">
        <f t="shared" si="26"/>
        <v>0</v>
      </c>
      <c r="N83">
        <f t="shared" si="27"/>
        <v>0</v>
      </c>
      <c r="O83">
        <f t="shared" si="28"/>
        <v>0</v>
      </c>
      <c r="P83">
        <f t="shared" si="29"/>
        <v>0</v>
      </c>
      <c r="Q83">
        <f t="shared" si="30"/>
        <v>0</v>
      </c>
      <c r="R83">
        <f t="shared" si="31"/>
        <v>0</v>
      </c>
      <c r="S83">
        <f t="shared" si="32"/>
        <v>0</v>
      </c>
      <c r="T83">
        <f t="shared" si="33"/>
        <v>0</v>
      </c>
      <c r="U83">
        <f t="shared" si="34"/>
        <v>0</v>
      </c>
      <c r="V83">
        <f t="shared" si="35"/>
        <v>0</v>
      </c>
      <c r="W83">
        <f t="shared" si="36"/>
        <v>0</v>
      </c>
      <c r="X83">
        <f t="shared" si="37"/>
        <v>0</v>
      </c>
      <c r="Y83">
        <f t="shared" si="38"/>
        <v>0</v>
      </c>
      <c r="Z83">
        <f t="shared" si="39"/>
        <v>0</v>
      </c>
      <c r="AA83">
        <f t="shared" si="40"/>
        <v>0</v>
      </c>
      <c r="AB83">
        <f t="shared" si="41"/>
        <v>0</v>
      </c>
    </row>
    <row r="84" spans="1:28" x14ac:dyDescent="0.2">
      <c r="A84">
        <v>1161618169</v>
      </c>
      <c r="B84" s="1">
        <v>43497</v>
      </c>
      <c r="C84" s="1">
        <v>43586</v>
      </c>
      <c r="D84">
        <v>55000</v>
      </c>
      <c r="E84">
        <v>49105.14</v>
      </c>
      <c r="F84">
        <v>0</v>
      </c>
      <c r="G84">
        <v>0</v>
      </c>
      <c r="H84">
        <f t="shared" si="21"/>
        <v>0</v>
      </c>
      <c r="I84">
        <f t="shared" si="22"/>
        <v>0</v>
      </c>
      <c r="J84">
        <f t="shared" si="23"/>
        <v>0</v>
      </c>
      <c r="K84">
        <f t="shared" si="24"/>
        <v>0</v>
      </c>
      <c r="L84">
        <f t="shared" si="25"/>
        <v>0</v>
      </c>
      <c r="M84">
        <f t="shared" si="26"/>
        <v>0</v>
      </c>
      <c r="N84">
        <f t="shared" si="27"/>
        <v>0</v>
      </c>
      <c r="O84">
        <f t="shared" si="28"/>
        <v>0</v>
      </c>
      <c r="P84">
        <f t="shared" si="29"/>
        <v>0</v>
      </c>
      <c r="Q84">
        <f t="shared" si="30"/>
        <v>0</v>
      </c>
      <c r="R84">
        <f t="shared" si="31"/>
        <v>0</v>
      </c>
      <c r="S84">
        <f t="shared" si="32"/>
        <v>0</v>
      </c>
      <c r="T84">
        <f t="shared" si="33"/>
        <v>0</v>
      </c>
      <c r="U84">
        <f t="shared" si="34"/>
        <v>0</v>
      </c>
      <c r="V84">
        <f t="shared" si="35"/>
        <v>0</v>
      </c>
      <c r="W84">
        <f t="shared" si="36"/>
        <v>0</v>
      </c>
      <c r="X84">
        <f t="shared" si="37"/>
        <v>0</v>
      </c>
      <c r="Y84">
        <f t="shared" si="38"/>
        <v>0</v>
      </c>
      <c r="Z84">
        <f t="shared" si="39"/>
        <v>0</v>
      </c>
      <c r="AA84">
        <f t="shared" si="40"/>
        <v>0</v>
      </c>
      <c r="AB84">
        <f t="shared" si="41"/>
        <v>0</v>
      </c>
    </row>
    <row r="85" spans="1:28" x14ac:dyDescent="0.2">
      <c r="A85">
        <v>1153948128</v>
      </c>
      <c r="B85" s="1">
        <v>43466</v>
      </c>
      <c r="C85" s="1">
        <v>43586</v>
      </c>
      <c r="D85">
        <v>435458.96</v>
      </c>
      <c r="E85">
        <v>425788.34</v>
      </c>
      <c r="F85">
        <v>0</v>
      </c>
      <c r="G85">
        <v>0</v>
      </c>
      <c r="H85">
        <f t="shared" si="21"/>
        <v>0</v>
      </c>
      <c r="I85">
        <f t="shared" si="22"/>
        <v>0</v>
      </c>
      <c r="J85">
        <f t="shared" si="23"/>
        <v>0</v>
      </c>
      <c r="K85">
        <f t="shared" si="24"/>
        <v>0</v>
      </c>
      <c r="L85">
        <f t="shared" si="25"/>
        <v>0</v>
      </c>
      <c r="M85">
        <f t="shared" si="26"/>
        <v>0</v>
      </c>
      <c r="N85">
        <f t="shared" si="27"/>
        <v>0</v>
      </c>
      <c r="O85">
        <f t="shared" si="28"/>
        <v>0</v>
      </c>
      <c r="P85">
        <f t="shared" si="29"/>
        <v>0</v>
      </c>
      <c r="Q85">
        <f t="shared" si="30"/>
        <v>0</v>
      </c>
      <c r="R85">
        <f t="shared" si="31"/>
        <v>0</v>
      </c>
      <c r="S85">
        <f t="shared" si="32"/>
        <v>0</v>
      </c>
      <c r="T85">
        <f t="shared" si="33"/>
        <v>0</v>
      </c>
      <c r="U85">
        <f t="shared" si="34"/>
        <v>0</v>
      </c>
      <c r="V85">
        <f t="shared" si="35"/>
        <v>0</v>
      </c>
      <c r="W85">
        <f t="shared" si="36"/>
        <v>0</v>
      </c>
      <c r="X85">
        <f t="shared" si="37"/>
        <v>0</v>
      </c>
      <c r="Y85">
        <f t="shared" si="38"/>
        <v>0</v>
      </c>
      <c r="Z85">
        <f t="shared" si="39"/>
        <v>0</v>
      </c>
      <c r="AA85">
        <f t="shared" si="40"/>
        <v>0</v>
      </c>
      <c r="AB85">
        <f t="shared" si="41"/>
        <v>0</v>
      </c>
    </row>
    <row r="86" spans="1:28" x14ac:dyDescent="0.2">
      <c r="A86">
        <v>1153889299</v>
      </c>
      <c r="B86" s="1">
        <v>43466</v>
      </c>
      <c r="C86" s="1">
        <v>43586</v>
      </c>
      <c r="D86">
        <v>1117018.98</v>
      </c>
      <c r="E86">
        <v>1034115.91</v>
      </c>
      <c r="F86">
        <v>0</v>
      </c>
      <c r="G86">
        <v>0</v>
      </c>
      <c r="H86">
        <f t="shared" si="21"/>
        <v>0</v>
      </c>
      <c r="I86">
        <f t="shared" si="22"/>
        <v>0</v>
      </c>
      <c r="J86">
        <f t="shared" si="23"/>
        <v>0</v>
      </c>
      <c r="K86">
        <f t="shared" si="24"/>
        <v>0</v>
      </c>
      <c r="L86">
        <f t="shared" si="25"/>
        <v>0</v>
      </c>
      <c r="M86">
        <f t="shared" si="26"/>
        <v>0</v>
      </c>
      <c r="N86">
        <f t="shared" si="27"/>
        <v>0</v>
      </c>
      <c r="O86">
        <f t="shared" si="28"/>
        <v>0</v>
      </c>
      <c r="P86">
        <f t="shared" si="29"/>
        <v>0</v>
      </c>
      <c r="Q86">
        <f t="shared" si="30"/>
        <v>0</v>
      </c>
      <c r="R86">
        <f t="shared" si="31"/>
        <v>0</v>
      </c>
      <c r="S86">
        <f t="shared" si="32"/>
        <v>0</v>
      </c>
      <c r="T86">
        <f t="shared" si="33"/>
        <v>0</v>
      </c>
      <c r="U86">
        <f t="shared" si="34"/>
        <v>0</v>
      </c>
      <c r="V86">
        <f t="shared" si="35"/>
        <v>0</v>
      </c>
      <c r="W86">
        <f t="shared" si="36"/>
        <v>0</v>
      </c>
      <c r="X86">
        <f t="shared" si="37"/>
        <v>0</v>
      </c>
      <c r="Y86">
        <f t="shared" si="38"/>
        <v>0</v>
      </c>
      <c r="Z86">
        <f t="shared" si="39"/>
        <v>0</v>
      </c>
      <c r="AA86">
        <f t="shared" si="40"/>
        <v>0</v>
      </c>
      <c r="AB86">
        <f t="shared" si="41"/>
        <v>0</v>
      </c>
    </row>
    <row r="87" spans="1:28" x14ac:dyDescent="0.2">
      <c r="A87">
        <v>1164702233</v>
      </c>
      <c r="B87" s="1">
        <v>43525</v>
      </c>
      <c r="C87" s="1">
        <v>43617</v>
      </c>
      <c r="D87">
        <v>768450.7</v>
      </c>
      <c r="E87">
        <v>533952.02</v>
      </c>
      <c r="F87">
        <v>0</v>
      </c>
      <c r="G87">
        <v>0</v>
      </c>
      <c r="H87">
        <f t="shared" si="21"/>
        <v>0</v>
      </c>
      <c r="I87">
        <f t="shared" si="22"/>
        <v>0</v>
      </c>
      <c r="J87">
        <f t="shared" si="23"/>
        <v>0</v>
      </c>
      <c r="K87">
        <f t="shared" si="24"/>
        <v>0</v>
      </c>
      <c r="L87">
        <f t="shared" si="25"/>
        <v>0</v>
      </c>
      <c r="M87">
        <f t="shared" si="26"/>
        <v>0</v>
      </c>
      <c r="N87">
        <f t="shared" si="27"/>
        <v>0</v>
      </c>
      <c r="O87">
        <f t="shared" si="28"/>
        <v>0</v>
      </c>
      <c r="P87">
        <f t="shared" si="29"/>
        <v>0</v>
      </c>
      <c r="Q87">
        <f t="shared" si="30"/>
        <v>0</v>
      </c>
      <c r="R87">
        <f t="shared" si="31"/>
        <v>0</v>
      </c>
      <c r="S87">
        <f t="shared" si="32"/>
        <v>0</v>
      </c>
      <c r="T87">
        <f t="shared" si="33"/>
        <v>0</v>
      </c>
      <c r="U87">
        <f t="shared" si="34"/>
        <v>0</v>
      </c>
      <c r="V87">
        <f t="shared" si="35"/>
        <v>0</v>
      </c>
      <c r="W87">
        <f t="shared" si="36"/>
        <v>0</v>
      </c>
      <c r="X87">
        <f t="shared" si="37"/>
        <v>0</v>
      </c>
      <c r="Y87">
        <f t="shared" si="38"/>
        <v>0</v>
      </c>
      <c r="Z87">
        <f t="shared" si="39"/>
        <v>0</v>
      </c>
      <c r="AA87">
        <f t="shared" si="40"/>
        <v>0</v>
      </c>
      <c r="AB87">
        <f t="shared" si="41"/>
        <v>0</v>
      </c>
    </row>
    <row r="88" spans="1:28" x14ac:dyDescent="0.2">
      <c r="A88">
        <v>1164703066</v>
      </c>
      <c r="B88" s="1">
        <v>43525</v>
      </c>
      <c r="C88" s="1">
        <v>43617</v>
      </c>
      <c r="D88">
        <v>2251050.52</v>
      </c>
      <c r="E88">
        <v>2221932.02</v>
      </c>
      <c r="F88">
        <v>0</v>
      </c>
      <c r="G88">
        <v>0</v>
      </c>
      <c r="H88">
        <f t="shared" si="21"/>
        <v>0</v>
      </c>
      <c r="I88">
        <f t="shared" si="22"/>
        <v>0</v>
      </c>
      <c r="J88">
        <f t="shared" si="23"/>
        <v>0</v>
      </c>
      <c r="K88">
        <f t="shared" si="24"/>
        <v>0</v>
      </c>
      <c r="L88">
        <f t="shared" si="25"/>
        <v>0</v>
      </c>
      <c r="M88">
        <f t="shared" si="26"/>
        <v>0</v>
      </c>
      <c r="N88">
        <f t="shared" si="27"/>
        <v>0</v>
      </c>
      <c r="O88">
        <f t="shared" si="28"/>
        <v>0</v>
      </c>
      <c r="P88">
        <f t="shared" si="29"/>
        <v>0</v>
      </c>
      <c r="Q88">
        <f t="shared" si="30"/>
        <v>0</v>
      </c>
      <c r="R88">
        <f t="shared" si="31"/>
        <v>0</v>
      </c>
      <c r="S88">
        <f t="shared" si="32"/>
        <v>0</v>
      </c>
      <c r="T88">
        <f t="shared" si="33"/>
        <v>0</v>
      </c>
      <c r="U88">
        <f t="shared" si="34"/>
        <v>0</v>
      </c>
      <c r="V88">
        <f t="shared" si="35"/>
        <v>0</v>
      </c>
      <c r="W88">
        <f t="shared" si="36"/>
        <v>0</v>
      </c>
      <c r="X88">
        <f t="shared" si="37"/>
        <v>0</v>
      </c>
      <c r="Y88">
        <f t="shared" si="38"/>
        <v>0</v>
      </c>
      <c r="Z88">
        <f t="shared" si="39"/>
        <v>0</v>
      </c>
      <c r="AA88">
        <f t="shared" si="40"/>
        <v>0</v>
      </c>
      <c r="AB88">
        <f t="shared" si="41"/>
        <v>0</v>
      </c>
    </row>
    <row r="89" spans="1:28" x14ac:dyDescent="0.2">
      <c r="A89">
        <v>1153889299</v>
      </c>
      <c r="B89" s="1">
        <v>43466</v>
      </c>
      <c r="C89" s="1">
        <v>43617</v>
      </c>
      <c r="D89">
        <v>1117018.98</v>
      </c>
      <c r="E89">
        <v>1006400.61</v>
      </c>
      <c r="F89">
        <v>0</v>
      </c>
      <c r="G89">
        <v>0</v>
      </c>
      <c r="H89">
        <f t="shared" si="21"/>
        <v>0</v>
      </c>
      <c r="I89">
        <f t="shared" si="22"/>
        <v>0</v>
      </c>
      <c r="J89">
        <f t="shared" si="23"/>
        <v>0</v>
      </c>
      <c r="K89">
        <f t="shared" si="24"/>
        <v>0</v>
      </c>
      <c r="L89">
        <f t="shared" si="25"/>
        <v>0</v>
      </c>
      <c r="M89">
        <f t="shared" si="26"/>
        <v>0</v>
      </c>
      <c r="N89">
        <f t="shared" si="27"/>
        <v>0</v>
      </c>
      <c r="O89">
        <f t="shared" si="28"/>
        <v>0</v>
      </c>
      <c r="P89">
        <f t="shared" si="29"/>
        <v>0</v>
      </c>
      <c r="Q89">
        <f t="shared" si="30"/>
        <v>0</v>
      </c>
      <c r="R89">
        <f t="shared" si="31"/>
        <v>0</v>
      </c>
      <c r="S89">
        <f t="shared" si="32"/>
        <v>0</v>
      </c>
      <c r="T89">
        <f t="shared" si="33"/>
        <v>0</v>
      </c>
      <c r="U89">
        <f t="shared" si="34"/>
        <v>0</v>
      </c>
      <c r="V89">
        <f t="shared" si="35"/>
        <v>0</v>
      </c>
      <c r="W89">
        <f t="shared" si="36"/>
        <v>0</v>
      </c>
      <c r="X89">
        <f t="shared" si="37"/>
        <v>0</v>
      </c>
      <c r="Y89">
        <f t="shared" si="38"/>
        <v>0</v>
      </c>
      <c r="Z89">
        <f t="shared" si="39"/>
        <v>0</v>
      </c>
      <c r="AA89">
        <f t="shared" si="40"/>
        <v>0</v>
      </c>
      <c r="AB89">
        <f t="shared" si="41"/>
        <v>0</v>
      </c>
    </row>
    <row r="90" spans="1:28" x14ac:dyDescent="0.2">
      <c r="A90">
        <v>1179517702</v>
      </c>
      <c r="B90" s="1">
        <v>43617</v>
      </c>
      <c r="C90" s="1">
        <v>43617</v>
      </c>
      <c r="D90">
        <v>582378.38</v>
      </c>
      <c r="E90">
        <v>582378.38</v>
      </c>
      <c r="F90">
        <v>0</v>
      </c>
      <c r="G90">
        <v>0</v>
      </c>
      <c r="H90">
        <f t="shared" si="21"/>
        <v>0</v>
      </c>
      <c r="I90">
        <f t="shared" si="22"/>
        <v>0</v>
      </c>
      <c r="J90">
        <f t="shared" si="23"/>
        <v>0</v>
      </c>
      <c r="K90">
        <f t="shared" si="24"/>
        <v>0</v>
      </c>
      <c r="L90">
        <f t="shared" si="25"/>
        <v>0</v>
      </c>
      <c r="M90">
        <f t="shared" si="26"/>
        <v>0</v>
      </c>
      <c r="N90">
        <f t="shared" si="27"/>
        <v>0</v>
      </c>
      <c r="O90">
        <f t="shared" si="28"/>
        <v>0</v>
      </c>
      <c r="P90">
        <f t="shared" si="29"/>
        <v>0</v>
      </c>
      <c r="Q90">
        <f t="shared" si="30"/>
        <v>0</v>
      </c>
      <c r="R90">
        <f t="shared" si="31"/>
        <v>0</v>
      </c>
      <c r="S90">
        <f t="shared" si="32"/>
        <v>0</v>
      </c>
      <c r="T90">
        <f t="shared" si="33"/>
        <v>0</v>
      </c>
      <c r="U90">
        <f t="shared" si="34"/>
        <v>0</v>
      </c>
      <c r="V90">
        <f t="shared" si="35"/>
        <v>0</v>
      </c>
      <c r="W90">
        <f t="shared" si="36"/>
        <v>0</v>
      </c>
      <c r="X90">
        <f t="shared" si="37"/>
        <v>0</v>
      </c>
      <c r="Y90">
        <f t="shared" si="38"/>
        <v>0</v>
      </c>
      <c r="Z90">
        <f t="shared" si="39"/>
        <v>0</v>
      </c>
      <c r="AA90">
        <f t="shared" si="40"/>
        <v>0</v>
      </c>
      <c r="AB90">
        <f t="shared" si="41"/>
        <v>0</v>
      </c>
    </row>
    <row r="91" spans="1:28" x14ac:dyDescent="0.2">
      <c r="A91">
        <v>1168827149</v>
      </c>
      <c r="B91" s="1">
        <v>43556</v>
      </c>
      <c r="C91" s="1">
        <v>43617</v>
      </c>
      <c r="D91">
        <v>1713189.19</v>
      </c>
      <c r="E91">
        <v>1705059.79</v>
      </c>
      <c r="F91">
        <v>0</v>
      </c>
      <c r="G91">
        <v>0</v>
      </c>
      <c r="H91">
        <f t="shared" si="21"/>
        <v>0</v>
      </c>
      <c r="I91">
        <f t="shared" si="22"/>
        <v>0</v>
      </c>
      <c r="J91">
        <f t="shared" si="23"/>
        <v>0</v>
      </c>
      <c r="K91">
        <f t="shared" si="24"/>
        <v>0</v>
      </c>
      <c r="L91">
        <f t="shared" si="25"/>
        <v>0</v>
      </c>
      <c r="M91">
        <f t="shared" si="26"/>
        <v>0</v>
      </c>
      <c r="N91">
        <f t="shared" si="27"/>
        <v>0</v>
      </c>
      <c r="O91">
        <f t="shared" si="28"/>
        <v>0</v>
      </c>
      <c r="P91">
        <f t="shared" si="29"/>
        <v>0</v>
      </c>
      <c r="Q91">
        <f t="shared" si="30"/>
        <v>0</v>
      </c>
      <c r="R91">
        <f t="shared" si="31"/>
        <v>0</v>
      </c>
      <c r="S91">
        <f t="shared" si="32"/>
        <v>0</v>
      </c>
      <c r="T91">
        <f t="shared" si="33"/>
        <v>0</v>
      </c>
      <c r="U91">
        <f t="shared" si="34"/>
        <v>0</v>
      </c>
      <c r="V91">
        <f t="shared" si="35"/>
        <v>0</v>
      </c>
      <c r="W91">
        <f t="shared" si="36"/>
        <v>0</v>
      </c>
      <c r="X91">
        <f t="shared" si="37"/>
        <v>0</v>
      </c>
      <c r="Y91">
        <f t="shared" si="38"/>
        <v>0</v>
      </c>
      <c r="Z91">
        <f t="shared" si="39"/>
        <v>0</v>
      </c>
      <c r="AA91">
        <f t="shared" si="40"/>
        <v>0</v>
      </c>
      <c r="AB91">
        <f t="shared" si="41"/>
        <v>0</v>
      </c>
    </row>
    <row r="92" spans="1:28" x14ac:dyDescent="0.2">
      <c r="A92">
        <v>1161619254</v>
      </c>
      <c r="B92" s="1">
        <v>43497</v>
      </c>
      <c r="C92" s="1">
        <v>43617</v>
      </c>
      <c r="D92">
        <v>602016.9</v>
      </c>
      <c r="E92">
        <v>587486.91</v>
      </c>
      <c r="F92">
        <v>0</v>
      </c>
      <c r="G92">
        <v>0</v>
      </c>
      <c r="H92">
        <f t="shared" si="21"/>
        <v>0</v>
      </c>
      <c r="I92">
        <f t="shared" si="22"/>
        <v>0</v>
      </c>
      <c r="J92">
        <f t="shared" si="23"/>
        <v>0</v>
      </c>
      <c r="K92">
        <f t="shared" si="24"/>
        <v>0</v>
      </c>
      <c r="L92">
        <f t="shared" si="25"/>
        <v>0</v>
      </c>
      <c r="M92">
        <f t="shared" si="26"/>
        <v>0</v>
      </c>
      <c r="N92">
        <f t="shared" si="27"/>
        <v>0</v>
      </c>
      <c r="O92">
        <f t="shared" si="28"/>
        <v>0</v>
      </c>
      <c r="P92">
        <f t="shared" si="29"/>
        <v>0</v>
      </c>
      <c r="Q92">
        <f t="shared" si="30"/>
        <v>0</v>
      </c>
      <c r="R92">
        <f t="shared" si="31"/>
        <v>0</v>
      </c>
      <c r="S92">
        <f t="shared" si="32"/>
        <v>0</v>
      </c>
      <c r="T92">
        <f t="shared" si="33"/>
        <v>0</v>
      </c>
      <c r="U92">
        <f t="shared" si="34"/>
        <v>0</v>
      </c>
      <c r="V92">
        <f t="shared" si="35"/>
        <v>0</v>
      </c>
      <c r="W92">
        <f t="shared" si="36"/>
        <v>0</v>
      </c>
      <c r="X92">
        <f t="shared" si="37"/>
        <v>0</v>
      </c>
      <c r="Y92">
        <f t="shared" si="38"/>
        <v>0</v>
      </c>
      <c r="Z92">
        <f t="shared" si="39"/>
        <v>0</v>
      </c>
      <c r="AA92">
        <f t="shared" si="40"/>
        <v>0</v>
      </c>
      <c r="AB92">
        <f t="shared" si="41"/>
        <v>0</v>
      </c>
    </row>
    <row r="93" spans="1:28" x14ac:dyDescent="0.2">
      <c r="A93">
        <v>1153916846</v>
      </c>
      <c r="B93" s="1">
        <v>43466</v>
      </c>
      <c r="C93" s="1">
        <v>43617</v>
      </c>
      <c r="D93">
        <v>594329.21</v>
      </c>
      <c r="E93">
        <v>577049.43999999994</v>
      </c>
      <c r="F93">
        <v>0</v>
      </c>
      <c r="G93">
        <v>0</v>
      </c>
      <c r="H93">
        <f t="shared" si="21"/>
        <v>0</v>
      </c>
      <c r="I93">
        <f t="shared" si="22"/>
        <v>0</v>
      </c>
      <c r="J93">
        <f t="shared" si="23"/>
        <v>0</v>
      </c>
      <c r="K93">
        <f t="shared" si="24"/>
        <v>0</v>
      </c>
      <c r="L93">
        <f t="shared" si="25"/>
        <v>0</v>
      </c>
      <c r="M93">
        <f t="shared" si="26"/>
        <v>0</v>
      </c>
      <c r="N93">
        <f t="shared" si="27"/>
        <v>0</v>
      </c>
      <c r="O93">
        <f t="shared" si="28"/>
        <v>0</v>
      </c>
      <c r="P93">
        <f t="shared" si="29"/>
        <v>0</v>
      </c>
      <c r="Q93">
        <f t="shared" si="30"/>
        <v>0</v>
      </c>
      <c r="R93">
        <f t="shared" si="31"/>
        <v>0</v>
      </c>
      <c r="S93">
        <f t="shared" si="32"/>
        <v>0</v>
      </c>
      <c r="T93">
        <f t="shared" si="33"/>
        <v>0</v>
      </c>
      <c r="U93">
        <f t="shared" si="34"/>
        <v>0</v>
      </c>
      <c r="V93">
        <f t="shared" si="35"/>
        <v>0</v>
      </c>
      <c r="W93">
        <f t="shared" si="36"/>
        <v>0</v>
      </c>
      <c r="X93">
        <f t="shared" si="37"/>
        <v>0</v>
      </c>
      <c r="Y93">
        <f t="shared" si="38"/>
        <v>0</v>
      </c>
      <c r="Z93">
        <f t="shared" si="39"/>
        <v>0</v>
      </c>
      <c r="AA93">
        <f t="shared" si="40"/>
        <v>0</v>
      </c>
      <c r="AB93">
        <f t="shared" si="41"/>
        <v>0</v>
      </c>
    </row>
    <row r="94" spans="1:28" x14ac:dyDescent="0.2">
      <c r="A94">
        <v>1161621742</v>
      </c>
      <c r="B94" s="1">
        <v>43497</v>
      </c>
      <c r="C94" s="1">
        <v>43617</v>
      </c>
      <c r="D94">
        <v>429800</v>
      </c>
      <c r="E94">
        <v>393132.99</v>
      </c>
      <c r="F94">
        <v>0</v>
      </c>
      <c r="G94">
        <v>0</v>
      </c>
      <c r="H94">
        <f t="shared" si="21"/>
        <v>0</v>
      </c>
      <c r="I94">
        <f t="shared" si="22"/>
        <v>0</v>
      </c>
      <c r="J94">
        <f t="shared" si="23"/>
        <v>0</v>
      </c>
      <c r="K94">
        <f t="shared" si="24"/>
        <v>0</v>
      </c>
      <c r="L94">
        <f t="shared" si="25"/>
        <v>0</v>
      </c>
      <c r="M94">
        <f t="shared" si="26"/>
        <v>0</v>
      </c>
      <c r="N94">
        <f t="shared" si="27"/>
        <v>0</v>
      </c>
      <c r="O94">
        <f t="shared" si="28"/>
        <v>0</v>
      </c>
      <c r="P94">
        <f t="shared" si="29"/>
        <v>0</v>
      </c>
      <c r="Q94">
        <f t="shared" si="30"/>
        <v>0</v>
      </c>
      <c r="R94">
        <f t="shared" si="31"/>
        <v>0</v>
      </c>
      <c r="S94">
        <f t="shared" si="32"/>
        <v>0</v>
      </c>
      <c r="T94">
        <f t="shared" si="33"/>
        <v>0</v>
      </c>
      <c r="U94">
        <f t="shared" si="34"/>
        <v>0</v>
      </c>
      <c r="V94">
        <f t="shared" si="35"/>
        <v>0</v>
      </c>
      <c r="W94">
        <f t="shared" si="36"/>
        <v>0</v>
      </c>
      <c r="X94">
        <f t="shared" si="37"/>
        <v>0</v>
      </c>
      <c r="Y94">
        <f t="shared" si="38"/>
        <v>0</v>
      </c>
      <c r="Z94">
        <f t="shared" si="39"/>
        <v>0</v>
      </c>
      <c r="AA94">
        <f t="shared" si="40"/>
        <v>0</v>
      </c>
      <c r="AB94">
        <f t="shared" si="41"/>
        <v>0</v>
      </c>
    </row>
    <row r="95" spans="1:28" x14ac:dyDescent="0.2">
      <c r="A95">
        <v>1164713040</v>
      </c>
      <c r="B95" s="1">
        <v>43525</v>
      </c>
      <c r="C95" s="1">
        <v>43617</v>
      </c>
      <c r="D95">
        <v>1280000</v>
      </c>
      <c r="E95">
        <v>1258164.51</v>
      </c>
      <c r="F95">
        <v>0</v>
      </c>
      <c r="G95">
        <v>0</v>
      </c>
      <c r="H95">
        <f t="shared" si="21"/>
        <v>0</v>
      </c>
      <c r="I95">
        <f t="shared" si="22"/>
        <v>0</v>
      </c>
      <c r="J95">
        <f t="shared" si="23"/>
        <v>0</v>
      </c>
      <c r="K95">
        <f t="shared" si="24"/>
        <v>0</v>
      </c>
      <c r="L95">
        <f t="shared" si="25"/>
        <v>0</v>
      </c>
      <c r="M95">
        <f t="shared" si="26"/>
        <v>0</v>
      </c>
      <c r="N95">
        <f t="shared" si="27"/>
        <v>0</v>
      </c>
      <c r="O95">
        <f t="shared" si="28"/>
        <v>0</v>
      </c>
      <c r="P95">
        <f t="shared" si="29"/>
        <v>0</v>
      </c>
      <c r="Q95">
        <f t="shared" si="30"/>
        <v>0</v>
      </c>
      <c r="R95">
        <f t="shared" si="31"/>
        <v>0</v>
      </c>
      <c r="S95">
        <f t="shared" si="32"/>
        <v>0</v>
      </c>
      <c r="T95">
        <f t="shared" si="33"/>
        <v>0</v>
      </c>
      <c r="U95">
        <f t="shared" si="34"/>
        <v>0</v>
      </c>
      <c r="V95">
        <f t="shared" si="35"/>
        <v>0</v>
      </c>
      <c r="W95">
        <f t="shared" si="36"/>
        <v>0</v>
      </c>
      <c r="X95">
        <f t="shared" si="37"/>
        <v>0</v>
      </c>
      <c r="Y95">
        <f t="shared" si="38"/>
        <v>0</v>
      </c>
      <c r="Z95">
        <f t="shared" si="39"/>
        <v>0</v>
      </c>
      <c r="AA95">
        <f t="shared" si="40"/>
        <v>0</v>
      </c>
      <c r="AB95">
        <f t="shared" si="41"/>
        <v>0</v>
      </c>
    </row>
    <row r="96" spans="1:28" x14ac:dyDescent="0.2">
      <c r="A96">
        <v>1164717681</v>
      </c>
      <c r="B96" s="1">
        <v>43525</v>
      </c>
      <c r="C96" s="1">
        <v>43617</v>
      </c>
      <c r="D96">
        <v>829800</v>
      </c>
      <c r="E96">
        <v>818907.43</v>
      </c>
      <c r="F96">
        <v>0</v>
      </c>
      <c r="G96">
        <v>0</v>
      </c>
      <c r="H96">
        <f t="shared" si="21"/>
        <v>0</v>
      </c>
      <c r="I96">
        <f t="shared" si="22"/>
        <v>0</v>
      </c>
      <c r="J96">
        <f t="shared" si="23"/>
        <v>0</v>
      </c>
      <c r="K96">
        <f t="shared" si="24"/>
        <v>0</v>
      </c>
      <c r="L96">
        <f t="shared" si="25"/>
        <v>0</v>
      </c>
      <c r="M96">
        <f t="shared" si="26"/>
        <v>0</v>
      </c>
      <c r="N96">
        <f t="shared" si="27"/>
        <v>0</v>
      </c>
      <c r="O96">
        <f t="shared" si="28"/>
        <v>0</v>
      </c>
      <c r="P96">
        <f t="shared" si="29"/>
        <v>0</v>
      </c>
      <c r="Q96">
        <f t="shared" si="30"/>
        <v>0</v>
      </c>
      <c r="R96">
        <f t="shared" si="31"/>
        <v>0</v>
      </c>
      <c r="S96">
        <f t="shared" si="32"/>
        <v>0</v>
      </c>
      <c r="T96">
        <f t="shared" si="33"/>
        <v>0</v>
      </c>
      <c r="U96">
        <f t="shared" si="34"/>
        <v>0</v>
      </c>
      <c r="V96">
        <f t="shared" si="35"/>
        <v>0</v>
      </c>
      <c r="W96">
        <f t="shared" si="36"/>
        <v>0</v>
      </c>
      <c r="X96">
        <f t="shared" si="37"/>
        <v>0</v>
      </c>
      <c r="Y96">
        <f t="shared" si="38"/>
        <v>0</v>
      </c>
      <c r="Z96">
        <f t="shared" si="39"/>
        <v>0</v>
      </c>
      <c r="AA96">
        <f t="shared" si="40"/>
        <v>0</v>
      </c>
      <c r="AB96">
        <f t="shared" si="41"/>
        <v>0</v>
      </c>
    </row>
    <row r="97" spans="1:28" x14ac:dyDescent="0.2">
      <c r="A97">
        <v>1153864318</v>
      </c>
      <c r="B97" s="1">
        <v>43466</v>
      </c>
      <c r="C97" s="1">
        <v>43617</v>
      </c>
      <c r="D97">
        <v>605575.87</v>
      </c>
      <c r="E97">
        <v>587967.74</v>
      </c>
      <c r="F97">
        <v>0</v>
      </c>
      <c r="G97">
        <v>0</v>
      </c>
      <c r="H97">
        <f t="shared" si="21"/>
        <v>0</v>
      </c>
      <c r="I97">
        <f t="shared" si="22"/>
        <v>0</v>
      </c>
      <c r="J97">
        <f t="shared" si="23"/>
        <v>0</v>
      </c>
      <c r="K97">
        <f t="shared" si="24"/>
        <v>0</v>
      </c>
      <c r="L97">
        <f t="shared" si="25"/>
        <v>0</v>
      </c>
      <c r="M97">
        <f t="shared" si="26"/>
        <v>0</v>
      </c>
      <c r="N97">
        <f t="shared" si="27"/>
        <v>0</v>
      </c>
      <c r="O97">
        <f t="shared" si="28"/>
        <v>0</v>
      </c>
      <c r="P97">
        <f t="shared" si="29"/>
        <v>0</v>
      </c>
      <c r="Q97">
        <f t="shared" si="30"/>
        <v>0</v>
      </c>
      <c r="R97">
        <f t="shared" si="31"/>
        <v>0</v>
      </c>
      <c r="S97">
        <f t="shared" si="32"/>
        <v>0</v>
      </c>
      <c r="T97">
        <f t="shared" si="33"/>
        <v>0</v>
      </c>
      <c r="U97">
        <f t="shared" si="34"/>
        <v>0</v>
      </c>
      <c r="V97">
        <f t="shared" si="35"/>
        <v>0</v>
      </c>
      <c r="W97">
        <f t="shared" si="36"/>
        <v>0</v>
      </c>
      <c r="X97">
        <f t="shared" si="37"/>
        <v>0</v>
      </c>
      <c r="Y97">
        <f t="shared" si="38"/>
        <v>0</v>
      </c>
      <c r="Z97">
        <f t="shared" si="39"/>
        <v>0</v>
      </c>
      <c r="AA97">
        <f t="shared" si="40"/>
        <v>0</v>
      </c>
      <c r="AB97">
        <f t="shared" si="41"/>
        <v>0</v>
      </c>
    </row>
    <row r="98" spans="1:28" x14ac:dyDescent="0.2">
      <c r="A98">
        <v>1153907720</v>
      </c>
      <c r="B98" s="1">
        <v>43466</v>
      </c>
      <c r="C98" s="1">
        <v>43617</v>
      </c>
      <c r="D98">
        <v>2201530.37</v>
      </c>
      <c r="E98">
        <v>2137517.79</v>
      </c>
      <c r="F98">
        <v>0</v>
      </c>
      <c r="G98">
        <v>0</v>
      </c>
      <c r="H98">
        <f t="shared" si="21"/>
        <v>0</v>
      </c>
      <c r="I98">
        <f t="shared" si="22"/>
        <v>0</v>
      </c>
      <c r="J98">
        <f t="shared" si="23"/>
        <v>0</v>
      </c>
      <c r="K98">
        <f t="shared" si="24"/>
        <v>0</v>
      </c>
      <c r="L98">
        <f t="shared" si="25"/>
        <v>0</v>
      </c>
      <c r="M98">
        <f t="shared" si="26"/>
        <v>0</v>
      </c>
      <c r="N98">
        <f t="shared" si="27"/>
        <v>0</v>
      </c>
      <c r="O98">
        <f t="shared" si="28"/>
        <v>0</v>
      </c>
      <c r="P98">
        <f t="shared" si="29"/>
        <v>0</v>
      </c>
      <c r="Q98">
        <f t="shared" si="30"/>
        <v>0</v>
      </c>
      <c r="R98">
        <f t="shared" si="31"/>
        <v>0</v>
      </c>
      <c r="S98">
        <f t="shared" si="32"/>
        <v>0</v>
      </c>
      <c r="T98">
        <f t="shared" si="33"/>
        <v>0</v>
      </c>
      <c r="U98">
        <f t="shared" si="34"/>
        <v>0</v>
      </c>
      <c r="V98">
        <f t="shared" si="35"/>
        <v>0</v>
      </c>
      <c r="W98">
        <f t="shared" si="36"/>
        <v>0</v>
      </c>
      <c r="X98">
        <f t="shared" si="37"/>
        <v>0</v>
      </c>
      <c r="Y98">
        <f t="shared" si="38"/>
        <v>0</v>
      </c>
      <c r="Z98">
        <f t="shared" si="39"/>
        <v>0</v>
      </c>
      <c r="AA98">
        <f t="shared" si="40"/>
        <v>0</v>
      </c>
      <c r="AB98">
        <f t="shared" si="41"/>
        <v>0</v>
      </c>
    </row>
    <row r="99" spans="1:28" x14ac:dyDescent="0.2">
      <c r="A99">
        <v>1168825538</v>
      </c>
      <c r="B99" s="1">
        <v>43556</v>
      </c>
      <c r="C99" s="1">
        <v>43617</v>
      </c>
      <c r="D99">
        <v>1732292.41</v>
      </c>
      <c r="E99">
        <v>732292.41</v>
      </c>
      <c r="F99">
        <v>0</v>
      </c>
      <c r="G99">
        <v>0</v>
      </c>
      <c r="H99">
        <f t="shared" si="21"/>
        <v>0</v>
      </c>
      <c r="I99">
        <f t="shared" si="22"/>
        <v>0</v>
      </c>
      <c r="J99">
        <f t="shared" si="23"/>
        <v>0</v>
      </c>
      <c r="K99">
        <f t="shared" si="24"/>
        <v>0</v>
      </c>
      <c r="L99">
        <f t="shared" si="25"/>
        <v>0</v>
      </c>
      <c r="M99">
        <f t="shared" si="26"/>
        <v>0</v>
      </c>
      <c r="N99">
        <f t="shared" si="27"/>
        <v>0</v>
      </c>
      <c r="O99">
        <f t="shared" si="28"/>
        <v>0</v>
      </c>
      <c r="P99">
        <f t="shared" si="29"/>
        <v>0</v>
      </c>
      <c r="Q99">
        <f t="shared" si="30"/>
        <v>0</v>
      </c>
      <c r="R99">
        <f t="shared" si="31"/>
        <v>0</v>
      </c>
      <c r="S99">
        <f t="shared" si="32"/>
        <v>0</v>
      </c>
      <c r="T99">
        <f t="shared" si="33"/>
        <v>0</v>
      </c>
      <c r="U99">
        <f t="shared" si="34"/>
        <v>0</v>
      </c>
      <c r="V99">
        <f t="shared" si="35"/>
        <v>0</v>
      </c>
      <c r="W99">
        <f t="shared" si="36"/>
        <v>0</v>
      </c>
      <c r="X99">
        <f t="shared" si="37"/>
        <v>0</v>
      </c>
      <c r="Y99">
        <f t="shared" si="38"/>
        <v>0</v>
      </c>
      <c r="Z99">
        <f t="shared" si="39"/>
        <v>0</v>
      </c>
      <c r="AA99">
        <f t="shared" si="40"/>
        <v>0</v>
      </c>
      <c r="AB99">
        <f t="shared" si="41"/>
        <v>0</v>
      </c>
    </row>
    <row r="100" spans="1:28" x14ac:dyDescent="0.2">
      <c r="A100">
        <v>1153948128</v>
      </c>
      <c r="B100" s="1">
        <v>43466</v>
      </c>
      <c r="C100" s="1">
        <v>43617</v>
      </c>
      <c r="D100">
        <v>435458.96</v>
      </c>
      <c r="E100">
        <v>0</v>
      </c>
      <c r="F100">
        <v>0</v>
      </c>
      <c r="G100">
        <v>0</v>
      </c>
      <c r="H100">
        <f t="shared" si="21"/>
        <v>0</v>
      </c>
      <c r="I100">
        <f t="shared" si="22"/>
        <v>0</v>
      </c>
      <c r="J100">
        <f t="shared" si="23"/>
        <v>0</v>
      </c>
      <c r="K100">
        <f t="shared" si="24"/>
        <v>0</v>
      </c>
      <c r="L100">
        <f t="shared" si="25"/>
        <v>0</v>
      </c>
      <c r="M100">
        <f t="shared" si="26"/>
        <v>0</v>
      </c>
      <c r="N100">
        <f t="shared" si="27"/>
        <v>0</v>
      </c>
      <c r="O100">
        <f t="shared" si="28"/>
        <v>0</v>
      </c>
      <c r="P100">
        <f t="shared" si="29"/>
        <v>0</v>
      </c>
      <c r="Q100">
        <f t="shared" si="30"/>
        <v>0</v>
      </c>
      <c r="R100">
        <f t="shared" si="31"/>
        <v>0</v>
      </c>
      <c r="S100">
        <f t="shared" si="32"/>
        <v>0</v>
      </c>
      <c r="T100">
        <f t="shared" si="33"/>
        <v>0</v>
      </c>
      <c r="U100">
        <f t="shared" si="34"/>
        <v>0</v>
      </c>
      <c r="V100">
        <f t="shared" si="35"/>
        <v>0</v>
      </c>
      <c r="W100">
        <f t="shared" si="36"/>
        <v>0</v>
      </c>
      <c r="X100">
        <f t="shared" si="37"/>
        <v>0</v>
      </c>
      <c r="Y100">
        <f t="shared" si="38"/>
        <v>0</v>
      </c>
      <c r="Z100">
        <f t="shared" si="39"/>
        <v>0</v>
      </c>
      <c r="AA100">
        <f t="shared" si="40"/>
        <v>0</v>
      </c>
      <c r="AB100">
        <f t="shared" si="41"/>
        <v>0</v>
      </c>
    </row>
    <row r="101" spans="1:28" x14ac:dyDescent="0.2">
      <c r="A101">
        <v>1161619972</v>
      </c>
      <c r="B101" s="1">
        <v>43497</v>
      </c>
      <c r="C101" s="1">
        <v>43617</v>
      </c>
      <c r="D101">
        <v>5059500</v>
      </c>
      <c r="E101">
        <v>0</v>
      </c>
      <c r="F101">
        <v>0</v>
      </c>
      <c r="G101">
        <v>0</v>
      </c>
      <c r="H101">
        <f t="shared" si="21"/>
        <v>0</v>
      </c>
      <c r="I101">
        <f t="shared" si="22"/>
        <v>0</v>
      </c>
      <c r="J101">
        <f t="shared" si="23"/>
        <v>0</v>
      </c>
      <c r="K101">
        <f t="shared" si="24"/>
        <v>0</v>
      </c>
      <c r="L101">
        <f t="shared" si="25"/>
        <v>0</v>
      </c>
      <c r="M101">
        <f t="shared" si="26"/>
        <v>0</v>
      </c>
      <c r="N101">
        <f t="shared" si="27"/>
        <v>0</v>
      </c>
      <c r="O101">
        <f t="shared" si="28"/>
        <v>0</v>
      </c>
      <c r="P101">
        <f t="shared" si="29"/>
        <v>0</v>
      </c>
      <c r="Q101">
        <f t="shared" si="30"/>
        <v>0</v>
      </c>
      <c r="R101">
        <f t="shared" si="31"/>
        <v>0</v>
      </c>
      <c r="S101">
        <f t="shared" si="32"/>
        <v>0</v>
      </c>
      <c r="T101">
        <f t="shared" si="33"/>
        <v>0</v>
      </c>
      <c r="U101">
        <f t="shared" si="34"/>
        <v>0</v>
      </c>
      <c r="V101">
        <f t="shared" si="35"/>
        <v>0</v>
      </c>
      <c r="W101">
        <f t="shared" si="36"/>
        <v>0</v>
      </c>
      <c r="X101">
        <f t="shared" si="37"/>
        <v>0</v>
      </c>
      <c r="Y101">
        <f t="shared" si="38"/>
        <v>0</v>
      </c>
      <c r="Z101">
        <f t="shared" si="39"/>
        <v>0</v>
      </c>
      <c r="AA101">
        <f t="shared" si="40"/>
        <v>0</v>
      </c>
      <c r="AB101">
        <f t="shared" si="41"/>
        <v>0</v>
      </c>
    </row>
    <row r="102" spans="1:28" x14ac:dyDescent="0.2">
      <c r="A102">
        <v>1168825845</v>
      </c>
      <c r="B102" s="1">
        <v>43556</v>
      </c>
      <c r="C102" s="1">
        <v>43617</v>
      </c>
      <c r="D102">
        <v>1753048.28</v>
      </c>
      <c r="E102">
        <v>1735448.75</v>
      </c>
      <c r="F102">
        <v>0</v>
      </c>
      <c r="G102">
        <v>0</v>
      </c>
      <c r="H102">
        <f t="shared" si="21"/>
        <v>0</v>
      </c>
      <c r="I102">
        <f t="shared" si="22"/>
        <v>0</v>
      </c>
      <c r="J102">
        <f t="shared" si="23"/>
        <v>0</v>
      </c>
      <c r="K102">
        <f t="shared" si="24"/>
        <v>0</v>
      </c>
      <c r="L102">
        <f t="shared" si="25"/>
        <v>0</v>
      </c>
      <c r="M102">
        <f t="shared" si="26"/>
        <v>0</v>
      </c>
      <c r="N102">
        <f t="shared" si="27"/>
        <v>0</v>
      </c>
      <c r="O102">
        <f t="shared" si="28"/>
        <v>0</v>
      </c>
      <c r="P102">
        <f t="shared" si="29"/>
        <v>0</v>
      </c>
      <c r="Q102">
        <f t="shared" si="30"/>
        <v>0</v>
      </c>
      <c r="R102">
        <f t="shared" si="31"/>
        <v>0</v>
      </c>
      <c r="S102">
        <f t="shared" si="32"/>
        <v>0</v>
      </c>
      <c r="T102">
        <f t="shared" si="33"/>
        <v>0</v>
      </c>
      <c r="U102">
        <f t="shared" si="34"/>
        <v>0</v>
      </c>
      <c r="V102">
        <f t="shared" si="35"/>
        <v>0</v>
      </c>
      <c r="W102">
        <f t="shared" si="36"/>
        <v>0</v>
      </c>
      <c r="X102">
        <f t="shared" si="37"/>
        <v>0</v>
      </c>
      <c r="Y102">
        <f t="shared" si="38"/>
        <v>0</v>
      </c>
      <c r="Z102">
        <f t="shared" si="39"/>
        <v>0</v>
      </c>
      <c r="AA102">
        <f t="shared" si="40"/>
        <v>0</v>
      </c>
      <c r="AB102">
        <f t="shared" si="41"/>
        <v>0</v>
      </c>
    </row>
    <row r="103" spans="1:28" x14ac:dyDescent="0.2">
      <c r="A103">
        <v>1175084226</v>
      </c>
      <c r="B103" s="1">
        <v>43586</v>
      </c>
      <c r="C103" s="1">
        <v>43617</v>
      </c>
      <c r="D103">
        <v>1244228.57</v>
      </c>
      <c r="E103">
        <v>1244228.57</v>
      </c>
      <c r="F103">
        <v>0</v>
      </c>
      <c r="G103">
        <v>0</v>
      </c>
      <c r="H103">
        <f t="shared" si="21"/>
        <v>0</v>
      </c>
      <c r="I103">
        <f t="shared" si="22"/>
        <v>0</v>
      </c>
      <c r="J103">
        <f t="shared" si="23"/>
        <v>0</v>
      </c>
      <c r="K103">
        <f t="shared" si="24"/>
        <v>0</v>
      </c>
      <c r="L103">
        <f t="shared" si="25"/>
        <v>0</v>
      </c>
      <c r="M103">
        <f t="shared" si="26"/>
        <v>0</v>
      </c>
      <c r="N103">
        <f t="shared" si="27"/>
        <v>0</v>
      </c>
      <c r="O103">
        <f t="shared" si="28"/>
        <v>0</v>
      </c>
      <c r="P103">
        <f t="shared" si="29"/>
        <v>0</v>
      </c>
      <c r="Q103">
        <f t="shared" si="30"/>
        <v>0</v>
      </c>
      <c r="R103">
        <f t="shared" si="31"/>
        <v>0</v>
      </c>
      <c r="S103">
        <f t="shared" si="32"/>
        <v>0</v>
      </c>
      <c r="T103">
        <f t="shared" si="33"/>
        <v>0</v>
      </c>
      <c r="U103">
        <f t="shared" si="34"/>
        <v>0</v>
      </c>
      <c r="V103">
        <f t="shared" si="35"/>
        <v>0</v>
      </c>
      <c r="W103">
        <f t="shared" si="36"/>
        <v>0</v>
      </c>
      <c r="X103">
        <f t="shared" si="37"/>
        <v>0</v>
      </c>
      <c r="Y103">
        <f t="shared" si="38"/>
        <v>0</v>
      </c>
      <c r="Z103">
        <f t="shared" si="39"/>
        <v>0</v>
      </c>
      <c r="AA103">
        <f t="shared" si="40"/>
        <v>0</v>
      </c>
      <c r="AB103">
        <f t="shared" si="41"/>
        <v>0</v>
      </c>
    </row>
    <row r="104" spans="1:28" x14ac:dyDescent="0.2">
      <c r="A104">
        <v>1179522311</v>
      </c>
      <c r="B104" s="1">
        <v>43617</v>
      </c>
      <c r="C104" s="1">
        <v>43617</v>
      </c>
      <c r="D104">
        <v>971529.41</v>
      </c>
      <c r="E104">
        <v>971529.41</v>
      </c>
      <c r="F104">
        <v>0</v>
      </c>
      <c r="G104">
        <v>0</v>
      </c>
      <c r="H104">
        <f t="shared" si="21"/>
        <v>0</v>
      </c>
      <c r="I104">
        <f t="shared" si="22"/>
        <v>0</v>
      </c>
      <c r="J104">
        <f t="shared" si="23"/>
        <v>0</v>
      </c>
      <c r="K104">
        <f t="shared" si="24"/>
        <v>0</v>
      </c>
      <c r="L104">
        <f t="shared" si="25"/>
        <v>0</v>
      </c>
      <c r="M104">
        <f t="shared" si="26"/>
        <v>0</v>
      </c>
      <c r="N104">
        <f t="shared" si="27"/>
        <v>0</v>
      </c>
      <c r="O104">
        <f t="shared" si="28"/>
        <v>0</v>
      </c>
      <c r="P104">
        <f t="shared" si="29"/>
        <v>0</v>
      </c>
      <c r="Q104">
        <f t="shared" si="30"/>
        <v>0</v>
      </c>
      <c r="R104">
        <f t="shared" si="31"/>
        <v>0</v>
      </c>
      <c r="S104">
        <f t="shared" si="32"/>
        <v>0</v>
      </c>
      <c r="T104">
        <f t="shared" si="33"/>
        <v>0</v>
      </c>
      <c r="U104">
        <f t="shared" si="34"/>
        <v>0</v>
      </c>
      <c r="V104">
        <f t="shared" si="35"/>
        <v>0</v>
      </c>
      <c r="W104">
        <f t="shared" si="36"/>
        <v>0</v>
      </c>
      <c r="X104">
        <f t="shared" si="37"/>
        <v>0</v>
      </c>
      <c r="Y104">
        <f t="shared" si="38"/>
        <v>0</v>
      </c>
      <c r="Z104">
        <f t="shared" si="39"/>
        <v>0</v>
      </c>
      <c r="AA104">
        <f t="shared" si="40"/>
        <v>0</v>
      </c>
      <c r="AB104">
        <f t="shared" si="41"/>
        <v>0</v>
      </c>
    </row>
    <row r="105" spans="1:28" x14ac:dyDescent="0.2">
      <c r="A105">
        <v>1179509197</v>
      </c>
      <c r="B105" s="1">
        <v>43617</v>
      </c>
      <c r="C105" s="1">
        <v>43617</v>
      </c>
      <c r="D105">
        <v>1244228.57</v>
      </c>
      <c r="E105">
        <v>1244228.57</v>
      </c>
      <c r="F105">
        <v>0</v>
      </c>
      <c r="G105">
        <v>0</v>
      </c>
      <c r="H105">
        <f t="shared" si="21"/>
        <v>0</v>
      </c>
      <c r="I105">
        <f t="shared" si="22"/>
        <v>0</v>
      </c>
      <c r="J105">
        <f t="shared" si="23"/>
        <v>0</v>
      </c>
      <c r="K105">
        <f t="shared" si="24"/>
        <v>0</v>
      </c>
      <c r="L105">
        <f t="shared" si="25"/>
        <v>0</v>
      </c>
      <c r="M105">
        <f t="shared" si="26"/>
        <v>0</v>
      </c>
      <c r="N105">
        <f t="shared" si="27"/>
        <v>0</v>
      </c>
      <c r="O105">
        <f t="shared" si="28"/>
        <v>0</v>
      </c>
      <c r="P105">
        <f t="shared" si="29"/>
        <v>0</v>
      </c>
      <c r="Q105">
        <f t="shared" si="30"/>
        <v>0</v>
      </c>
      <c r="R105">
        <f t="shared" si="31"/>
        <v>0</v>
      </c>
      <c r="S105">
        <f t="shared" si="32"/>
        <v>0</v>
      </c>
      <c r="T105">
        <f t="shared" si="33"/>
        <v>0</v>
      </c>
      <c r="U105">
        <f t="shared" si="34"/>
        <v>0</v>
      </c>
      <c r="V105">
        <f t="shared" si="35"/>
        <v>0</v>
      </c>
      <c r="W105">
        <f t="shared" si="36"/>
        <v>0</v>
      </c>
      <c r="X105">
        <f t="shared" si="37"/>
        <v>0</v>
      </c>
      <c r="Y105">
        <f t="shared" si="38"/>
        <v>0</v>
      </c>
      <c r="Z105">
        <f t="shared" si="39"/>
        <v>0</v>
      </c>
      <c r="AA105">
        <f t="shared" si="40"/>
        <v>0</v>
      </c>
      <c r="AB105">
        <f t="shared" si="41"/>
        <v>0</v>
      </c>
    </row>
    <row r="106" spans="1:28" x14ac:dyDescent="0.2">
      <c r="A106">
        <v>1175082589</v>
      </c>
      <c r="B106" s="1">
        <v>43586</v>
      </c>
      <c r="C106" s="1">
        <v>43617</v>
      </c>
      <c r="D106">
        <v>482117.65</v>
      </c>
      <c r="E106">
        <v>475384.39</v>
      </c>
      <c r="F106">
        <v>0</v>
      </c>
      <c r="G106">
        <v>0</v>
      </c>
      <c r="H106">
        <f t="shared" si="21"/>
        <v>0</v>
      </c>
      <c r="I106">
        <f t="shared" si="22"/>
        <v>0</v>
      </c>
      <c r="J106">
        <f t="shared" si="23"/>
        <v>0</v>
      </c>
      <c r="K106">
        <f t="shared" si="24"/>
        <v>0</v>
      </c>
      <c r="L106">
        <f t="shared" si="25"/>
        <v>0</v>
      </c>
      <c r="M106">
        <f t="shared" si="26"/>
        <v>0</v>
      </c>
      <c r="N106">
        <f t="shared" si="27"/>
        <v>0</v>
      </c>
      <c r="O106">
        <f t="shared" si="28"/>
        <v>0</v>
      </c>
      <c r="P106">
        <f t="shared" si="29"/>
        <v>0</v>
      </c>
      <c r="Q106">
        <f t="shared" si="30"/>
        <v>0</v>
      </c>
      <c r="R106">
        <f t="shared" si="31"/>
        <v>0</v>
      </c>
      <c r="S106">
        <f t="shared" si="32"/>
        <v>0</v>
      </c>
      <c r="T106">
        <f t="shared" si="33"/>
        <v>0</v>
      </c>
      <c r="U106">
        <f t="shared" si="34"/>
        <v>0</v>
      </c>
      <c r="V106">
        <f t="shared" si="35"/>
        <v>0</v>
      </c>
      <c r="W106">
        <f t="shared" si="36"/>
        <v>0</v>
      </c>
      <c r="X106">
        <f t="shared" si="37"/>
        <v>0</v>
      </c>
      <c r="Y106">
        <f t="shared" si="38"/>
        <v>0</v>
      </c>
      <c r="Z106">
        <f t="shared" si="39"/>
        <v>0</v>
      </c>
      <c r="AA106">
        <f t="shared" si="40"/>
        <v>0</v>
      </c>
      <c r="AB106">
        <f t="shared" si="41"/>
        <v>0</v>
      </c>
    </row>
    <row r="107" spans="1:28" x14ac:dyDescent="0.2">
      <c r="A107">
        <v>1153899740</v>
      </c>
      <c r="B107" s="1">
        <v>43466</v>
      </c>
      <c r="C107" s="1">
        <v>43617</v>
      </c>
      <c r="D107">
        <v>1696592.01</v>
      </c>
      <c r="E107">
        <v>1649045.51</v>
      </c>
      <c r="F107">
        <v>0</v>
      </c>
      <c r="G107">
        <v>0</v>
      </c>
      <c r="H107">
        <f t="shared" si="21"/>
        <v>0</v>
      </c>
      <c r="I107">
        <f t="shared" si="22"/>
        <v>0</v>
      </c>
      <c r="J107">
        <f t="shared" si="23"/>
        <v>0</v>
      </c>
      <c r="K107">
        <f t="shared" si="24"/>
        <v>0</v>
      </c>
      <c r="L107">
        <f t="shared" si="25"/>
        <v>0</v>
      </c>
      <c r="M107">
        <f t="shared" si="26"/>
        <v>0</v>
      </c>
      <c r="N107">
        <f t="shared" si="27"/>
        <v>0</v>
      </c>
      <c r="O107">
        <f t="shared" si="28"/>
        <v>0</v>
      </c>
      <c r="P107">
        <f t="shared" si="29"/>
        <v>0</v>
      </c>
      <c r="Q107">
        <f t="shared" si="30"/>
        <v>0</v>
      </c>
      <c r="R107">
        <f t="shared" si="31"/>
        <v>0</v>
      </c>
      <c r="S107">
        <f t="shared" si="32"/>
        <v>0</v>
      </c>
      <c r="T107">
        <f t="shared" si="33"/>
        <v>0</v>
      </c>
      <c r="U107">
        <f t="shared" si="34"/>
        <v>0</v>
      </c>
      <c r="V107">
        <f t="shared" si="35"/>
        <v>0</v>
      </c>
      <c r="W107">
        <f t="shared" si="36"/>
        <v>0</v>
      </c>
      <c r="X107">
        <f t="shared" si="37"/>
        <v>0</v>
      </c>
      <c r="Y107">
        <f t="shared" si="38"/>
        <v>0</v>
      </c>
      <c r="Z107">
        <f t="shared" si="39"/>
        <v>0</v>
      </c>
      <c r="AA107">
        <f t="shared" si="40"/>
        <v>0</v>
      </c>
      <c r="AB107">
        <f t="shared" si="41"/>
        <v>0</v>
      </c>
    </row>
    <row r="108" spans="1:28" x14ac:dyDescent="0.2">
      <c r="A108">
        <v>1161620341</v>
      </c>
      <c r="B108" s="1">
        <v>43497</v>
      </c>
      <c r="C108" s="1">
        <v>43617</v>
      </c>
      <c r="D108">
        <v>1152772.4099999999</v>
      </c>
      <c r="E108">
        <v>1124966.56</v>
      </c>
      <c r="F108">
        <v>0</v>
      </c>
      <c r="G108">
        <v>0</v>
      </c>
      <c r="H108">
        <f t="shared" si="21"/>
        <v>0</v>
      </c>
      <c r="I108">
        <f t="shared" si="22"/>
        <v>0</v>
      </c>
      <c r="J108">
        <f t="shared" si="23"/>
        <v>0</v>
      </c>
      <c r="K108">
        <f t="shared" si="24"/>
        <v>0</v>
      </c>
      <c r="L108">
        <f t="shared" si="25"/>
        <v>0</v>
      </c>
      <c r="M108">
        <f t="shared" si="26"/>
        <v>0</v>
      </c>
      <c r="N108">
        <f t="shared" si="27"/>
        <v>0</v>
      </c>
      <c r="O108">
        <f t="shared" si="28"/>
        <v>0</v>
      </c>
      <c r="P108">
        <f t="shared" si="29"/>
        <v>0</v>
      </c>
      <c r="Q108">
        <f t="shared" si="30"/>
        <v>0</v>
      </c>
      <c r="R108">
        <f t="shared" si="31"/>
        <v>0</v>
      </c>
      <c r="S108">
        <f t="shared" si="32"/>
        <v>0</v>
      </c>
      <c r="T108">
        <f t="shared" si="33"/>
        <v>0</v>
      </c>
      <c r="U108">
        <f t="shared" si="34"/>
        <v>0</v>
      </c>
      <c r="V108">
        <f t="shared" si="35"/>
        <v>0</v>
      </c>
      <c r="W108">
        <f t="shared" si="36"/>
        <v>0</v>
      </c>
      <c r="X108">
        <f t="shared" si="37"/>
        <v>0</v>
      </c>
      <c r="Y108">
        <f t="shared" si="38"/>
        <v>0</v>
      </c>
      <c r="Z108">
        <f t="shared" si="39"/>
        <v>0</v>
      </c>
      <c r="AA108">
        <f t="shared" si="40"/>
        <v>0</v>
      </c>
      <c r="AB108">
        <f t="shared" si="41"/>
        <v>0</v>
      </c>
    </row>
    <row r="109" spans="1:28" x14ac:dyDescent="0.2">
      <c r="A109">
        <v>1175082805</v>
      </c>
      <c r="B109" s="1">
        <v>43586</v>
      </c>
      <c r="C109" s="1">
        <v>43617</v>
      </c>
      <c r="D109">
        <v>2329942.86</v>
      </c>
      <c r="E109">
        <v>2100820.5</v>
      </c>
      <c r="F109">
        <v>0</v>
      </c>
      <c r="G109">
        <v>0</v>
      </c>
      <c r="H109">
        <f t="shared" si="21"/>
        <v>0</v>
      </c>
      <c r="I109">
        <f t="shared" si="22"/>
        <v>0</v>
      </c>
      <c r="J109">
        <f t="shared" si="23"/>
        <v>0</v>
      </c>
      <c r="K109">
        <f t="shared" si="24"/>
        <v>0</v>
      </c>
      <c r="L109">
        <f t="shared" si="25"/>
        <v>0</v>
      </c>
      <c r="M109">
        <f t="shared" si="26"/>
        <v>0</v>
      </c>
      <c r="N109">
        <f t="shared" si="27"/>
        <v>0</v>
      </c>
      <c r="O109">
        <f t="shared" si="28"/>
        <v>0</v>
      </c>
      <c r="P109">
        <f t="shared" si="29"/>
        <v>0</v>
      </c>
      <c r="Q109">
        <f t="shared" si="30"/>
        <v>0</v>
      </c>
      <c r="R109">
        <f t="shared" si="31"/>
        <v>0</v>
      </c>
      <c r="S109">
        <f t="shared" si="32"/>
        <v>0</v>
      </c>
      <c r="T109">
        <f t="shared" si="33"/>
        <v>0</v>
      </c>
      <c r="U109">
        <f t="shared" si="34"/>
        <v>0</v>
      </c>
      <c r="V109">
        <f t="shared" si="35"/>
        <v>0</v>
      </c>
      <c r="W109">
        <f t="shared" si="36"/>
        <v>0</v>
      </c>
      <c r="X109">
        <f t="shared" si="37"/>
        <v>0</v>
      </c>
      <c r="Y109">
        <f t="shared" si="38"/>
        <v>0</v>
      </c>
      <c r="Z109">
        <f t="shared" si="39"/>
        <v>0</v>
      </c>
      <c r="AA109">
        <f t="shared" si="40"/>
        <v>0</v>
      </c>
      <c r="AB109">
        <f t="shared" si="41"/>
        <v>0</v>
      </c>
    </row>
    <row r="110" spans="1:28" x14ac:dyDescent="0.2">
      <c r="A110">
        <v>1168821779</v>
      </c>
      <c r="B110" s="1">
        <v>43556</v>
      </c>
      <c r="C110" s="1">
        <v>43617</v>
      </c>
      <c r="D110">
        <v>2807944.83</v>
      </c>
      <c r="E110">
        <v>2791983.71</v>
      </c>
      <c r="F110">
        <v>0</v>
      </c>
      <c r="G110">
        <v>0</v>
      </c>
      <c r="H110">
        <f t="shared" si="21"/>
        <v>0</v>
      </c>
      <c r="I110">
        <f t="shared" si="22"/>
        <v>0</v>
      </c>
      <c r="J110">
        <f t="shared" si="23"/>
        <v>0</v>
      </c>
      <c r="K110">
        <f t="shared" si="24"/>
        <v>0</v>
      </c>
      <c r="L110">
        <f t="shared" si="25"/>
        <v>0</v>
      </c>
      <c r="M110">
        <f t="shared" si="26"/>
        <v>0</v>
      </c>
      <c r="N110">
        <f t="shared" si="27"/>
        <v>0</v>
      </c>
      <c r="O110">
        <f t="shared" si="28"/>
        <v>0</v>
      </c>
      <c r="P110">
        <f t="shared" si="29"/>
        <v>0</v>
      </c>
      <c r="Q110">
        <f t="shared" si="30"/>
        <v>0</v>
      </c>
      <c r="R110">
        <f t="shared" si="31"/>
        <v>0</v>
      </c>
      <c r="S110">
        <f t="shared" si="32"/>
        <v>0</v>
      </c>
      <c r="T110">
        <f t="shared" si="33"/>
        <v>0</v>
      </c>
      <c r="U110">
        <f t="shared" si="34"/>
        <v>0</v>
      </c>
      <c r="V110">
        <f t="shared" si="35"/>
        <v>0</v>
      </c>
      <c r="W110">
        <f t="shared" si="36"/>
        <v>0</v>
      </c>
      <c r="X110">
        <f t="shared" si="37"/>
        <v>0</v>
      </c>
      <c r="Y110">
        <f t="shared" si="38"/>
        <v>0</v>
      </c>
      <c r="Z110">
        <f t="shared" si="39"/>
        <v>0</v>
      </c>
      <c r="AA110">
        <f t="shared" si="40"/>
        <v>0</v>
      </c>
      <c r="AB110">
        <f t="shared" si="41"/>
        <v>0</v>
      </c>
    </row>
    <row r="111" spans="1:28" x14ac:dyDescent="0.2">
      <c r="A111">
        <v>1161618169</v>
      </c>
      <c r="B111" s="1">
        <v>43497</v>
      </c>
      <c r="C111" s="1">
        <v>43617</v>
      </c>
      <c r="D111">
        <v>55000</v>
      </c>
      <c r="E111">
        <v>47788.04</v>
      </c>
      <c r="F111">
        <v>0</v>
      </c>
      <c r="G111">
        <v>0</v>
      </c>
      <c r="H111">
        <f t="shared" si="21"/>
        <v>0</v>
      </c>
      <c r="I111">
        <f t="shared" si="22"/>
        <v>0</v>
      </c>
      <c r="J111">
        <f t="shared" si="23"/>
        <v>0</v>
      </c>
      <c r="K111">
        <f t="shared" si="24"/>
        <v>0</v>
      </c>
      <c r="L111">
        <f t="shared" si="25"/>
        <v>0</v>
      </c>
      <c r="M111">
        <f t="shared" si="26"/>
        <v>0</v>
      </c>
      <c r="N111">
        <f t="shared" si="27"/>
        <v>0</v>
      </c>
      <c r="O111">
        <f t="shared" si="28"/>
        <v>0</v>
      </c>
      <c r="P111">
        <f t="shared" si="29"/>
        <v>0</v>
      </c>
      <c r="Q111">
        <f t="shared" si="30"/>
        <v>0</v>
      </c>
      <c r="R111">
        <f t="shared" si="31"/>
        <v>0</v>
      </c>
      <c r="S111">
        <f t="shared" si="32"/>
        <v>0</v>
      </c>
      <c r="T111">
        <f t="shared" si="33"/>
        <v>0</v>
      </c>
      <c r="U111">
        <f t="shared" si="34"/>
        <v>0</v>
      </c>
      <c r="V111">
        <f t="shared" si="35"/>
        <v>0</v>
      </c>
      <c r="W111">
        <f t="shared" si="36"/>
        <v>0</v>
      </c>
      <c r="X111">
        <f t="shared" si="37"/>
        <v>0</v>
      </c>
      <c r="Y111">
        <f t="shared" si="38"/>
        <v>0</v>
      </c>
      <c r="Z111">
        <f t="shared" si="39"/>
        <v>0</v>
      </c>
      <c r="AA111">
        <f t="shared" si="40"/>
        <v>0</v>
      </c>
      <c r="AB111">
        <f t="shared" si="41"/>
        <v>0</v>
      </c>
    </row>
    <row r="112" spans="1:28" x14ac:dyDescent="0.2">
      <c r="A112">
        <v>1179498900</v>
      </c>
      <c r="B112" s="1">
        <v>43617</v>
      </c>
      <c r="C112" s="1">
        <v>43617</v>
      </c>
      <c r="D112">
        <v>2402780</v>
      </c>
      <c r="E112">
        <v>2402780</v>
      </c>
      <c r="F112">
        <v>0</v>
      </c>
      <c r="G112">
        <v>0</v>
      </c>
      <c r="H112">
        <f t="shared" si="21"/>
        <v>0</v>
      </c>
      <c r="I112">
        <f t="shared" si="22"/>
        <v>0</v>
      </c>
      <c r="J112">
        <f t="shared" si="23"/>
        <v>0</v>
      </c>
      <c r="K112">
        <f t="shared" si="24"/>
        <v>0</v>
      </c>
      <c r="L112">
        <f t="shared" si="25"/>
        <v>0</v>
      </c>
      <c r="M112">
        <f t="shared" si="26"/>
        <v>0</v>
      </c>
      <c r="N112">
        <f t="shared" si="27"/>
        <v>0</v>
      </c>
      <c r="O112">
        <f t="shared" si="28"/>
        <v>0</v>
      </c>
      <c r="P112">
        <f t="shared" si="29"/>
        <v>0</v>
      </c>
      <c r="Q112">
        <f t="shared" si="30"/>
        <v>0</v>
      </c>
      <c r="R112">
        <f t="shared" si="31"/>
        <v>0</v>
      </c>
      <c r="S112">
        <f t="shared" si="32"/>
        <v>0</v>
      </c>
      <c r="T112">
        <f t="shared" si="33"/>
        <v>0</v>
      </c>
      <c r="U112">
        <f t="shared" si="34"/>
        <v>0</v>
      </c>
      <c r="V112">
        <f t="shared" si="35"/>
        <v>0</v>
      </c>
      <c r="W112">
        <f t="shared" si="36"/>
        <v>0</v>
      </c>
      <c r="X112">
        <f t="shared" si="37"/>
        <v>0</v>
      </c>
      <c r="Y112">
        <f t="shared" si="38"/>
        <v>0</v>
      </c>
      <c r="Z112">
        <f t="shared" si="39"/>
        <v>0</v>
      </c>
      <c r="AA112">
        <f t="shared" si="40"/>
        <v>0</v>
      </c>
      <c r="AB112">
        <f t="shared" si="41"/>
        <v>0</v>
      </c>
    </row>
    <row r="113" spans="1:28" x14ac:dyDescent="0.2">
      <c r="A113">
        <v>1164703252</v>
      </c>
      <c r="B113" s="1">
        <v>43525</v>
      </c>
      <c r="C113" s="1">
        <v>43617</v>
      </c>
      <c r="D113">
        <v>5453729.7300000004</v>
      </c>
      <c r="E113">
        <v>5381664.46</v>
      </c>
      <c r="F113">
        <v>0</v>
      </c>
      <c r="G113">
        <v>0</v>
      </c>
      <c r="H113">
        <f t="shared" si="21"/>
        <v>0</v>
      </c>
      <c r="I113">
        <f t="shared" si="22"/>
        <v>0</v>
      </c>
      <c r="J113">
        <f t="shared" si="23"/>
        <v>0</v>
      </c>
      <c r="K113">
        <f t="shared" si="24"/>
        <v>0</v>
      </c>
      <c r="L113">
        <f t="shared" si="25"/>
        <v>0</v>
      </c>
      <c r="M113">
        <f t="shared" si="26"/>
        <v>0</v>
      </c>
      <c r="N113">
        <f t="shared" si="27"/>
        <v>0</v>
      </c>
      <c r="O113">
        <f t="shared" si="28"/>
        <v>0</v>
      </c>
      <c r="P113">
        <f t="shared" si="29"/>
        <v>0</v>
      </c>
      <c r="Q113">
        <f t="shared" si="30"/>
        <v>0</v>
      </c>
      <c r="R113">
        <f t="shared" si="31"/>
        <v>0</v>
      </c>
      <c r="S113">
        <f t="shared" si="32"/>
        <v>0</v>
      </c>
      <c r="T113">
        <f t="shared" si="33"/>
        <v>0</v>
      </c>
      <c r="U113">
        <f t="shared" si="34"/>
        <v>0</v>
      </c>
      <c r="V113">
        <f t="shared" si="35"/>
        <v>0</v>
      </c>
      <c r="W113">
        <f t="shared" si="36"/>
        <v>0</v>
      </c>
      <c r="X113">
        <f t="shared" si="37"/>
        <v>0</v>
      </c>
      <c r="Y113">
        <f t="shared" si="38"/>
        <v>0</v>
      </c>
      <c r="Z113">
        <f t="shared" si="39"/>
        <v>0</v>
      </c>
      <c r="AA113">
        <f t="shared" si="40"/>
        <v>0</v>
      </c>
      <c r="AB113">
        <f t="shared" si="41"/>
        <v>0</v>
      </c>
    </row>
    <row r="114" spans="1:28" x14ac:dyDescent="0.2">
      <c r="A114">
        <v>1175081371</v>
      </c>
      <c r="B114" s="1">
        <v>43586</v>
      </c>
      <c r="C114" s="1">
        <v>43617</v>
      </c>
      <c r="D114">
        <v>1753142.86</v>
      </c>
      <c r="E114">
        <v>1753142.86</v>
      </c>
      <c r="F114">
        <v>0</v>
      </c>
      <c r="G114">
        <v>0</v>
      </c>
      <c r="H114">
        <f t="shared" si="21"/>
        <v>0</v>
      </c>
      <c r="I114">
        <f t="shared" si="22"/>
        <v>0</v>
      </c>
      <c r="J114">
        <f t="shared" si="23"/>
        <v>0</v>
      </c>
      <c r="K114">
        <f t="shared" si="24"/>
        <v>0</v>
      </c>
      <c r="L114">
        <f t="shared" si="25"/>
        <v>0</v>
      </c>
      <c r="M114">
        <f t="shared" si="26"/>
        <v>0</v>
      </c>
      <c r="N114">
        <f t="shared" si="27"/>
        <v>0</v>
      </c>
      <c r="O114">
        <f t="shared" si="28"/>
        <v>0</v>
      </c>
      <c r="P114">
        <f t="shared" si="29"/>
        <v>0</v>
      </c>
      <c r="Q114">
        <f t="shared" si="30"/>
        <v>0</v>
      </c>
      <c r="R114">
        <f t="shared" si="31"/>
        <v>0</v>
      </c>
      <c r="S114">
        <f t="shared" si="32"/>
        <v>0</v>
      </c>
      <c r="T114">
        <f t="shared" si="33"/>
        <v>0</v>
      </c>
      <c r="U114">
        <f t="shared" si="34"/>
        <v>0</v>
      </c>
      <c r="V114">
        <f t="shared" si="35"/>
        <v>0</v>
      </c>
      <c r="W114">
        <f t="shared" si="36"/>
        <v>0</v>
      </c>
      <c r="X114">
        <f t="shared" si="37"/>
        <v>0</v>
      </c>
      <c r="Y114">
        <f t="shared" si="38"/>
        <v>0</v>
      </c>
      <c r="Z114">
        <f t="shared" si="39"/>
        <v>0</v>
      </c>
      <c r="AA114">
        <f t="shared" si="40"/>
        <v>0</v>
      </c>
      <c r="AB114">
        <f t="shared" si="41"/>
        <v>0</v>
      </c>
    </row>
    <row r="115" spans="1:28" x14ac:dyDescent="0.2">
      <c r="A115">
        <v>1168826162</v>
      </c>
      <c r="B115" s="1">
        <v>43556</v>
      </c>
      <c r="C115" s="1">
        <v>43617</v>
      </c>
      <c r="D115">
        <v>959549.3</v>
      </c>
      <c r="E115">
        <v>954239.92</v>
      </c>
      <c r="F115">
        <v>0</v>
      </c>
      <c r="G115">
        <v>0</v>
      </c>
      <c r="H115">
        <f t="shared" si="21"/>
        <v>0</v>
      </c>
      <c r="I115">
        <f t="shared" si="22"/>
        <v>0</v>
      </c>
      <c r="J115">
        <f t="shared" si="23"/>
        <v>0</v>
      </c>
      <c r="K115">
        <f t="shared" si="24"/>
        <v>0</v>
      </c>
      <c r="L115">
        <f t="shared" si="25"/>
        <v>0</v>
      </c>
      <c r="M115">
        <f t="shared" si="26"/>
        <v>0</v>
      </c>
      <c r="N115">
        <f t="shared" si="27"/>
        <v>0</v>
      </c>
      <c r="O115">
        <f t="shared" si="28"/>
        <v>0</v>
      </c>
      <c r="P115">
        <f t="shared" si="29"/>
        <v>0</v>
      </c>
      <c r="Q115">
        <f t="shared" si="30"/>
        <v>0</v>
      </c>
      <c r="R115">
        <f t="shared" si="31"/>
        <v>0</v>
      </c>
      <c r="S115">
        <f t="shared" si="32"/>
        <v>0</v>
      </c>
      <c r="T115">
        <f t="shared" si="33"/>
        <v>0</v>
      </c>
      <c r="U115">
        <f t="shared" si="34"/>
        <v>0</v>
      </c>
      <c r="V115">
        <f t="shared" si="35"/>
        <v>0</v>
      </c>
      <c r="W115">
        <f t="shared" si="36"/>
        <v>0</v>
      </c>
      <c r="X115">
        <f t="shared" si="37"/>
        <v>0</v>
      </c>
      <c r="Y115">
        <f t="shared" si="38"/>
        <v>0</v>
      </c>
      <c r="Z115">
        <f t="shared" si="39"/>
        <v>0</v>
      </c>
      <c r="AA115">
        <f t="shared" si="40"/>
        <v>0</v>
      </c>
      <c r="AB115">
        <f t="shared" si="41"/>
        <v>0</v>
      </c>
    </row>
    <row r="116" spans="1:28" x14ac:dyDescent="0.2">
      <c r="A116">
        <v>1168824583</v>
      </c>
      <c r="B116" s="1">
        <v>43556</v>
      </c>
      <c r="C116" s="1">
        <v>43617</v>
      </c>
      <c r="D116">
        <v>2870695.04</v>
      </c>
      <c r="E116">
        <v>2851546.62</v>
      </c>
      <c r="F116">
        <v>0</v>
      </c>
      <c r="G116">
        <v>0</v>
      </c>
      <c r="H116">
        <f t="shared" si="21"/>
        <v>0</v>
      </c>
      <c r="I116">
        <f t="shared" si="22"/>
        <v>0</v>
      </c>
      <c r="J116">
        <f t="shared" si="23"/>
        <v>0</v>
      </c>
      <c r="K116">
        <f t="shared" si="24"/>
        <v>0</v>
      </c>
      <c r="L116">
        <f t="shared" si="25"/>
        <v>0</v>
      </c>
      <c r="M116">
        <f t="shared" si="26"/>
        <v>0</v>
      </c>
      <c r="N116">
        <f t="shared" si="27"/>
        <v>0</v>
      </c>
      <c r="O116">
        <f t="shared" si="28"/>
        <v>0</v>
      </c>
      <c r="P116">
        <f t="shared" si="29"/>
        <v>0</v>
      </c>
      <c r="Q116">
        <f t="shared" si="30"/>
        <v>0</v>
      </c>
      <c r="R116">
        <f t="shared" si="31"/>
        <v>0</v>
      </c>
      <c r="S116">
        <f t="shared" si="32"/>
        <v>0</v>
      </c>
      <c r="T116">
        <f t="shared" si="33"/>
        <v>0</v>
      </c>
      <c r="U116">
        <f t="shared" si="34"/>
        <v>0</v>
      </c>
      <c r="V116">
        <f t="shared" si="35"/>
        <v>0</v>
      </c>
      <c r="W116">
        <f t="shared" si="36"/>
        <v>0</v>
      </c>
      <c r="X116">
        <f t="shared" si="37"/>
        <v>0</v>
      </c>
      <c r="Y116">
        <f t="shared" si="38"/>
        <v>0</v>
      </c>
      <c r="Z116">
        <f t="shared" si="39"/>
        <v>0</v>
      </c>
      <c r="AA116">
        <f t="shared" si="40"/>
        <v>0</v>
      </c>
      <c r="AB116">
        <f t="shared" si="41"/>
        <v>0</v>
      </c>
    </row>
    <row r="117" spans="1:28" x14ac:dyDescent="0.2">
      <c r="A117">
        <v>1161619513</v>
      </c>
      <c r="B117" s="1">
        <v>43497</v>
      </c>
      <c r="C117" s="1">
        <v>43617</v>
      </c>
      <c r="D117">
        <v>1210704.23</v>
      </c>
      <c r="E117">
        <v>1167880.47</v>
      </c>
      <c r="F117">
        <v>0</v>
      </c>
      <c r="G117">
        <v>0</v>
      </c>
      <c r="H117">
        <f t="shared" si="21"/>
        <v>0</v>
      </c>
      <c r="I117">
        <f t="shared" si="22"/>
        <v>0</v>
      </c>
      <c r="J117">
        <f t="shared" si="23"/>
        <v>0</v>
      </c>
      <c r="K117">
        <f t="shared" si="24"/>
        <v>0</v>
      </c>
      <c r="L117">
        <f t="shared" si="25"/>
        <v>0</v>
      </c>
      <c r="M117">
        <f t="shared" si="26"/>
        <v>0</v>
      </c>
      <c r="N117">
        <f t="shared" si="27"/>
        <v>0</v>
      </c>
      <c r="O117">
        <f t="shared" si="28"/>
        <v>0</v>
      </c>
      <c r="P117">
        <f t="shared" si="29"/>
        <v>0</v>
      </c>
      <c r="Q117">
        <f t="shared" si="30"/>
        <v>0</v>
      </c>
      <c r="R117">
        <f t="shared" si="31"/>
        <v>0</v>
      </c>
      <c r="S117">
        <f t="shared" si="32"/>
        <v>0</v>
      </c>
      <c r="T117">
        <f t="shared" si="33"/>
        <v>0</v>
      </c>
      <c r="U117">
        <f t="shared" si="34"/>
        <v>0</v>
      </c>
      <c r="V117">
        <f t="shared" si="35"/>
        <v>0</v>
      </c>
      <c r="W117">
        <f t="shared" si="36"/>
        <v>0</v>
      </c>
      <c r="X117">
        <f t="shared" si="37"/>
        <v>0</v>
      </c>
      <c r="Y117">
        <f t="shared" si="38"/>
        <v>0</v>
      </c>
      <c r="Z117">
        <f t="shared" si="39"/>
        <v>0</v>
      </c>
      <c r="AA117">
        <f t="shared" si="40"/>
        <v>0</v>
      </c>
      <c r="AB117">
        <f t="shared" si="41"/>
        <v>0</v>
      </c>
    </row>
    <row r="118" spans="1:28" x14ac:dyDescent="0.2">
      <c r="A118">
        <v>1179502026</v>
      </c>
      <c r="B118" s="1">
        <v>43617</v>
      </c>
      <c r="C118" s="1">
        <v>43617</v>
      </c>
      <c r="D118">
        <v>441714.29</v>
      </c>
      <c r="E118">
        <v>441714.29</v>
      </c>
      <c r="F118">
        <v>0</v>
      </c>
      <c r="G118">
        <v>0</v>
      </c>
      <c r="H118">
        <f t="shared" si="21"/>
        <v>0</v>
      </c>
      <c r="I118">
        <f t="shared" si="22"/>
        <v>0</v>
      </c>
      <c r="J118">
        <f t="shared" si="23"/>
        <v>0</v>
      </c>
      <c r="K118">
        <f t="shared" si="24"/>
        <v>0</v>
      </c>
      <c r="L118">
        <f t="shared" si="25"/>
        <v>0</v>
      </c>
      <c r="M118">
        <f t="shared" si="26"/>
        <v>0</v>
      </c>
      <c r="N118">
        <f t="shared" si="27"/>
        <v>0</v>
      </c>
      <c r="O118">
        <f t="shared" si="28"/>
        <v>0</v>
      </c>
      <c r="P118">
        <f t="shared" si="29"/>
        <v>0</v>
      </c>
      <c r="Q118">
        <f t="shared" si="30"/>
        <v>0</v>
      </c>
      <c r="R118">
        <f t="shared" si="31"/>
        <v>0</v>
      </c>
      <c r="S118">
        <f t="shared" si="32"/>
        <v>0</v>
      </c>
      <c r="T118">
        <f t="shared" si="33"/>
        <v>0</v>
      </c>
      <c r="U118">
        <f t="shared" si="34"/>
        <v>0</v>
      </c>
      <c r="V118">
        <f t="shared" si="35"/>
        <v>0</v>
      </c>
      <c r="W118">
        <f t="shared" si="36"/>
        <v>0</v>
      </c>
      <c r="X118">
        <f t="shared" si="37"/>
        <v>0</v>
      </c>
      <c r="Y118">
        <f t="shared" si="38"/>
        <v>0</v>
      </c>
      <c r="Z118">
        <f t="shared" si="39"/>
        <v>0</v>
      </c>
      <c r="AA118">
        <f t="shared" si="40"/>
        <v>0</v>
      </c>
      <c r="AB118">
        <f t="shared" si="41"/>
        <v>0</v>
      </c>
    </row>
    <row r="119" spans="1:28" x14ac:dyDescent="0.2">
      <c r="A119">
        <v>1161619513</v>
      </c>
      <c r="B119" s="1">
        <v>43497</v>
      </c>
      <c r="C119" s="1">
        <v>43647</v>
      </c>
      <c r="D119">
        <v>1210704.23</v>
      </c>
      <c r="E119">
        <v>1152949.97</v>
      </c>
      <c r="F119">
        <v>0</v>
      </c>
      <c r="G119">
        <v>0</v>
      </c>
      <c r="H119">
        <f t="shared" si="21"/>
        <v>0</v>
      </c>
      <c r="I119">
        <f t="shared" si="22"/>
        <v>0</v>
      </c>
      <c r="J119">
        <f t="shared" si="23"/>
        <v>0</v>
      </c>
      <c r="K119">
        <f t="shared" si="24"/>
        <v>0</v>
      </c>
      <c r="L119">
        <f t="shared" si="25"/>
        <v>0</v>
      </c>
      <c r="M119">
        <f t="shared" si="26"/>
        <v>0</v>
      </c>
      <c r="N119">
        <f t="shared" si="27"/>
        <v>0</v>
      </c>
      <c r="O119">
        <f t="shared" si="28"/>
        <v>0</v>
      </c>
      <c r="P119">
        <f t="shared" si="29"/>
        <v>0</v>
      </c>
      <c r="Q119">
        <f t="shared" si="30"/>
        <v>0</v>
      </c>
      <c r="R119">
        <f t="shared" si="31"/>
        <v>0</v>
      </c>
      <c r="S119">
        <f t="shared" si="32"/>
        <v>0</v>
      </c>
      <c r="T119">
        <f t="shared" si="33"/>
        <v>0</v>
      </c>
      <c r="U119">
        <f t="shared" si="34"/>
        <v>0</v>
      </c>
      <c r="V119">
        <f t="shared" si="35"/>
        <v>0</v>
      </c>
      <c r="W119">
        <f t="shared" si="36"/>
        <v>0</v>
      </c>
      <c r="X119">
        <f t="shared" si="37"/>
        <v>0</v>
      </c>
      <c r="Y119">
        <f t="shared" si="38"/>
        <v>0</v>
      </c>
      <c r="Z119">
        <f t="shared" si="39"/>
        <v>0</v>
      </c>
      <c r="AA119">
        <f t="shared" si="40"/>
        <v>0</v>
      </c>
      <c r="AB119">
        <f t="shared" si="41"/>
        <v>0</v>
      </c>
    </row>
    <row r="120" spans="1:28" x14ac:dyDescent="0.2">
      <c r="A120">
        <v>1168827149</v>
      </c>
      <c r="B120" s="1">
        <v>43556</v>
      </c>
      <c r="C120" s="1">
        <v>43647</v>
      </c>
      <c r="D120">
        <v>1713189.19</v>
      </c>
      <c r="E120">
        <v>1692755.31</v>
      </c>
      <c r="F120">
        <v>0</v>
      </c>
      <c r="G120">
        <v>0</v>
      </c>
      <c r="H120">
        <f t="shared" si="21"/>
        <v>0</v>
      </c>
      <c r="I120">
        <f t="shared" si="22"/>
        <v>0</v>
      </c>
      <c r="J120">
        <f t="shared" si="23"/>
        <v>0</v>
      </c>
      <c r="K120">
        <f t="shared" si="24"/>
        <v>0</v>
      </c>
      <c r="L120">
        <f t="shared" si="25"/>
        <v>0</v>
      </c>
      <c r="M120">
        <f t="shared" si="26"/>
        <v>0</v>
      </c>
      <c r="N120">
        <f t="shared" si="27"/>
        <v>0</v>
      </c>
      <c r="O120">
        <f t="shared" si="28"/>
        <v>0</v>
      </c>
      <c r="P120">
        <f t="shared" si="29"/>
        <v>0</v>
      </c>
      <c r="Q120">
        <f t="shared" si="30"/>
        <v>0</v>
      </c>
      <c r="R120">
        <f t="shared" si="31"/>
        <v>0</v>
      </c>
      <c r="S120">
        <f t="shared" si="32"/>
        <v>0</v>
      </c>
      <c r="T120">
        <f t="shared" si="33"/>
        <v>0</v>
      </c>
      <c r="U120">
        <f t="shared" si="34"/>
        <v>0</v>
      </c>
      <c r="V120">
        <f t="shared" si="35"/>
        <v>0</v>
      </c>
      <c r="W120">
        <f t="shared" si="36"/>
        <v>0</v>
      </c>
      <c r="X120">
        <f t="shared" si="37"/>
        <v>0</v>
      </c>
      <c r="Y120">
        <f t="shared" si="38"/>
        <v>0</v>
      </c>
      <c r="Z120">
        <f t="shared" si="39"/>
        <v>0</v>
      </c>
      <c r="AA120">
        <f t="shared" si="40"/>
        <v>0</v>
      </c>
      <c r="AB120">
        <f t="shared" si="41"/>
        <v>0</v>
      </c>
    </row>
    <row r="121" spans="1:28" x14ac:dyDescent="0.2">
      <c r="A121">
        <v>1168826162</v>
      </c>
      <c r="B121" s="1">
        <v>43556</v>
      </c>
      <c r="C121" s="1">
        <v>43647</v>
      </c>
      <c r="D121">
        <v>959549.3</v>
      </c>
      <c r="E121">
        <v>947084.92</v>
      </c>
      <c r="F121">
        <v>0</v>
      </c>
      <c r="G121">
        <v>0</v>
      </c>
      <c r="H121">
        <f t="shared" si="21"/>
        <v>0</v>
      </c>
      <c r="I121">
        <f t="shared" si="22"/>
        <v>0</v>
      </c>
      <c r="J121">
        <f t="shared" si="23"/>
        <v>0</v>
      </c>
      <c r="K121">
        <f t="shared" si="24"/>
        <v>0</v>
      </c>
      <c r="L121">
        <f t="shared" si="25"/>
        <v>0</v>
      </c>
      <c r="M121">
        <f t="shared" si="26"/>
        <v>0</v>
      </c>
      <c r="N121">
        <f t="shared" si="27"/>
        <v>0</v>
      </c>
      <c r="O121">
        <f t="shared" si="28"/>
        <v>0</v>
      </c>
      <c r="P121">
        <f t="shared" si="29"/>
        <v>0</v>
      </c>
      <c r="Q121">
        <f t="shared" si="30"/>
        <v>0</v>
      </c>
      <c r="R121">
        <f t="shared" si="31"/>
        <v>0</v>
      </c>
      <c r="S121">
        <f t="shared" si="32"/>
        <v>0</v>
      </c>
      <c r="T121">
        <f t="shared" si="33"/>
        <v>0</v>
      </c>
      <c r="U121">
        <f t="shared" si="34"/>
        <v>0</v>
      </c>
      <c r="V121">
        <f t="shared" si="35"/>
        <v>0</v>
      </c>
      <c r="W121">
        <f t="shared" si="36"/>
        <v>0</v>
      </c>
      <c r="X121">
        <f t="shared" si="37"/>
        <v>0</v>
      </c>
      <c r="Y121">
        <f t="shared" si="38"/>
        <v>0</v>
      </c>
      <c r="Z121">
        <f t="shared" si="39"/>
        <v>0</v>
      </c>
      <c r="AA121">
        <f t="shared" si="40"/>
        <v>0</v>
      </c>
      <c r="AB121">
        <f t="shared" si="41"/>
        <v>0</v>
      </c>
    </row>
    <row r="122" spans="1:28" x14ac:dyDescent="0.2">
      <c r="A122">
        <v>1179509197</v>
      </c>
      <c r="B122" s="1">
        <v>43617</v>
      </c>
      <c r="C122" s="1">
        <v>43647</v>
      </c>
      <c r="D122">
        <v>1244228.57</v>
      </c>
      <c r="E122">
        <v>484228.57</v>
      </c>
      <c r="F122">
        <v>0</v>
      </c>
      <c r="G122">
        <v>0</v>
      </c>
      <c r="H122">
        <f t="shared" si="21"/>
        <v>0</v>
      </c>
      <c r="I122">
        <f t="shared" si="22"/>
        <v>0</v>
      </c>
      <c r="J122">
        <f t="shared" si="23"/>
        <v>0</v>
      </c>
      <c r="K122">
        <f t="shared" si="24"/>
        <v>0</v>
      </c>
      <c r="L122">
        <f t="shared" si="25"/>
        <v>0</v>
      </c>
      <c r="M122">
        <f t="shared" si="26"/>
        <v>0</v>
      </c>
      <c r="N122">
        <f t="shared" si="27"/>
        <v>0</v>
      </c>
      <c r="O122">
        <f t="shared" si="28"/>
        <v>0</v>
      </c>
      <c r="P122">
        <f t="shared" si="29"/>
        <v>0</v>
      </c>
      <c r="Q122">
        <f t="shared" si="30"/>
        <v>0</v>
      </c>
      <c r="R122">
        <f t="shared" si="31"/>
        <v>0</v>
      </c>
      <c r="S122">
        <f t="shared" si="32"/>
        <v>0</v>
      </c>
      <c r="T122">
        <f t="shared" si="33"/>
        <v>0</v>
      </c>
      <c r="U122">
        <f t="shared" si="34"/>
        <v>0</v>
      </c>
      <c r="V122">
        <f t="shared" si="35"/>
        <v>0</v>
      </c>
      <c r="W122">
        <f t="shared" si="36"/>
        <v>0</v>
      </c>
      <c r="X122">
        <f t="shared" si="37"/>
        <v>0</v>
      </c>
      <c r="Y122">
        <f t="shared" si="38"/>
        <v>0</v>
      </c>
      <c r="Z122">
        <f t="shared" si="39"/>
        <v>0</v>
      </c>
      <c r="AA122">
        <f t="shared" si="40"/>
        <v>0</v>
      </c>
      <c r="AB122">
        <f t="shared" si="41"/>
        <v>0</v>
      </c>
    </row>
    <row r="123" spans="1:28" x14ac:dyDescent="0.2">
      <c r="A123">
        <v>1153864318</v>
      </c>
      <c r="B123" s="1">
        <v>43466</v>
      </c>
      <c r="C123" s="1">
        <v>43647</v>
      </c>
      <c r="D123">
        <v>605575.87</v>
      </c>
      <c r="E123">
        <v>583290.72</v>
      </c>
      <c r="F123">
        <v>0</v>
      </c>
      <c r="G123">
        <v>0</v>
      </c>
      <c r="H123">
        <f t="shared" si="21"/>
        <v>0</v>
      </c>
      <c r="I123">
        <f t="shared" si="22"/>
        <v>0</v>
      </c>
      <c r="J123">
        <f t="shared" si="23"/>
        <v>0</v>
      </c>
      <c r="K123">
        <f t="shared" si="24"/>
        <v>0</v>
      </c>
      <c r="L123">
        <f t="shared" si="25"/>
        <v>0</v>
      </c>
      <c r="M123">
        <f t="shared" si="26"/>
        <v>0</v>
      </c>
      <c r="N123">
        <f t="shared" si="27"/>
        <v>0</v>
      </c>
      <c r="O123">
        <f t="shared" si="28"/>
        <v>0</v>
      </c>
      <c r="P123">
        <f t="shared" si="29"/>
        <v>0</v>
      </c>
      <c r="Q123">
        <f t="shared" si="30"/>
        <v>0</v>
      </c>
      <c r="R123">
        <f t="shared" si="31"/>
        <v>0</v>
      </c>
      <c r="S123">
        <f t="shared" si="32"/>
        <v>0</v>
      </c>
      <c r="T123">
        <f t="shared" si="33"/>
        <v>0</v>
      </c>
      <c r="U123">
        <f t="shared" si="34"/>
        <v>0</v>
      </c>
      <c r="V123">
        <f t="shared" si="35"/>
        <v>0</v>
      </c>
      <c r="W123">
        <f t="shared" si="36"/>
        <v>0</v>
      </c>
      <c r="X123">
        <f t="shared" si="37"/>
        <v>0</v>
      </c>
      <c r="Y123">
        <f t="shared" si="38"/>
        <v>0</v>
      </c>
      <c r="Z123">
        <f t="shared" si="39"/>
        <v>0</v>
      </c>
      <c r="AA123">
        <f t="shared" si="40"/>
        <v>0</v>
      </c>
      <c r="AB123">
        <f t="shared" si="41"/>
        <v>0</v>
      </c>
    </row>
    <row r="124" spans="1:28" x14ac:dyDescent="0.2">
      <c r="A124">
        <v>1175081371</v>
      </c>
      <c r="B124" s="1">
        <v>43586</v>
      </c>
      <c r="C124" s="1">
        <v>43647</v>
      </c>
      <c r="D124">
        <v>1753142.86</v>
      </c>
      <c r="E124">
        <v>1742145.48</v>
      </c>
      <c r="F124">
        <v>0</v>
      </c>
      <c r="G124">
        <v>0</v>
      </c>
      <c r="H124">
        <f t="shared" si="21"/>
        <v>0</v>
      </c>
      <c r="I124">
        <f t="shared" si="22"/>
        <v>0</v>
      </c>
      <c r="J124">
        <f t="shared" si="23"/>
        <v>0</v>
      </c>
      <c r="K124">
        <f t="shared" si="24"/>
        <v>0</v>
      </c>
      <c r="L124">
        <f t="shared" si="25"/>
        <v>0</v>
      </c>
      <c r="M124">
        <f t="shared" si="26"/>
        <v>0</v>
      </c>
      <c r="N124">
        <f t="shared" si="27"/>
        <v>0</v>
      </c>
      <c r="O124">
        <f t="shared" si="28"/>
        <v>0</v>
      </c>
      <c r="P124">
        <f t="shared" si="29"/>
        <v>0</v>
      </c>
      <c r="Q124">
        <f t="shared" si="30"/>
        <v>0</v>
      </c>
      <c r="R124">
        <f t="shared" si="31"/>
        <v>0</v>
      </c>
      <c r="S124">
        <f t="shared" si="32"/>
        <v>0</v>
      </c>
      <c r="T124">
        <f t="shared" si="33"/>
        <v>0</v>
      </c>
      <c r="U124">
        <f t="shared" si="34"/>
        <v>0</v>
      </c>
      <c r="V124">
        <f t="shared" si="35"/>
        <v>0</v>
      </c>
      <c r="W124">
        <f t="shared" si="36"/>
        <v>0</v>
      </c>
      <c r="X124">
        <f t="shared" si="37"/>
        <v>0</v>
      </c>
      <c r="Y124">
        <f t="shared" si="38"/>
        <v>0</v>
      </c>
      <c r="Z124">
        <f t="shared" si="39"/>
        <v>0</v>
      </c>
      <c r="AA124">
        <f t="shared" si="40"/>
        <v>0</v>
      </c>
      <c r="AB124">
        <f t="shared" si="41"/>
        <v>0</v>
      </c>
    </row>
    <row r="125" spans="1:28" x14ac:dyDescent="0.2">
      <c r="A125">
        <v>1179502026</v>
      </c>
      <c r="B125" s="1">
        <v>43617</v>
      </c>
      <c r="C125" s="1">
        <v>43647</v>
      </c>
      <c r="D125">
        <v>441714.29</v>
      </c>
      <c r="E125">
        <v>401714.29</v>
      </c>
      <c r="F125">
        <v>0</v>
      </c>
      <c r="G125">
        <v>0</v>
      </c>
      <c r="H125">
        <f t="shared" si="21"/>
        <v>0</v>
      </c>
      <c r="I125">
        <f t="shared" si="22"/>
        <v>0</v>
      </c>
      <c r="J125">
        <f t="shared" si="23"/>
        <v>0</v>
      </c>
      <c r="K125">
        <f t="shared" si="24"/>
        <v>0</v>
      </c>
      <c r="L125">
        <f t="shared" si="25"/>
        <v>0</v>
      </c>
      <c r="M125">
        <f t="shared" si="26"/>
        <v>0</v>
      </c>
      <c r="N125">
        <f t="shared" si="27"/>
        <v>0</v>
      </c>
      <c r="O125">
        <f t="shared" si="28"/>
        <v>0</v>
      </c>
      <c r="P125">
        <f t="shared" si="29"/>
        <v>0</v>
      </c>
      <c r="Q125">
        <f t="shared" si="30"/>
        <v>0</v>
      </c>
      <c r="R125">
        <f t="shared" si="31"/>
        <v>0</v>
      </c>
      <c r="S125">
        <f t="shared" si="32"/>
        <v>0</v>
      </c>
      <c r="T125">
        <f t="shared" si="33"/>
        <v>0</v>
      </c>
      <c r="U125">
        <f t="shared" si="34"/>
        <v>0</v>
      </c>
      <c r="V125">
        <f t="shared" si="35"/>
        <v>0</v>
      </c>
      <c r="W125">
        <f t="shared" si="36"/>
        <v>0</v>
      </c>
      <c r="X125">
        <f t="shared" si="37"/>
        <v>0</v>
      </c>
      <c r="Y125">
        <f t="shared" si="38"/>
        <v>0</v>
      </c>
      <c r="Z125">
        <f t="shared" si="39"/>
        <v>0</v>
      </c>
      <c r="AA125">
        <f t="shared" si="40"/>
        <v>0</v>
      </c>
      <c r="AB125">
        <f t="shared" si="41"/>
        <v>0</v>
      </c>
    </row>
    <row r="126" spans="1:28" x14ac:dyDescent="0.2">
      <c r="A126">
        <v>1179517702</v>
      </c>
      <c r="B126" s="1">
        <v>43617</v>
      </c>
      <c r="C126" s="1">
        <v>43647</v>
      </c>
      <c r="D126">
        <v>582378.38</v>
      </c>
      <c r="E126">
        <v>582378.38</v>
      </c>
      <c r="F126">
        <v>0</v>
      </c>
      <c r="G126">
        <v>0</v>
      </c>
      <c r="H126">
        <f t="shared" si="21"/>
        <v>0</v>
      </c>
      <c r="I126">
        <f t="shared" si="22"/>
        <v>0</v>
      </c>
      <c r="J126">
        <f t="shared" si="23"/>
        <v>0</v>
      </c>
      <c r="K126">
        <f t="shared" si="24"/>
        <v>0</v>
      </c>
      <c r="L126">
        <f t="shared" si="25"/>
        <v>0</v>
      </c>
      <c r="M126">
        <f t="shared" si="26"/>
        <v>0</v>
      </c>
      <c r="N126">
        <f t="shared" si="27"/>
        <v>0</v>
      </c>
      <c r="O126">
        <f t="shared" si="28"/>
        <v>0</v>
      </c>
      <c r="P126">
        <f t="shared" si="29"/>
        <v>0</v>
      </c>
      <c r="Q126">
        <f t="shared" si="30"/>
        <v>0</v>
      </c>
      <c r="R126">
        <f t="shared" si="31"/>
        <v>0</v>
      </c>
      <c r="S126">
        <f t="shared" si="32"/>
        <v>0</v>
      </c>
      <c r="T126">
        <f t="shared" si="33"/>
        <v>0</v>
      </c>
      <c r="U126">
        <f t="shared" si="34"/>
        <v>0</v>
      </c>
      <c r="V126">
        <f t="shared" si="35"/>
        <v>0</v>
      </c>
      <c r="W126">
        <f t="shared" si="36"/>
        <v>0</v>
      </c>
      <c r="X126">
        <f t="shared" si="37"/>
        <v>0</v>
      </c>
      <c r="Y126">
        <f t="shared" si="38"/>
        <v>0</v>
      </c>
      <c r="Z126">
        <f t="shared" si="39"/>
        <v>0</v>
      </c>
      <c r="AA126">
        <f t="shared" si="40"/>
        <v>0</v>
      </c>
      <c r="AB126">
        <f t="shared" si="41"/>
        <v>0</v>
      </c>
    </row>
    <row r="127" spans="1:28" x14ac:dyDescent="0.2">
      <c r="A127">
        <v>1164713040</v>
      </c>
      <c r="B127" s="1">
        <v>43525</v>
      </c>
      <c r="C127" s="1">
        <v>43647</v>
      </c>
      <c r="D127">
        <v>1280000</v>
      </c>
      <c r="E127">
        <v>1246168.6100000001</v>
      </c>
      <c r="F127">
        <v>0</v>
      </c>
      <c r="G127">
        <v>0</v>
      </c>
      <c r="H127">
        <f t="shared" si="21"/>
        <v>0</v>
      </c>
      <c r="I127">
        <f t="shared" si="22"/>
        <v>0</v>
      </c>
      <c r="J127">
        <f t="shared" si="23"/>
        <v>0</v>
      </c>
      <c r="K127">
        <f t="shared" si="24"/>
        <v>0</v>
      </c>
      <c r="L127">
        <f t="shared" si="25"/>
        <v>0</v>
      </c>
      <c r="M127">
        <f t="shared" si="26"/>
        <v>0</v>
      </c>
      <c r="N127">
        <f t="shared" si="27"/>
        <v>0</v>
      </c>
      <c r="O127">
        <f t="shared" si="28"/>
        <v>0</v>
      </c>
      <c r="P127">
        <f t="shared" si="29"/>
        <v>0</v>
      </c>
      <c r="Q127">
        <f t="shared" si="30"/>
        <v>0</v>
      </c>
      <c r="R127">
        <f t="shared" si="31"/>
        <v>0</v>
      </c>
      <c r="S127">
        <f t="shared" si="32"/>
        <v>0</v>
      </c>
      <c r="T127">
        <f t="shared" si="33"/>
        <v>0</v>
      </c>
      <c r="U127">
        <f t="shared" si="34"/>
        <v>0</v>
      </c>
      <c r="V127">
        <f t="shared" si="35"/>
        <v>0</v>
      </c>
      <c r="W127">
        <f t="shared" si="36"/>
        <v>0</v>
      </c>
      <c r="X127">
        <f t="shared" si="37"/>
        <v>0</v>
      </c>
      <c r="Y127">
        <f t="shared" si="38"/>
        <v>0</v>
      </c>
      <c r="Z127">
        <f t="shared" si="39"/>
        <v>0</v>
      </c>
      <c r="AA127">
        <f t="shared" si="40"/>
        <v>0</v>
      </c>
      <c r="AB127">
        <f t="shared" si="41"/>
        <v>0</v>
      </c>
    </row>
    <row r="128" spans="1:28" x14ac:dyDescent="0.2">
      <c r="A128">
        <v>1175084226</v>
      </c>
      <c r="B128" s="1">
        <v>43586</v>
      </c>
      <c r="C128" s="1">
        <v>43647</v>
      </c>
      <c r="D128">
        <v>1244228.57</v>
      </c>
      <c r="E128">
        <v>1236751.55</v>
      </c>
      <c r="F128">
        <v>0</v>
      </c>
      <c r="G128">
        <v>0</v>
      </c>
      <c r="H128">
        <f t="shared" si="21"/>
        <v>0</v>
      </c>
      <c r="I128">
        <f t="shared" si="22"/>
        <v>0</v>
      </c>
      <c r="J128">
        <f t="shared" si="23"/>
        <v>0</v>
      </c>
      <c r="K128">
        <f t="shared" si="24"/>
        <v>0</v>
      </c>
      <c r="L128">
        <f t="shared" si="25"/>
        <v>0</v>
      </c>
      <c r="M128">
        <f t="shared" si="26"/>
        <v>0</v>
      </c>
      <c r="N128">
        <f t="shared" si="27"/>
        <v>0</v>
      </c>
      <c r="O128">
        <f t="shared" si="28"/>
        <v>0</v>
      </c>
      <c r="P128">
        <f t="shared" si="29"/>
        <v>0</v>
      </c>
      <c r="Q128">
        <f t="shared" si="30"/>
        <v>0</v>
      </c>
      <c r="R128">
        <f t="shared" si="31"/>
        <v>0</v>
      </c>
      <c r="S128">
        <f t="shared" si="32"/>
        <v>0</v>
      </c>
      <c r="T128">
        <f t="shared" si="33"/>
        <v>0</v>
      </c>
      <c r="U128">
        <f t="shared" si="34"/>
        <v>0</v>
      </c>
      <c r="V128">
        <f t="shared" si="35"/>
        <v>0</v>
      </c>
      <c r="W128">
        <f t="shared" si="36"/>
        <v>0</v>
      </c>
      <c r="X128">
        <f t="shared" si="37"/>
        <v>0</v>
      </c>
      <c r="Y128">
        <f t="shared" si="38"/>
        <v>0</v>
      </c>
      <c r="Z128">
        <f t="shared" si="39"/>
        <v>0</v>
      </c>
      <c r="AA128">
        <f t="shared" si="40"/>
        <v>0</v>
      </c>
      <c r="AB128">
        <f t="shared" si="41"/>
        <v>0</v>
      </c>
    </row>
    <row r="129" spans="1:28" x14ac:dyDescent="0.2">
      <c r="A129">
        <v>1153889299</v>
      </c>
      <c r="B129" s="1">
        <v>43466</v>
      </c>
      <c r="C129" s="1">
        <v>43647</v>
      </c>
      <c r="D129">
        <v>1117018.98</v>
      </c>
      <c r="E129">
        <v>977964.41</v>
      </c>
      <c r="F129">
        <v>0</v>
      </c>
      <c r="G129">
        <v>0</v>
      </c>
      <c r="H129">
        <f t="shared" si="21"/>
        <v>0</v>
      </c>
      <c r="I129">
        <f t="shared" si="22"/>
        <v>0</v>
      </c>
      <c r="J129">
        <f t="shared" si="23"/>
        <v>0</v>
      </c>
      <c r="K129">
        <f t="shared" si="24"/>
        <v>0</v>
      </c>
      <c r="L129">
        <f t="shared" si="25"/>
        <v>0</v>
      </c>
      <c r="M129">
        <f t="shared" si="26"/>
        <v>0</v>
      </c>
      <c r="N129">
        <f t="shared" si="27"/>
        <v>0</v>
      </c>
      <c r="O129">
        <f t="shared" si="28"/>
        <v>0</v>
      </c>
      <c r="P129">
        <f t="shared" si="29"/>
        <v>0</v>
      </c>
      <c r="Q129">
        <f t="shared" si="30"/>
        <v>0</v>
      </c>
      <c r="R129">
        <f t="shared" si="31"/>
        <v>0</v>
      </c>
      <c r="S129">
        <f t="shared" si="32"/>
        <v>0</v>
      </c>
      <c r="T129">
        <f t="shared" si="33"/>
        <v>0</v>
      </c>
      <c r="U129">
        <f t="shared" si="34"/>
        <v>0</v>
      </c>
      <c r="V129">
        <f t="shared" si="35"/>
        <v>0</v>
      </c>
      <c r="W129">
        <f t="shared" si="36"/>
        <v>0</v>
      </c>
      <c r="X129">
        <f t="shared" si="37"/>
        <v>0</v>
      </c>
      <c r="Y129">
        <f t="shared" si="38"/>
        <v>0</v>
      </c>
      <c r="Z129">
        <f t="shared" si="39"/>
        <v>0</v>
      </c>
      <c r="AA129">
        <f t="shared" si="40"/>
        <v>0</v>
      </c>
      <c r="AB129">
        <f t="shared" si="41"/>
        <v>0</v>
      </c>
    </row>
    <row r="130" spans="1:28" x14ac:dyDescent="0.2">
      <c r="A130">
        <v>1175082805</v>
      </c>
      <c r="B130" s="1">
        <v>43586</v>
      </c>
      <c r="C130" s="1">
        <v>43647</v>
      </c>
      <c r="D130">
        <v>2329942.86</v>
      </c>
      <c r="E130">
        <v>2037335.49</v>
      </c>
      <c r="F130">
        <v>0</v>
      </c>
      <c r="G130">
        <v>0</v>
      </c>
      <c r="H130">
        <f t="shared" ref="H130:H193" si="42">IF(DATEDIF(B130,C130,"m")=0,G130,0)</f>
        <v>0</v>
      </c>
      <c r="I130">
        <f t="shared" ref="I130:I193" si="43">IF(DATEDIF(B130,C130,"m")=1,G130,0)</f>
        <v>0</v>
      </c>
      <c r="J130">
        <f t="shared" ref="J130:J193" si="44">IF(DATEDIF(B130,C130,"m")=2,G130,0)</f>
        <v>0</v>
      </c>
      <c r="K130">
        <f t="shared" ref="K130:K193" si="45">IF(DATEDIF(B130,C130,"m")=3,G130,0)</f>
        <v>0</v>
      </c>
      <c r="L130">
        <f t="shared" ref="L130:L193" si="46">IF(DATEDIF(B130,C130,"m")=4,G130,0)</f>
        <v>0</v>
      </c>
      <c r="M130">
        <f t="shared" ref="M130:M193" si="47">IF(DATEDIF(B130,C130,"m")=5,G130,0)</f>
        <v>0</v>
      </c>
      <c r="N130">
        <f t="shared" ref="N130:N193" si="48">IF(DATEDIF(B130,C130,"m")=6,G130,0)</f>
        <v>0</v>
      </c>
      <c r="O130">
        <f t="shared" ref="O130:O193" si="49">IF(DATEDIF(B130,C130,"m")=7,G130,0)</f>
        <v>0</v>
      </c>
      <c r="P130">
        <f t="shared" ref="P130:P193" si="50">IF(DATEDIF(B130,C130,"m")=8,G130,0)</f>
        <v>0</v>
      </c>
      <c r="Q130">
        <f t="shared" ref="Q130:Q193" si="51">IF(DATEDIF(B130,C130,"m")=9,G130,0)</f>
        <v>0</v>
      </c>
      <c r="R130">
        <f t="shared" ref="R130:R193" si="52">IF(DATEDIF(B130,C130,"m")=10,G130,0)</f>
        <v>0</v>
      </c>
      <c r="S130">
        <f t="shared" ref="S130:S193" si="53">IF(DATEDIF(B130,C130,"m")=11,G130,0)</f>
        <v>0</v>
      </c>
      <c r="T130">
        <f t="shared" ref="T130:T193" si="54">IF(DATEDIF(B130,C130,"m")=12,G130,0)</f>
        <v>0</v>
      </c>
      <c r="U130">
        <f t="shared" ref="U130:U193" si="55">IF(DATEDIF(B130,C130,"m")=13,G130,0)</f>
        <v>0</v>
      </c>
      <c r="V130">
        <f t="shared" ref="V130:V193" si="56">IF(DATEDIF(B130,C130,"m")=14,G130,0)</f>
        <v>0</v>
      </c>
      <c r="W130">
        <f t="shared" ref="W130:W193" si="57">IF(DATEDIF(B130,C130,"m")=15,G130,0)</f>
        <v>0</v>
      </c>
      <c r="X130">
        <f t="shared" ref="X130:X193" si="58">IF(DATEDIF(B130,C130,"m")=16,G130,0)</f>
        <v>0</v>
      </c>
      <c r="Y130">
        <f t="shared" ref="Y130:Y193" si="59">IF(DATEDIF(B130,C130,"m")=17,G130,0)</f>
        <v>0</v>
      </c>
      <c r="Z130">
        <f t="shared" ref="Z130:Z193" si="60">IF(DATEDIF(B130,C130,"m")=18,G130,0)</f>
        <v>0</v>
      </c>
      <c r="AA130">
        <f t="shared" ref="AA130:AA193" si="61">IF(DATEDIF(B130,C130,"m")=19,G130,0)</f>
        <v>0</v>
      </c>
      <c r="AB130">
        <f t="shared" ref="AB130:AB193" si="62">IF(DATEDIF(B130,C130,"m")=20,G130,0)</f>
        <v>0</v>
      </c>
    </row>
    <row r="131" spans="1:28" x14ac:dyDescent="0.2">
      <c r="A131">
        <v>1168824583</v>
      </c>
      <c r="B131" s="1">
        <v>43556</v>
      </c>
      <c r="C131" s="1">
        <v>43647</v>
      </c>
      <c r="D131">
        <v>2870695.04</v>
      </c>
      <c r="E131">
        <v>2829717.72</v>
      </c>
      <c r="F131">
        <v>0</v>
      </c>
      <c r="G131">
        <v>0</v>
      </c>
      <c r="H131">
        <f t="shared" si="42"/>
        <v>0</v>
      </c>
      <c r="I131">
        <f t="shared" si="43"/>
        <v>0</v>
      </c>
      <c r="J131">
        <f t="shared" si="44"/>
        <v>0</v>
      </c>
      <c r="K131">
        <f t="shared" si="45"/>
        <v>0</v>
      </c>
      <c r="L131">
        <f t="shared" si="46"/>
        <v>0</v>
      </c>
      <c r="M131">
        <f t="shared" si="47"/>
        <v>0</v>
      </c>
      <c r="N131">
        <f t="shared" si="48"/>
        <v>0</v>
      </c>
      <c r="O131">
        <f t="shared" si="49"/>
        <v>0</v>
      </c>
      <c r="P131">
        <f t="shared" si="50"/>
        <v>0</v>
      </c>
      <c r="Q131">
        <f t="shared" si="51"/>
        <v>0</v>
      </c>
      <c r="R131">
        <f t="shared" si="52"/>
        <v>0</v>
      </c>
      <c r="S131">
        <f t="shared" si="53"/>
        <v>0</v>
      </c>
      <c r="T131">
        <f t="shared" si="54"/>
        <v>0</v>
      </c>
      <c r="U131">
        <f t="shared" si="55"/>
        <v>0</v>
      </c>
      <c r="V131">
        <f t="shared" si="56"/>
        <v>0</v>
      </c>
      <c r="W131">
        <f t="shared" si="57"/>
        <v>0</v>
      </c>
      <c r="X131">
        <f t="shared" si="58"/>
        <v>0</v>
      </c>
      <c r="Y131">
        <f t="shared" si="59"/>
        <v>0</v>
      </c>
      <c r="Z131">
        <f t="shared" si="60"/>
        <v>0</v>
      </c>
      <c r="AA131">
        <f t="shared" si="61"/>
        <v>0</v>
      </c>
      <c r="AB131">
        <f t="shared" si="62"/>
        <v>0</v>
      </c>
    </row>
    <row r="132" spans="1:28" x14ac:dyDescent="0.2">
      <c r="A132">
        <v>1161619972</v>
      </c>
      <c r="B132" s="1">
        <v>43497</v>
      </c>
      <c r="C132" s="1">
        <v>43647</v>
      </c>
      <c r="D132">
        <v>5059500</v>
      </c>
      <c r="E132">
        <v>0</v>
      </c>
      <c r="F132">
        <v>0</v>
      </c>
      <c r="G132">
        <v>0</v>
      </c>
      <c r="H132">
        <f t="shared" si="42"/>
        <v>0</v>
      </c>
      <c r="I132">
        <f t="shared" si="43"/>
        <v>0</v>
      </c>
      <c r="J132">
        <f t="shared" si="44"/>
        <v>0</v>
      </c>
      <c r="K132">
        <f t="shared" si="45"/>
        <v>0</v>
      </c>
      <c r="L132">
        <f t="shared" si="46"/>
        <v>0</v>
      </c>
      <c r="M132">
        <f t="shared" si="47"/>
        <v>0</v>
      </c>
      <c r="N132">
        <f t="shared" si="48"/>
        <v>0</v>
      </c>
      <c r="O132">
        <f t="shared" si="49"/>
        <v>0</v>
      </c>
      <c r="P132">
        <f t="shared" si="50"/>
        <v>0</v>
      </c>
      <c r="Q132">
        <f t="shared" si="51"/>
        <v>0</v>
      </c>
      <c r="R132">
        <f t="shared" si="52"/>
        <v>0</v>
      </c>
      <c r="S132">
        <f t="shared" si="53"/>
        <v>0</v>
      </c>
      <c r="T132">
        <f t="shared" si="54"/>
        <v>0</v>
      </c>
      <c r="U132">
        <f t="shared" si="55"/>
        <v>0</v>
      </c>
      <c r="V132">
        <f t="shared" si="56"/>
        <v>0</v>
      </c>
      <c r="W132">
        <f t="shared" si="57"/>
        <v>0</v>
      </c>
      <c r="X132">
        <f t="shared" si="58"/>
        <v>0</v>
      </c>
      <c r="Y132">
        <f t="shared" si="59"/>
        <v>0</v>
      </c>
      <c r="Z132">
        <f t="shared" si="60"/>
        <v>0</v>
      </c>
      <c r="AA132">
        <f t="shared" si="61"/>
        <v>0</v>
      </c>
      <c r="AB132">
        <f t="shared" si="62"/>
        <v>0</v>
      </c>
    </row>
    <row r="133" spans="1:28" x14ac:dyDescent="0.2">
      <c r="A133">
        <v>1185189148</v>
      </c>
      <c r="B133" s="1">
        <v>43647</v>
      </c>
      <c r="C133" s="1">
        <v>43647</v>
      </c>
      <c r="D133">
        <v>450000</v>
      </c>
      <c r="E133">
        <v>450000</v>
      </c>
      <c r="F133">
        <v>0</v>
      </c>
      <c r="G133">
        <v>0</v>
      </c>
      <c r="H133">
        <f t="shared" si="42"/>
        <v>0</v>
      </c>
      <c r="I133">
        <f t="shared" si="43"/>
        <v>0</v>
      </c>
      <c r="J133">
        <f t="shared" si="44"/>
        <v>0</v>
      </c>
      <c r="K133">
        <f t="shared" si="45"/>
        <v>0</v>
      </c>
      <c r="L133">
        <f t="shared" si="46"/>
        <v>0</v>
      </c>
      <c r="M133">
        <f t="shared" si="47"/>
        <v>0</v>
      </c>
      <c r="N133">
        <f t="shared" si="48"/>
        <v>0</v>
      </c>
      <c r="O133">
        <f t="shared" si="49"/>
        <v>0</v>
      </c>
      <c r="P133">
        <f t="shared" si="50"/>
        <v>0</v>
      </c>
      <c r="Q133">
        <f t="shared" si="51"/>
        <v>0</v>
      </c>
      <c r="R133">
        <f t="shared" si="52"/>
        <v>0</v>
      </c>
      <c r="S133">
        <f t="shared" si="53"/>
        <v>0</v>
      </c>
      <c r="T133">
        <f t="shared" si="54"/>
        <v>0</v>
      </c>
      <c r="U133">
        <f t="shared" si="55"/>
        <v>0</v>
      </c>
      <c r="V133">
        <f t="shared" si="56"/>
        <v>0</v>
      </c>
      <c r="W133">
        <f t="shared" si="57"/>
        <v>0</v>
      </c>
      <c r="X133">
        <f t="shared" si="58"/>
        <v>0</v>
      </c>
      <c r="Y133">
        <f t="shared" si="59"/>
        <v>0</v>
      </c>
      <c r="Z133">
        <f t="shared" si="60"/>
        <v>0</v>
      </c>
      <c r="AA133">
        <f t="shared" si="61"/>
        <v>0</v>
      </c>
      <c r="AB133">
        <f t="shared" si="62"/>
        <v>0</v>
      </c>
    </row>
    <row r="134" spans="1:28" x14ac:dyDescent="0.2">
      <c r="A134">
        <v>1175082589</v>
      </c>
      <c r="B134" s="1">
        <v>43586</v>
      </c>
      <c r="C134" s="1">
        <v>43647</v>
      </c>
      <c r="D134">
        <v>482117.65</v>
      </c>
      <c r="E134">
        <v>472402.77</v>
      </c>
      <c r="F134">
        <v>0</v>
      </c>
      <c r="G134">
        <v>0</v>
      </c>
      <c r="H134">
        <f t="shared" si="42"/>
        <v>0</v>
      </c>
      <c r="I134">
        <f t="shared" si="43"/>
        <v>0</v>
      </c>
      <c r="J134">
        <f t="shared" si="44"/>
        <v>0</v>
      </c>
      <c r="K134">
        <f t="shared" si="45"/>
        <v>0</v>
      </c>
      <c r="L134">
        <f t="shared" si="46"/>
        <v>0</v>
      </c>
      <c r="M134">
        <f t="shared" si="47"/>
        <v>0</v>
      </c>
      <c r="N134">
        <f t="shared" si="48"/>
        <v>0</v>
      </c>
      <c r="O134">
        <f t="shared" si="49"/>
        <v>0</v>
      </c>
      <c r="P134">
        <f t="shared" si="50"/>
        <v>0</v>
      </c>
      <c r="Q134">
        <f t="shared" si="51"/>
        <v>0</v>
      </c>
      <c r="R134">
        <f t="shared" si="52"/>
        <v>0</v>
      </c>
      <c r="S134">
        <f t="shared" si="53"/>
        <v>0</v>
      </c>
      <c r="T134">
        <f t="shared" si="54"/>
        <v>0</v>
      </c>
      <c r="U134">
        <f t="shared" si="55"/>
        <v>0</v>
      </c>
      <c r="V134">
        <f t="shared" si="56"/>
        <v>0</v>
      </c>
      <c r="W134">
        <f t="shared" si="57"/>
        <v>0</v>
      </c>
      <c r="X134">
        <f t="shared" si="58"/>
        <v>0</v>
      </c>
      <c r="Y134">
        <f t="shared" si="59"/>
        <v>0</v>
      </c>
      <c r="Z134">
        <f t="shared" si="60"/>
        <v>0</v>
      </c>
      <c r="AA134">
        <f t="shared" si="61"/>
        <v>0</v>
      </c>
      <c r="AB134">
        <f t="shared" si="62"/>
        <v>0</v>
      </c>
    </row>
    <row r="135" spans="1:28" x14ac:dyDescent="0.2">
      <c r="A135">
        <v>1153916846</v>
      </c>
      <c r="B135" s="1">
        <v>43466</v>
      </c>
      <c r="C135" s="1">
        <v>43647</v>
      </c>
      <c r="D135">
        <v>594329.21</v>
      </c>
      <c r="E135">
        <v>572459.59</v>
      </c>
      <c r="F135">
        <v>0</v>
      </c>
      <c r="G135">
        <v>0</v>
      </c>
      <c r="H135">
        <f t="shared" si="42"/>
        <v>0</v>
      </c>
      <c r="I135">
        <f t="shared" si="43"/>
        <v>0</v>
      </c>
      <c r="J135">
        <f t="shared" si="44"/>
        <v>0</v>
      </c>
      <c r="K135">
        <f t="shared" si="45"/>
        <v>0</v>
      </c>
      <c r="L135">
        <f t="shared" si="46"/>
        <v>0</v>
      </c>
      <c r="M135">
        <f t="shared" si="47"/>
        <v>0</v>
      </c>
      <c r="N135">
        <f t="shared" si="48"/>
        <v>0</v>
      </c>
      <c r="O135">
        <f t="shared" si="49"/>
        <v>0</v>
      </c>
      <c r="P135">
        <f t="shared" si="50"/>
        <v>0</v>
      </c>
      <c r="Q135">
        <f t="shared" si="51"/>
        <v>0</v>
      </c>
      <c r="R135">
        <f t="shared" si="52"/>
        <v>0</v>
      </c>
      <c r="S135">
        <f t="shared" si="53"/>
        <v>0</v>
      </c>
      <c r="T135">
        <f t="shared" si="54"/>
        <v>0</v>
      </c>
      <c r="U135">
        <f t="shared" si="55"/>
        <v>0</v>
      </c>
      <c r="V135">
        <f t="shared" si="56"/>
        <v>0</v>
      </c>
      <c r="W135">
        <f t="shared" si="57"/>
        <v>0</v>
      </c>
      <c r="X135">
        <f t="shared" si="58"/>
        <v>0</v>
      </c>
      <c r="Y135">
        <f t="shared" si="59"/>
        <v>0</v>
      </c>
      <c r="Z135">
        <f t="shared" si="60"/>
        <v>0</v>
      </c>
      <c r="AA135">
        <f t="shared" si="61"/>
        <v>0</v>
      </c>
      <c r="AB135">
        <f t="shared" si="62"/>
        <v>0</v>
      </c>
    </row>
    <row r="136" spans="1:28" x14ac:dyDescent="0.2">
      <c r="A136">
        <v>1179498900</v>
      </c>
      <c r="B136" s="1">
        <v>43617</v>
      </c>
      <c r="C136" s="1">
        <v>43647</v>
      </c>
      <c r="D136">
        <v>2402780</v>
      </c>
      <c r="E136">
        <v>2402780</v>
      </c>
      <c r="F136">
        <v>0</v>
      </c>
      <c r="G136">
        <v>0</v>
      </c>
      <c r="H136">
        <f t="shared" si="42"/>
        <v>0</v>
      </c>
      <c r="I136">
        <f t="shared" si="43"/>
        <v>0</v>
      </c>
      <c r="J136">
        <f t="shared" si="44"/>
        <v>0</v>
      </c>
      <c r="K136">
        <f t="shared" si="45"/>
        <v>0</v>
      </c>
      <c r="L136">
        <f t="shared" si="46"/>
        <v>0</v>
      </c>
      <c r="M136">
        <f t="shared" si="47"/>
        <v>0</v>
      </c>
      <c r="N136">
        <f t="shared" si="48"/>
        <v>0</v>
      </c>
      <c r="O136">
        <f t="shared" si="49"/>
        <v>0</v>
      </c>
      <c r="P136">
        <f t="shared" si="50"/>
        <v>0</v>
      </c>
      <c r="Q136">
        <f t="shared" si="51"/>
        <v>0</v>
      </c>
      <c r="R136">
        <f t="shared" si="52"/>
        <v>0</v>
      </c>
      <c r="S136">
        <f t="shared" si="53"/>
        <v>0</v>
      </c>
      <c r="T136">
        <f t="shared" si="54"/>
        <v>0</v>
      </c>
      <c r="U136">
        <f t="shared" si="55"/>
        <v>0</v>
      </c>
      <c r="V136">
        <f t="shared" si="56"/>
        <v>0</v>
      </c>
      <c r="W136">
        <f t="shared" si="57"/>
        <v>0</v>
      </c>
      <c r="X136">
        <f t="shared" si="58"/>
        <v>0</v>
      </c>
      <c r="Y136">
        <f t="shared" si="59"/>
        <v>0</v>
      </c>
      <c r="Z136">
        <f t="shared" si="60"/>
        <v>0</v>
      </c>
      <c r="AA136">
        <f t="shared" si="61"/>
        <v>0</v>
      </c>
      <c r="AB136">
        <f t="shared" si="62"/>
        <v>0</v>
      </c>
    </row>
    <row r="137" spans="1:28" x14ac:dyDescent="0.2">
      <c r="A137">
        <v>1161619254</v>
      </c>
      <c r="B137" s="1">
        <v>43497</v>
      </c>
      <c r="C137" s="1">
        <v>43647</v>
      </c>
      <c r="D137">
        <v>602016.9</v>
      </c>
      <c r="E137">
        <v>579973.31000000006</v>
      </c>
      <c r="F137">
        <v>0</v>
      </c>
      <c r="G137">
        <v>0</v>
      </c>
      <c r="H137">
        <f t="shared" si="42"/>
        <v>0</v>
      </c>
      <c r="I137">
        <f t="shared" si="43"/>
        <v>0</v>
      </c>
      <c r="J137">
        <f t="shared" si="44"/>
        <v>0</v>
      </c>
      <c r="K137">
        <f t="shared" si="45"/>
        <v>0</v>
      </c>
      <c r="L137">
        <f t="shared" si="46"/>
        <v>0</v>
      </c>
      <c r="M137">
        <f t="shared" si="47"/>
        <v>0</v>
      </c>
      <c r="N137">
        <f t="shared" si="48"/>
        <v>0</v>
      </c>
      <c r="O137">
        <f t="shared" si="49"/>
        <v>0</v>
      </c>
      <c r="P137">
        <f t="shared" si="50"/>
        <v>0</v>
      </c>
      <c r="Q137">
        <f t="shared" si="51"/>
        <v>0</v>
      </c>
      <c r="R137">
        <f t="shared" si="52"/>
        <v>0</v>
      </c>
      <c r="S137">
        <f t="shared" si="53"/>
        <v>0</v>
      </c>
      <c r="T137">
        <f t="shared" si="54"/>
        <v>0</v>
      </c>
      <c r="U137">
        <f t="shared" si="55"/>
        <v>0</v>
      </c>
      <c r="V137">
        <f t="shared" si="56"/>
        <v>0</v>
      </c>
      <c r="W137">
        <f t="shared" si="57"/>
        <v>0</v>
      </c>
      <c r="X137">
        <f t="shared" si="58"/>
        <v>0</v>
      </c>
      <c r="Y137">
        <f t="shared" si="59"/>
        <v>0</v>
      </c>
      <c r="Z137">
        <f t="shared" si="60"/>
        <v>0</v>
      </c>
      <c r="AA137">
        <f t="shared" si="61"/>
        <v>0</v>
      </c>
      <c r="AB137">
        <f t="shared" si="62"/>
        <v>0</v>
      </c>
    </row>
    <row r="138" spans="1:28" x14ac:dyDescent="0.2">
      <c r="A138">
        <v>1185189948</v>
      </c>
      <c r="B138" s="1">
        <v>43647</v>
      </c>
      <c r="C138" s="1">
        <v>43647</v>
      </c>
      <c r="D138">
        <v>592450.69999999995</v>
      </c>
      <c r="E138">
        <v>592450.69999999995</v>
      </c>
      <c r="F138">
        <v>0</v>
      </c>
      <c r="G138">
        <v>0</v>
      </c>
      <c r="H138">
        <f t="shared" si="42"/>
        <v>0</v>
      </c>
      <c r="I138">
        <f t="shared" si="43"/>
        <v>0</v>
      </c>
      <c r="J138">
        <f t="shared" si="44"/>
        <v>0</v>
      </c>
      <c r="K138">
        <f t="shared" si="45"/>
        <v>0</v>
      </c>
      <c r="L138">
        <f t="shared" si="46"/>
        <v>0</v>
      </c>
      <c r="M138">
        <f t="shared" si="47"/>
        <v>0</v>
      </c>
      <c r="N138">
        <f t="shared" si="48"/>
        <v>0</v>
      </c>
      <c r="O138">
        <f t="shared" si="49"/>
        <v>0</v>
      </c>
      <c r="P138">
        <f t="shared" si="50"/>
        <v>0</v>
      </c>
      <c r="Q138">
        <f t="shared" si="51"/>
        <v>0</v>
      </c>
      <c r="R138">
        <f t="shared" si="52"/>
        <v>0</v>
      </c>
      <c r="S138">
        <f t="shared" si="53"/>
        <v>0</v>
      </c>
      <c r="T138">
        <f t="shared" si="54"/>
        <v>0</v>
      </c>
      <c r="U138">
        <f t="shared" si="55"/>
        <v>0</v>
      </c>
      <c r="V138">
        <f t="shared" si="56"/>
        <v>0</v>
      </c>
      <c r="W138">
        <f t="shared" si="57"/>
        <v>0</v>
      </c>
      <c r="X138">
        <f t="shared" si="58"/>
        <v>0</v>
      </c>
      <c r="Y138">
        <f t="shared" si="59"/>
        <v>0</v>
      </c>
      <c r="Z138">
        <f t="shared" si="60"/>
        <v>0</v>
      </c>
      <c r="AA138">
        <f t="shared" si="61"/>
        <v>0</v>
      </c>
      <c r="AB138">
        <f t="shared" si="62"/>
        <v>0</v>
      </c>
    </row>
    <row r="139" spans="1:28" x14ac:dyDescent="0.2">
      <c r="A139">
        <v>1168821779</v>
      </c>
      <c r="B139" s="1">
        <v>43556</v>
      </c>
      <c r="C139" s="1">
        <v>43647</v>
      </c>
      <c r="D139">
        <v>2807944.83</v>
      </c>
      <c r="E139">
        <v>2770661.71</v>
      </c>
      <c r="F139">
        <v>0</v>
      </c>
      <c r="G139">
        <v>0</v>
      </c>
      <c r="H139">
        <f t="shared" si="42"/>
        <v>0</v>
      </c>
      <c r="I139">
        <f t="shared" si="43"/>
        <v>0</v>
      </c>
      <c r="J139">
        <f t="shared" si="44"/>
        <v>0</v>
      </c>
      <c r="K139">
        <f t="shared" si="45"/>
        <v>0</v>
      </c>
      <c r="L139">
        <f t="shared" si="46"/>
        <v>0</v>
      </c>
      <c r="M139">
        <f t="shared" si="47"/>
        <v>0</v>
      </c>
      <c r="N139">
        <f t="shared" si="48"/>
        <v>0</v>
      </c>
      <c r="O139">
        <f t="shared" si="49"/>
        <v>0</v>
      </c>
      <c r="P139">
        <f t="shared" si="50"/>
        <v>0</v>
      </c>
      <c r="Q139">
        <f t="shared" si="51"/>
        <v>0</v>
      </c>
      <c r="R139">
        <f t="shared" si="52"/>
        <v>0</v>
      </c>
      <c r="S139">
        <f t="shared" si="53"/>
        <v>0</v>
      </c>
      <c r="T139">
        <f t="shared" si="54"/>
        <v>0</v>
      </c>
      <c r="U139">
        <f t="shared" si="55"/>
        <v>0</v>
      </c>
      <c r="V139">
        <f t="shared" si="56"/>
        <v>0</v>
      </c>
      <c r="W139">
        <f t="shared" si="57"/>
        <v>0</v>
      </c>
      <c r="X139">
        <f t="shared" si="58"/>
        <v>0</v>
      </c>
      <c r="Y139">
        <f t="shared" si="59"/>
        <v>0</v>
      </c>
      <c r="Z139">
        <f t="shared" si="60"/>
        <v>0</v>
      </c>
      <c r="AA139">
        <f t="shared" si="61"/>
        <v>0</v>
      </c>
      <c r="AB139">
        <f t="shared" si="62"/>
        <v>0</v>
      </c>
    </row>
    <row r="140" spans="1:28" x14ac:dyDescent="0.2">
      <c r="A140">
        <v>1168825538</v>
      </c>
      <c r="B140" s="1">
        <v>43556</v>
      </c>
      <c r="C140" s="1">
        <v>43647</v>
      </c>
      <c r="D140">
        <v>1732292.41</v>
      </c>
      <c r="E140">
        <v>726777.61</v>
      </c>
      <c r="F140">
        <v>0</v>
      </c>
      <c r="G140">
        <v>0</v>
      </c>
      <c r="H140">
        <f t="shared" si="42"/>
        <v>0</v>
      </c>
      <c r="I140">
        <f t="shared" si="43"/>
        <v>0</v>
      </c>
      <c r="J140">
        <f t="shared" si="44"/>
        <v>0</v>
      </c>
      <c r="K140">
        <f t="shared" si="45"/>
        <v>0</v>
      </c>
      <c r="L140">
        <f t="shared" si="46"/>
        <v>0</v>
      </c>
      <c r="M140">
        <f t="shared" si="47"/>
        <v>0</v>
      </c>
      <c r="N140">
        <f t="shared" si="48"/>
        <v>0</v>
      </c>
      <c r="O140">
        <f t="shared" si="49"/>
        <v>0</v>
      </c>
      <c r="P140">
        <f t="shared" si="50"/>
        <v>0</v>
      </c>
      <c r="Q140">
        <f t="shared" si="51"/>
        <v>0</v>
      </c>
      <c r="R140">
        <f t="shared" si="52"/>
        <v>0</v>
      </c>
      <c r="S140">
        <f t="shared" si="53"/>
        <v>0</v>
      </c>
      <c r="T140">
        <f t="shared" si="54"/>
        <v>0</v>
      </c>
      <c r="U140">
        <f t="shared" si="55"/>
        <v>0</v>
      </c>
      <c r="V140">
        <f t="shared" si="56"/>
        <v>0</v>
      </c>
      <c r="W140">
        <f t="shared" si="57"/>
        <v>0</v>
      </c>
      <c r="X140">
        <f t="shared" si="58"/>
        <v>0</v>
      </c>
      <c r="Y140">
        <f t="shared" si="59"/>
        <v>0</v>
      </c>
      <c r="Z140">
        <f t="shared" si="60"/>
        <v>0</v>
      </c>
      <c r="AA140">
        <f t="shared" si="61"/>
        <v>0</v>
      </c>
      <c r="AB140">
        <f t="shared" si="62"/>
        <v>0</v>
      </c>
    </row>
    <row r="141" spans="1:28" x14ac:dyDescent="0.2">
      <c r="A141">
        <v>1161620341</v>
      </c>
      <c r="B141" s="1">
        <v>43497</v>
      </c>
      <c r="C141" s="1">
        <v>43647</v>
      </c>
      <c r="D141">
        <v>1152772.4099999999</v>
      </c>
      <c r="E141">
        <v>1110590.02</v>
      </c>
      <c r="F141">
        <v>0</v>
      </c>
      <c r="G141">
        <v>0</v>
      </c>
      <c r="H141">
        <f t="shared" si="42"/>
        <v>0</v>
      </c>
      <c r="I141">
        <f t="shared" si="43"/>
        <v>0</v>
      </c>
      <c r="J141">
        <f t="shared" si="44"/>
        <v>0</v>
      </c>
      <c r="K141">
        <f t="shared" si="45"/>
        <v>0</v>
      </c>
      <c r="L141">
        <f t="shared" si="46"/>
        <v>0</v>
      </c>
      <c r="M141">
        <f t="shared" si="47"/>
        <v>0</v>
      </c>
      <c r="N141">
        <f t="shared" si="48"/>
        <v>0</v>
      </c>
      <c r="O141">
        <f t="shared" si="49"/>
        <v>0</v>
      </c>
      <c r="P141">
        <f t="shared" si="50"/>
        <v>0</v>
      </c>
      <c r="Q141">
        <f t="shared" si="51"/>
        <v>0</v>
      </c>
      <c r="R141">
        <f t="shared" si="52"/>
        <v>0</v>
      </c>
      <c r="S141">
        <f t="shared" si="53"/>
        <v>0</v>
      </c>
      <c r="T141">
        <f t="shared" si="54"/>
        <v>0</v>
      </c>
      <c r="U141">
        <f t="shared" si="55"/>
        <v>0</v>
      </c>
      <c r="V141">
        <f t="shared" si="56"/>
        <v>0</v>
      </c>
      <c r="W141">
        <f t="shared" si="57"/>
        <v>0</v>
      </c>
      <c r="X141">
        <f t="shared" si="58"/>
        <v>0</v>
      </c>
      <c r="Y141">
        <f t="shared" si="59"/>
        <v>0</v>
      </c>
      <c r="Z141">
        <f t="shared" si="60"/>
        <v>0</v>
      </c>
      <c r="AA141">
        <f t="shared" si="61"/>
        <v>0</v>
      </c>
      <c r="AB141">
        <f t="shared" si="62"/>
        <v>0</v>
      </c>
    </row>
    <row r="142" spans="1:28" x14ac:dyDescent="0.2">
      <c r="A142">
        <v>1161618169</v>
      </c>
      <c r="B142" s="1">
        <v>43497</v>
      </c>
      <c r="C142" s="1">
        <v>43647</v>
      </c>
      <c r="D142">
        <v>55000</v>
      </c>
      <c r="E142">
        <v>46579.14</v>
      </c>
      <c r="F142">
        <v>0</v>
      </c>
      <c r="G142">
        <v>0</v>
      </c>
      <c r="H142">
        <f t="shared" si="42"/>
        <v>0</v>
      </c>
      <c r="I142">
        <f t="shared" si="43"/>
        <v>0</v>
      </c>
      <c r="J142">
        <f t="shared" si="44"/>
        <v>0</v>
      </c>
      <c r="K142">
        <f t="shared" si="45"/>
        <v>0</v>
      </c>
      <c r="L142">
        <f t="shared" si="46"/>
        <v>0</v>
      </c>
      <c r="M142">
        <f t="shared" si="47"/>
        <v>0</v>
      </c>
      <c r="N142">
        <f t="shared" si="48"/>
        <v>0</v>
      </c>
      <c r="O142">
        <f t="shared" si="49"/>
        <v>0</v>
      </c>
      <c r="P142">
        <f t="shared" si="50"/>
        <v>0</v>
      </c>
      <c r="Q142">
        <f t="shared" si="51"/>
        <v>0</v>
      </c>
      <c r="R142">
        <f t="shared" si="52"/>
        <v>0</v>
      </c>
      <c r="S142">
        <f t="shared" si="53"/>
        <v>0</v>
      </c>
      <c r="T142">
        <f t="shared" si="54"/>
        <v>0</v>
      </c>
      <c r="U142">
        <f t="shared" si="55"/>
        <v>0</v>
      </c>
      <c r="V142">
        <f t="shared" si="56"/>
        <v>0</v>
      </c>
      <c r="W142">
        <f t="shared" si="57"/>
        <v>0</v>
      </c>
      <c r="X142">
        <f t="shared" si="58"/>
        <v>0</v>
      </c>
      <c r="Y142">
        <f t="shared" si="59"/>
        <v>0</v>
      </c>
      <c r="Z142">
        <f t="shared" si="60"/>
        <v>0</v>
      </c>
      <c r="AA142">
        <f t="shared" si="61"/>
        <v>0</v>
      </c>
      <c r="AB142">
        <f t="shared" si="62"/>
        <v>0</v>
      </c>
    </row>
    <row r="143" spans="1:28" x14ac:dyDescent="0.2">
      <c r="A143">
        <v>1168825845</v>
      </c>
      <c r="B143" s="1">
        <v>43556</v>
      </c>
      <c r="C143" s="1">
        <v>43647</v>
      </c>
      <c r="D143">
        <v>1753048.28</v>
      </c>
      <c r="E143">
        <v>1714355.85</v>
      </c>
      <c r="F143">
        <v>0</v>
      </c>
      <c r="G143">
        <v>0</v>
      </c>
      <c r="H143">
        <f t="shared" si="42"/>
        <v>0</v>
      </c>
      <c r="I143">
        <f t="shared" si="43"/>
        <v>0</v>
      </c>
      <c r="J143">
        <f t="shared" si="44"/>
        <v>0</v>
      </c>
      <c r="K143">
        <f t="shared" si="45"/>
        <v>0</v>
      </c>
      <c r="L143">
        <f t="shared" si="46"/>
        <v>0</v>
      </c>
      <c r="M143">
        <f t="shared" si="47"/>
        <v>0</v>
      </c>
      <c r="N143">
        <f t="shared" si="48"/>
        <v>0</v>
      </c>
      <c r="O143">
        <f t="shared" si="49"/>
        <v>0</v>
      </c>
      <c r="P143">
        <f t="shared" si="50"/>
        <v>0</v>
      </c>
      <c r="Q143">
        <f t="shared" si="51"/>
        <v>0</v>
      </c>
      <c r="R143">
        <f t="shared" si="52"/>
        <v>0</v>
      </c>
      <c r="S143">
        <f t="shared" si="53"/>
        <v>0</v>
      </c>
      <c r="T143">
        <f t="shared" si="54"/>
        <v>0</v>
      </c>
      <c r="U143">
        <f t="shared" si="55"/>
        <v>0</v>
      </c>
      <c r="V143">
        <f t="shared" si="56"/>
        <v>0</v>
      </c>
      <c r="W143">
        <f t="shared" si="57"/>
        <v>0</v>
      </c>
      <c r="X143">
        <f t="shared" si="58"/>
        <v>0</v>
      </c>
      <c r="Y143">
        <f t="shared" si="59"/>
        <v>0</v>
      </c>
      <c r="Z143">
        <f t="shared" si="60"/>
        <v>0</v>
      </c>
      <c r="AA143">
        <f t="shared" si="61"/>
        <v>0</v>
      </c>
      <c r="AB143">
        <f t="shared" si="62"/>
        <v>0</v>
      </c>
    </row>
    <row r="144" spans="1:28" x14ac:dyDescent="0.2">
      <c r="A144">
        <v>1164702233</v>
      </c>
      <c r="B144" s="1">
        <v>43525</v>
      </c>
      <c r="C144" s="1">
        <v>43647</v>
      </c>
      <c r="D144">
        <v>768450.7</v>
      </c>
      <c r="E144">
        <v>284845.46000000002</v>
      </c>
      <c r="F144">
        <v>0</v>
      </c>
      <c r="G144">
        <v>0</v>
      </c>
      <c r="H144">
        <f t="shared" si="42"/>
        <v>0</v>
      </c>
      <c r="I144">
        <f t="shared" si="43"/>
        <v>0</v>
      </c>
      <c r="J144">
        <f t="shared" si="44"/>
        <v>0</v>
      </c>
      <c r="K144">
        <f t="shared" si="45"/>
        <v>0</v>
      </c>
      <c r="L144">
        <f t="shared" si="46"/>
        <v>0</v>
      </c>
      <c r="M144">
        <f t="shared" si="47"/>
        <v>0</v>
      </c>
      <c r="N144">
        <f t="shared" si="48"/>
        <v>0</v>
      </c>
      <c r="O144">
        <f t="shared" si="49"/>
        <v>0</v>
      </c>
      <c r="P144">
        <f t="shared" si="50"/>
        <v>0</v>
      </c>
      <c r="Q144">
        <f t="shared" si="51"/>
        <v>0</v>
      </c>
      <c r="R144">
        <f t="shared" si="52"/>
        <v>0</v>
      </c>
      <c r="S144">
        <f t="shared" si="53"/>
        <v>0</v>
      </c>
      <c r="T144">
        <f t="shared" si="54"/>
        <v>0</v>
      </c>
      <c r="U144">
        <f t="shared" si="55"/>
        <v>0</v>
      </c>
      <c r="V144">
        <f t="shared" si="56"/>
        <v>0</v>
      </c>
      <c r="W144">
        <f t="shared" si="57"/>
        <v>0</v>
      </c>
      <c r="X144">
        <f t="shared" si="58"/>
        <v>0</v>
      </c>
      <c r="Y144">
        <f t="shared" si="59"/>
        <v>0</v>
      </c>
      <c r="Z144">
        <f t="shared" si="60"/>
        <v>0</v>
      </c>
      <c r="AA144">
        <f t="shared" si="61"/>
        <v>0</v>
      </c>
      <c r="AB144">
        <f t="shared" si="62"/>
        <v>0</v>
      </c>
    </row>
    <row r="145" spans="1:28" x14ac:dyDescent="0.2">
      <c r="A145">
        <v>1179522311</v>
      </c>
      <c r="B145" s="1">
        <v>43617</v>
      </c>
      <c r="C145" s="1">
        <v>43647</v>
      </c>
      <c r="D145">
        <v>971529.41</v>
      </c>
      <c r="E145">
        <v>971529.41</v>
      </c>
      <c r="F145">
        <v>0</v>
      </c>
      <c r="G145">
        <v>0</v>
      </c>
      <c r="H145">
        <f t="shared" si="42"/>
        <v>0</v>
      </c>
      <c r="I145">
        <f t="shared" si="43"/>
        <v>0</v>
      </c>
      <c r="J145">
        <f t="shared" si="44"/>
        <v>0</v>
      </c>
      <c r="K145">
        <f t="shared" si="45"/>
        <v>0</v>
      </c>
      <c r="L145">
        <f t="shared" si="46"/>
        <v>0</v>
      </c>
      <c r="M145">
        <f t="shared" si="47"/>
        <v>0</v>
      </c>
      <c r="N145">
        <f t="shared" si="48"/>
        <v>0</v>
      </c>
      <c r="O145">
        <f t="shared" si="49"/>
        <v>0</v>
      </c>
      <c r="P145">
        <f t="shared" si="50"/>
        <v>0</v>
      </c>
      <c r="Q145">
        <f t="shared" si="51"/>
        <v>0</v>
      </c>
      <c r="R145">
        <f t="shared" si="52"/>
        <v>0</v>
      </c>
      <c r="S145">
        <f t="shared" si="53"/>
        <v>0</v>
      </c>
      <c r="T145">
        <f t="shared" si="54"/>
        <v>0</v>
      </c>
      <c r="U145">
        <f t="shared" si="55"/>
        <v>0</v>
      </c>
      <c r="V145">
        <f t="shared" si="56"/>
        <v>0</v>
      </c>
      <c r="W145">
        <f t="shared" si="57"/>
        <v>0</v>
      </c>
      <c r="X145">
        <f t="shared" si="58"/>
        <v>0</v>
      </c>
      <c r="Y145">
        <f t="shared" si="59"/>
        <v>0</v>
      </c>
      <c r="Z145">
        <f t="shared" si="60"/>
        <v>0</v>
      </c>
      <c r="AA145">
        <f t="shared" si="61"/>
        <v>0</v>
      </c>
      <c r="AB145">
        <f t="shared" si="62"/>
        <v>0</v>
      </c>
    </row>
    <row r="146" spans="1:28" x14ac:dyDescent="0.2">
      <c r="A146">
        <v>1164703252</v>
      </c>
      <c r="B146" s="1">
        <v>43525</v>
      </c>
      <c r="C146" s="1">
        <v>43647</v>
      </c>
      <c r="D146">
        <v>5453729.7300000004</v>
      </c>
      <c r="E146">
        <v>5341222.8600000003</v>
      </c>
      <c r="F146">
        <v>0</v>
      </c>
      <c r="G146">
        <v>0</v>
      </c>
      <c r="H146">
        <f t="shared" si="42"/>
        <v>0</v>
      </c>
      <c r="I146">
        <f t="shared" si="43"/>
        <v>0</v>
      </c>
      <c r="J146">
        <f t="shared" si="44"/>
        <v>0</v>
      </c>
      <c r="K146">
        <f t="shared" si="45"/>
        <v>0</v>
      </c>
      <c r="L146">
        <f t="shared" si="46"/>
        <v>0</v>
      </c>
      <c r="M146">
        <f t="shared" si="47"/>
        <v>0</v>
      </c>
      <c r="N146">
        <f t="shared" si="48"/>
        <v>0</v>
      </c>
      <c r="O146">
        <f t="shared" si="49"/>
        <v>0</v>
      </c>
      <c r="P146">
        <f t="shared" si="50"/>
        <v>0</v>
      </c>
      <c r="Q146">
        <f t="shared" si="51"/>
        <v>0</v>
      </c>
      <c r="R146">
        <f t="shared" si="52"/>
        <v>0</v>
      </c>
      <c r="S146">
        <f t="shared" si="53"/>
        <v>0</v>
      </c>
      <c r="T146">
        <f t="shared" si="54"/>
        <v>0</v>
      </c>
      <c r="U146">
        <f t="shared" si="55"/>
        <v>0</v>
      </c>
      <c r="V146">
        <f t="shared" si="56"/>
        <v>0</v>
      </c>
      <c r="W146">
        <f t="shared" si="57"/>
        <v>0</v>
      </c>
      <c r="X146">
        <f t="shared" si="58"/>
        <v>0</v>
      </c>
      <c r="Y146">
        <f t="shared" si="59"/>
        <v>0</v>
      </c>
      <c r="Z146">
        <f t="shared" si="60"/>
        <v>0</v>
      </c>
      <c r="AA146">
        <f t="shared" si="61"/>
        <v>0</v>
      </c>
      <c r="AB146">
        <f t="shared" si="62"/>
        <v>0</v>
      </c>
    </row>
    <row r="147" spans="1:28" x14ac:dyDescent="0.2">
      <c r="A147">
        <v>1153899740</v>
      </c>
      <c r="B147" s="1">
        <v>43466</v>
      </c>
      <c r="C147" s="1">
        <v>43647</v>
      </c>
      <c r="D147">
        <v>1696592.01</v>
      </c>
      <c r="E147">
        <v>1636377.44</v>
      </c>
      <c r="F147">
        <v>0</v>
      </c>
      <c r="G147">
        <v>0</v>
      </c>
      <c r="H147">
        <f t="shared" si="42"/>
        <v>0</v>
      </c>
      <c r="I147">
        <f t="shared" si="43"/>
        <v>0</v>
      </c>
      <c r="J147">
        <f t="shared" si="44"/>
        <v>0</v>
      </c>
      <c r="K147">
        <f t="shared" si="45"/>
        <v>0</v>
      </c>
      <c r="L147">
        <f t="shared" si="46"/>
        <v>0</v>
      </c>
      <c r="M147">
        <f t="shared" si="47"/>
        <v>0</v>
      </c>
      <c r="N147">
        <f t="shared" si="48"/>
        <v>0</v>
      </c>
      <c r="O147">
        <f t="shared" si="49"/>
        <v>0</v>
      </c>
      <c r="P147">
        <f t="shared" si="50"/>
        <v>0</v>
      </c>
      <c r="Q147">
        <f t="shared" si="51"/>
        <v>0</v>
      </c>
      <c r="R147">
        <f t="shared" si="52"/>
        <v>0</v>
      </c>
      <c r="S147">
        <f t="shared" si="53"/>
        <v>0</v>
      </c>
      <c r="T147">
        <f t="shared" si="54"/>
        <v>0</v>
      </c>
      <c r="U147">
        <f t="shared" si="55"/>
        <v>0</v>
      </c>
      <c r="V147">
        <f t="shared" si="56"/>
        <v>0</v>
      </c>
      <c r="W147">
        <f t="shared" si="57"/>
        <v>0</v>
      </c>
      <c r="X147">
        <f t="shared" si="58"/>
        <v>0</v>
      </c>
      <c r="Y147">
        <f t="shared" si="59"/>
        <v>0</v>
      </c>
      <c r="Z147">
        <f t="shared" si="60"/>
        <v>0</v>
      </c>
      <c r="AA147">
        <f t="shared" si="61"/>
        <v>0</v>
      </c>
      <c r="AB147">
        <f t="shared" si="62"/>
        <v>0</v>
      </c>
    </row>
    <row r="148" spans="1:28" x14ac:dyDescent="0.2">
      <c r="A148">
        <v>1161621742</v>
      </c>
      <c r="B148" s="1">
        <v>43497</v>
      </c>
      <c r="C148" s="1">
        <v>43647</v>
      </c>
      <c r="D148">
        <v>429800</v>
      </c>
      <c r="E148">
        <v>380438.89</v>
      </c>
      <c r="F148">
        <v>0</v>
      </c>
      <c r="G148">
        <v>0</v>
      </c>
      <c r="H148">
        <f t="shared" si="42"/>
        <v>0</v>
      </c>
      <c r="I148">
        <f t="shared" si="43"/>
        <v>0</v>
      </c>
      <c r="J148">
        <f t="shared" si="44"/>
        <v>0</v>
      </c>
      <c r="K148">
        <f t="shared" si="45"/>
        <v>0</v>
      </c>
      <c r="L148">
        <f t="shared" si="46"/>
        <v>0</v>
      </c>
      <c r="M148">
        <f t="shared" si="47"/>
        <v>0</v>
      </c>
      <c r="N148">
        <f t="shared" si="48"/>
        <v>0</v>
      </c>
      <c r="O148">
        <f t="shared" si="49"/>
        <v>0</v>
      </c>
      <c r="P148">
        <f t="shared" si="50"/>
        <v>0</v>
      </c>
      <c r="Q148">
        <f t="shared" si="51"/>
        <v>0</v>
      </c>
      <c r="R148">
        <f t="shared" si="52"/>
        <v>0</v>
      </c>
      <c r="S148">
        <f t="shared" si="53"/>
        <v>0</v>
      </c>
      <c r="T148">
        <f t="shared" si="54"/>
        <v>0</v>
      </c>
      <c r="U148">
        <f t="shared" si="55"/>
        <v>0</v>
      </c>
      <c r="V148">
        <f t="shared" si="56"/>
        <v>0</v>
      </c>
      <c r="W148">
        <f t="shared" si="57"/>
        <v>0</v>
      </c>
      <c r="X148">
        <f t="shared" si="58"/>
        <v>0</v>
      </c>
      <c r="Y148">
        <f t="shared" si="59"/>
        <v>0</v>
      </c>
      <c r="Z148">
        <f t="shared" si="60"/>
        <v>0</v>
      </c>
      <c r="AA148">
        <f t="shared" si="61"/>
        <v>0</v>
      </c>
      <c r="AB148">
        <f t="shared" si="62"/>
        <v>0</v>
      </c>
    </row>
    <row r="149" spans="1:28" x14ac:dyDescent="0.2">
      <c r="A149">
        <v>1164703066</v>
      </c>
      <c r="B149" s="1">
        <v>43525</v>
      </c>
      <c r="C149" s="1">
        <v>43647</v>
      </c>
      <c r="D149">
        <v>2251050.52</v>
      </c>
      <c r="E149">
        <v>2205534.2200000002</v>
      </c>
      <c r="F149">
        <v>0</v>
      </c>
      <c r="G149">
        <v>0</v>
      </c>
      <c r="H149">
        <f t="shared" si="42"/>
        <v>0</v>
      </c>
      <c r="I149">
        <f t="shared" si="43"/>
        <v>0</v>
      </c>
      <c r="J149">
        <f t="shared" si="44"/>
        <v>0</v>
      </c>
      <c r="K149">
        <f t="shared" si="45"/>
        <v>0</v>
      </c>
      <c r="L149">
        <f t="shared" si="46"/>
        <v>0</v>
      </c>
      <c r="M149">
        <f t="shared" si="47"/>
        <v>0</v>
      </c>
      <c r="N149">
        <f t="shared" si="48"/>
        <v>0</v>
      </c>
      <c r="O149">
        <f t="shared" si="49"/>
        <v>0</v>
      </c>
      <c r="P149">
        <f t="shared" si="50"/>
        <v>0</v>
      </c>
      <c r="Q149">
        <f t="shared" si="51"/>
        <v>0</v>
      </c>
      <c r="R149">
        <f t="shared" si="52"/>
        <v>0</v>
      </c>
      <c r="S149">
        <f t="shared" si="53"/>
        <v>0</v>
      </c>
      <c r="T149">
        <f t="shared" si="54"/>
        <v>0</v>
      </c>
      <c r="U149">
        <f t="shared" si="55"/>
        <v>0</v>
      </c>
      <c r="V149">
        <f t="shared" si="56"/>
        <v>0</v>
      </c>
      <c r="W149">
        <f t="shared" si="57"/>
        <v>0</v>
      </c>
      <c r="X149">
        <f t="shared" si="58"/>
        <v>0</v>
      </c>
      <c r="Y149">
        <f t="shared" si="59"/>
        <v>0</v>
      </c>
      <c r="Z149">
        <f t="shared" si="60"/>
        <v>0</v>
      </c>
      <c r="AA149">
        <f t="shared" si="61"/>
        <v>0</v>
      </c>
      <c r="AB149">
        <f t="shared" si="62"/>
        <v>0</v>
      </c>
    </row>
    <row r="150" spans="1:28" x14ac:dyDescent="0.2">
      <c r="A150">
        <v>1185187777</v>
      </c>
      <c r="B150" s="1">
        <v>43647</v>
      </c>
      <c r="C150" s="1">
        <v>43647</v>
      </c>
      <c r="D150">
        <v>5050000</v>
      </c>
      <c r="E150">
        <v>5050000</v>
      </c>
      <c r="F150">
        <v>0</v>
      </c>
      <c r="G150">
        <v>0</v>
      </c>
      <c r="H150">
        <f t="shared" si="42"/>
        <v>0</v>
      </c>
      <c r="I150">
        <f t="shared" si="43"/>
        <v>0</v>
      </c>
      <c r="J150">
        <f t="shared" si="44"/>
        <v>0</v>
      </c>
      <c r="K150">
        <f t="shared" si="45"/>
        <v>0</v>
      </c>
      <c r="L150">
        <f t="shared" si="46"/>
        <v>0</v>
      </c>
      <c r="M150">
        <f t="shared" si="47"/>
        <v>0</v>
      </c>
      <c r="N150">
        <f t="shared" si="48"/>
        <v>0</v>
      </c>
      <c r="O150">
        <f t="shared" si="49"/>
        <v>0</v>
      </c>
      <c r="P150">
        <f t="shared" si="50"/>
        <v>0</v>
      </c>
      <c r="Q150">
        <f t="shared" si="51"/>
        <v>0</v>
      </c>
      <c r="R150">
        <f t="shared" si="52"/>
        <v>0</v>
      </c>
      <c r="S150">
        <f t="shared" si="53"/>
        <v>0</v>
      </c>
      <c r="T150">
        <f t="shared" si="54"/>
        <v>0</v>
      </c>
      <c r="U150">
        <f t="shared" si="55"/>
        <v>0</v>
      </c>
      <c r="V150">
        <f t="shared" si="56"/>
        <v>0</v>
      </c>
      <c r="W150">
        <f t="shared" si="57"/>
        <v>0</v>
      </c>
      <c r="X150">
        <f t="shared" si="58"/>
        <v>0</v>
      </c>
      <c r="Y150">
        <f t="shared" si="59"/>
        <v>0</v>
      </c>
      <c r="Z150">
        <f t="shared" si="60"/>
        <v>0</v>
      </c>
      <c r="AA150">
        <f t="shared" si="61"/>
        <v>0</v>
      </c>
      <c r="AB150">
        <f t="shared" si="62"/>
        <v>0</v>
      </c>
    </row>
    <row r="151" spans="1:28" x14ac:dyDescent="0.2">
      <c r="A151">
        <v>1164717681</v>
      </c>
      <c r="B151" s="1">
        <v>43525</v>
      </c>
      <c r="C151" s="1">
        <v>43647</v>
      </c>
      <c r="D151">
        <v>829800</v>
      </c>
      <c r="E151">
        <v>813166.93</v>
      </c>
      <c r="F151">
        <v>0</v>
      </c>
      <c r="G151">
        <v>0</v>
      </c>
      <c r="H151">
        <f t="shared" si="42"/>
        <v>0</v>
      </c>
      <c r="I151">
        <f t="shared" si="43"/>
        <v>0</v>
      </c>
      <c r="J151">
        <f t="shared" si="44"/>
        <v>0</v>
      </c>
      <c r="K151">
        <f t="shared" si="45"/>
        <v>0</v>
      </c>
      <c r="L151">
        <f t="shared" si="46"/>
        <v>0</v>
      </c>
      <c r="M151">
        <f t="shared" si="47"/>
        <v>0</v>
      </c>
      <c r="N151">
        <f t="shared" si="48"/>
        <v>0</v>
      </c>
      <c r="O151">
        <f t="shared" si="49"/>
        <v>0</v>
      </c>
      <c r="P151">
        <f t="shared" si="50"/>
        <v>0</v>
      </c>
      <c r="Q151">
        <f t="shared" si="51"/>
        <v>0</v>
      </c>
      <c r="R151">
        <f t="shared" si="52"/>
        <v>0</v>
      </c>
      <c r="S151">
        <f t="shared" si="53"/>
        <v>0</v>
      </c>
      <c r="T151">
        <f t="shared" si="54"/>
        <v>0</v>
      </c>
      <c r="U151">
        <f t="shared" si="55"/>
        <v>0</v>
      </c>
      <c r="V151">
        <f t="shared" si="56"/>
        <v>0</v>
      </c>
      <c r="W151">
        <f t="shared" si="57"/>
        <v>0</v>
      </c>
      <c r="X151">
        <f t="shared" si="58"/>
        <v>0</v>
      </c>
      <c r="Y151">
        <f t="shared" si="59"/>
        <v>0</v>
      </c>
      <c r="Z151">
        <f t="shared" si="60"/>
        <v>0</v>
      </c>
      <c r="AA151">
        <f t="shared" si="61"/>
        <v>0</v>
      </c>
      <c r="AB151">
        <f t="shared" si="62"/>
        <v>0</v>
      </c>
    </row>
    <row r="152" spans="1:28" x14ac:dyDescent="0.2">
      <c r="A152">
        <v>1153948128</v>
      </c>
      <c r="B152" s="1">
        <v>43466</v>
      </c>
      <c r="C152" s="1">
        <v>43647</v>
      </c>
      <c r="D152">
        <v>435458.96</v>
      </c>
      <c r="E152">
        <v>0</v>
      </c>
      <c r="F152">
        <v>0</v>
      </c>
      <c r="G152">
        <v>0</v>
      </c>
      <c r="H152">
        <f t="shared" si="42"/>
        <v>0</v>
      </c>
      <c r="I152">
        <f t="shared" si="43"/>
        <v>0</v>
      </c>
      <c r="J152">
        <f t="shared" si="44"/>
        <v>0</v>
      </c>
      <c r="K152">
        <f t="shared" si="45"/>
        <v>0</v>
      </c>
      <c r="L152">
        <f t="shared" si="46"/>
        <v>0</v>
      </c>
      <c r="M152">
        <f t="shared" si="47"/>
        <v>0</v>
      </c>
      <c r="N152">
        <f t="shared" si="48"/>
        <v>0</v>
      </c>
      <c r="O152">
        <f t="shared" si="49"/>
        <v>0</v>
      </c>
      <c r="P152">
        <f t="shared" si="50"/>
        <v>0</v>
      </c>
      <c r="Q152">
        <f t="shared" si="51"/>
        <v>0</v>
      </c>
      <c r="R152">
        <f t="shared" si="52"/>
        <v>0</v>
      </c>
      <c r="S152">
        <f t="shared" si="53"/>
        <v>0</v>
      </c>
      <c r="T152">
        <f t="shared" si="54"/>
        <v>0</v>
      </c>
      <c r="U152">
        <f t="shared" si="55"/>
        <v>0</v>
      </c>
      <c r="V152">
        <f t="shared" si="56"/>
        <v>0</v>
      </c>
      <c r="W152">
        <f t="shared" si="57"/>
        <v>0</v>
      </c>
      <c r="X152">
        <f t="shared" si="58"/>
        <v>0</v>
      </c>
      <c r="Y152">
        <f t="shared" si="59"/>
        <v>0</v>
      </c>
      <c r="Z152">
        <f t="shared" si="60"/>
        <v>0</v>
      </c>
      <c r="AA152">
        <f t="shared" si="61"/>
        <v>0</v>
      </c>
      <c r="AB152">
        <f t="shared" si="62"/>
        <v>0</v>
      </c>
    </row>
    <row r="153" spans="1:28" x14ac:dyDescent="0.2">
      <c r="A153">
        <v>1153907720</v>
      </c>
      <c r="B153" s="1">
        <v>43466</v>
      </c>
      <c r="C153" s="1">
        <v>43647</v>
      </c>
      <c r="D153">
        <v>2201530.37</v>
      </c>
      <c r="E153">
        <v>2120515.1800000002</v>
      </c>
      <c r="F153">
        <v>0</v>
      </c>
      <c r="G153">
        <v>0</v>
      </c>
      <c r="H153">
        <f t="shared" si="42"/>
        <v>0</v>
      </c>
      <c r="I153">
        <f t="shared" si="43"/>
        <v>0</v>
      </c>
      <c r="J153">
        <f t="shared" si="44"/>
        <v>0</v>
      </c>
      <c r="K153">
        <f t="shared" si="45"/>
        <v>0</v>
      </c>
      <c r="L153">
        <f t="shared" si="46"/>
        <v>0</v>
      </c>
      <c r="M153">
        <f t="shared" si="47"/>
        <v>0</v>
      </c>
      <c r="N153">
        <f t="shared" si="48"/>
        <v>0</v>
      </c>
      <c r="O153">
        <f t="shared" si="49"/>
        <v>0</v>
      </c>
      <c r="P153">
        <f t="shared" si="50"/>
        <v>0</v>
      </c>
      <c r="Q153">
        <f t="shared" si="51"/>
        <v>0</v>
      </c>
      <c r="R153">
        <f t="shared" si="52"/>
        <v>0</v>
      </c>
      <c r="S153">
        <f t="shared" si="53"/>
        <v>0</v>
      </c>
      <c r="T153">
        <f t="shared" si="54"/>
        <v>0</v>
      </c>
      <c r="U153">
        <f t="shared" si="55"/>
        <v>0</v>
      </c>
      <c r="V153">
        <f t="shared" si="56"/>
        <v>0</v>
      </c>
      <c r="W153">
        <f t="shared" si="57"/>
        <v>0</v>
      </c>
      <c r="X153">
        <f t="shared" si="58"/>
        <v>0</v>
      </c>
      <c r="Y153">
        <f t="shared" si="59"/>
        <v>0</v>
      </c>
      <c r="Z153">
        <f t="shared" si="60"/>
        <v>0</v>
      </c>
      <c r="AA153">
        <f t="shared" si="61"/>
        <v>0</v>
      </c>
      <c r="AB153">
        <f t="shared" si="62"/>
        <v>0</v>
      </c>
    </row>
    <row r="154" spans="1:28" x14ac:dyDescent="0.2">
      <c r="A154">
        <v>1161618169</v>
      </c>
      <c r="B154" s="1">
        <v>43497</v>
      </c>
      <c r="C154" s="1">
        <v>43678</v>
      </c>
      <c r="D154">
        <v>55000</v>
      </c>
      <c r="E154">
        <v>45375.51</v>
      </c>
      <c r="F154">
        <v>0</v>
      </c>
      <c r="G154">
        <v>0</v>
      </c>
      <c r="H154">
        <f t="shared" si="42"/>
        <v>0</v>
      </c>
      <c r="I154">
        <f t="shared" si="43"/>
        <v>0</v>
      </c>
      <c r="J154">
        <f t="shared" si="44"/>
        <v>0</v>
      </c>
      <c r="K154">
        <f t="shared" si="45"/>
        <v>0</v>
      </c>
      <c r="L154">
        <f t="shared" si="46"/>
        <v>0</v>
      </c>
      <c r="M154">
        <f t="shared" si="47"/>
        <v>0</v>
      </c>
      <c r="N154">
        <f t="shared" si="48"/>
        <v>0</v>
      </c>
      <c r="O154">
        <f t="shared" si="49"/>
        <v>0</v>
      </c>
      <c r="P154">
        <f t="shared" si="50"/>
        <v>0</v>
      </c>
      <c r="Q154">
        <f t="shared" si="51"/>
        <v>0</v>
      </c>
      <c r="R154">
        <f t="shared" si="52"/>
        <v>0</v>
      </c>
      <c r="S154">
        <f t="shared" si="53"/>
        <v>0</v>
      </c>
      <c r="T154">
        <f t="shared" si="54"/>
        <v>0</v>
      </c>
      <c r="U154">
        <f t="shared" si="55"/>
        <v>0</v>
      </c>
      <c r="V154">
        <f t="shared" si="56"/>
        <v>0</v>
      </c>
      <c r="W154">
        <f t="shared" si="57"/>
        <v>0</v>
      </c>
      <c r="X154">
        <f t="shared" si="58"/>
        <v>0</v>
      </c>
      <c r="Y154">
        <f t="shared" si="59"/>
        <v>0</v>
      </c>
      <c r="Z154">
        <f t="shared" si="60"/>
        <v>0</v>
      </c>
      <c r="AA154">
        <f t="shared" si="61"/>
        <v>0</v>
      </c>
      <c r="AB154">
        <f t="shared" si="62"/>
        <v>0</v>
      </c>
    </row>
    <row r="155" spans="1:28" x14ac:dyDescent="0.2">
      <c r="A155">
        <v>1188200666</v>
      </c>
      <c r="B155" s="1">
        <v>43678</v>
      </c>
      <c r="C155" s="1">
        <v>43678</v>
      </c>
      <c r="D155">
        <v>822309.86</v>
      </c>
      <c r="E155">
        <v>815531.68</v>
      </c>
      <c r="F155">
        <v>0</v>
      </c>
      <c r="G155">
        <v>0</v>
      </c>
      <c r="H155">
        <f t="shared" si="42"/>
        <v>0</v>
      </c>
      <c r="I155">
        <f t="shared" si="43"/>
        <v>0</v>
      </c>
      <c r="J155">
        <f t="shared" si="44"/>
        <v>0</v>
      </c>
      <c r="K155">
        <f t="shared" si="45"/>
        <v>0</v>
      </c>
      <c r="L155">
        <f t="shared" si="46"/>
        <v>0</v>
      </c>
      <c r="M155">
        <f t="shared" si="47"/>
        <v>0</v>
      </c>
      <c r="N155">
        <f t="shared" si="48"/>
        <v>0</v>
      </c>
      <c r="O155">
        <f t="shared" si="49"/>
        <v>0</v>
      </c>
      <c r="P155">
        <f t="shared" si="50"/>
        <v>0</v>
      </c>
      <c r="Q155">
        <f t="shared" si="51"/>
        <v>0</v>
      </c>
      <c r="R155">
        <f t="shared" si="52"/>
        <v>0</v>
      </c>
      <c r="S155">
        <f t="shared" si="53"/>
        <v>0</v>
      </c>
      <c r="T155">
        <f t="shared" si="54"/>
        <v>0</v>
      </c>
      <c r="U155">
        <f t="shared" si="55"/>
        <v>0</v>
      </c>
      <c r="V155">
        <f t="shared" si="56"/>
        <v>0</v>
      </c>
      <c r="W155">
        <f t="shared" si="57"/>
        <v>0</v>
      </c>
      <c r="X155">
        <f t="shared" si="58"/>
        <v>0</v>
      </c>
      <c r="Y155">
        <f t="shared" si="59"/>
        <v>0</v>
      </c>
      <c r="Z155">
        <f t="shared" si="60"/>
        <v>0</v>
      </c>
      <c r="AA155">
        <f t="shared" si="61"/>
        <v>0</v>
      </c>
      <c r="AB155">
        <f t="shared" si="62"/>
        <v>0</v>
      </c>
    </row>
    <row r="156" spans="1:28" x14ac:dyDescent="0.2">
      <c r="A156">
        <v>1185189948</v>
      </c>
      <c r="B156" s="1">
        <v>43647</v>
      </c>
      <c r="C156" s="1">
        <v>43678</v>
      </c>
      <c r="D156">
        <v>592450.69999999995</v>
      </c>
      <c r="E156">
        <v>592450.69999999995</v>
      </c>
      <c r="F156">
        <v>0</v>
      </c>
      <c r="G156">
        <v>0</v>
      </c>
      <c r="H156">
        <f t="shared" si="42"/>
        <v>0</v>
      </c>
      <c r="I156">
        <f t="shared" si="43"/>
        <v>0</v>
      </c>
      <c r="J156">
        <f t="shared" si="44"/>
        <v>0</v>
      </c>
      <c r="K156">
        <f t="shared" si="45"/>
        <v>0</v>
      </c>
      <c r="L156">
        <f t="shared" si="46"/>
        <v>0</v>
      </c>
      <c r="M156">
        <f t="shared" si="47"/>
        <v>0</v>
      </c>
      <c r="N156">
        <f t="shared" si="48"/>
        <v>0</v>
      </c>
      <c r="O156">
        <f t="shared" si="49"/>
        <v>0</v>
      </c>
      <c r="P156">
        <f t="shared" si="50"/>
        <v>0</v>
      </c>
      <c r="Q156">
        <f t="shared" si="51"/>
        <v>0</v>
      </c>
      <c r="R156">
        <f t="shared" si="52"/>
        <v>0</v>
      </c>
      <c r="S156">
        <f t="shared" si="53"/>
        <v>0</v>
      </c>
      <c r="T156">
        <f t="shared" si="54"/>
        <v>0</v>
      </c>
      <c r="U156">
        <f t="shared" si="55"/>
        <v>0</v>
      </c>
      <c r="V156">
        <f t="shared" si="56"/>
        <v>0</v>
      </c>
      <c r="W156">
        <f t="shared" si="57"/>
        <v>0</v>
      </c>
      <c r="X156">
        <f t="shared" si="58"/>
        <v>0</v>
      </c>
      <c r="Y156">
        <f t="shared" si="59"/>
        <v>0</v>
      </c>
      <c r="Z156">
        <f t="shared" si="60"/>
        <v>0</v>
      </c>
      <c r="AA156">
        <f t="shared" si="61"/>
        <v>0</v>
      </c>
      <c r="AB156">
        <f t="shared" si="62"/>
        <v>0</v>
      </c>
    </row>
    <row r="157" spans="1:28" x14ac:dyDescent="0.2">
      <c r="A157">
        <v>1164717681</v>
      </c>
      <c r="B157" s="1">
        <v>43525</v>
      </c>
      <c r="C157" s="1">
        <v>43678</v>
      </c>
      <c r="D157">
        <v>829800</v>
      </c>
      <c r="E157">
        <v>807714.4</v>
      </c>
      <c r="F157">
        <v>0</v>
      </c>
      <c r="G157">
        <v>0</v>
      </c>
      <c r="H157">
        <f t="shared" si="42"/>
        <v>0</v>
      </c>
      <c r="I157">
        <f t="shared" si="43"/>
        <v>0</v>
      </c>
      <c r="J157">
        <f t="shared" si="44"/>
        <v>0</v>
      </c>
      <c r="K157">
        <f t="shared" si="45"/>
        <v>0</v>
      </c>
      <c r="L157">
        <f t="shared" si="46"/>
        <v>0</v>
      </c>
      <c r="M157">
        <f t="shared" si="47"/>
        <v>0</v>
      </c>
      <c r="N157">
        <f t="shared" si="48"/>
        <v>0</v>
      </c>
      <c r="O157">
        <f t="shared" si="49"/>
        <v>0</v>
      </c>
      <c r="P157">
        <f t="shared" si="50"/>
        <v>0</v>
      </c>
      <c r="Q157">
        <f t="shared" si="51"/>
        <v>0</v>
      </c>
      <c r="R157">
        <f t="shared" si="52"/>
        <v>0</v>
      </c>
      <c r="S157">
        <f t="shared" si="53"/>
        <v>0</v>
      </c>
      <c r="T157">
        <f t="shared" si="54"/>
        <v>0</v>
      </c>
      <c r="U157">
        <f t="shared" si="55"/>
        <v>0</v>
      </c>
      <c r="V157">
        <f t="shared" si="56"/>
        <v>0</v>
      </c>
      <c r="W157">
        <f t="shared" si="57"/>
        <v>0</v>
      </c>
      <c r="X157">
        <f t="shared" si="58"/>
        <v>0</v>
      </c>
      <c r="Y157">
        <f t="shared" si="59"/>
        <v>0</v>
      </c>
      <c r="Z157">
        <f t="shared" si="60"/>
        <v>0</v>
      </c>
      <c r="AA157">
        <f t="shared" si="61"/>
        <v>0</v>
      </c>
      <c r="AB157">
        <f t="shared" si="62"/>
        <v>0</v>
      </c>
    </row>
    <row r="158" spans="1:28" x14ac:dyDescent="0.2">
      <c r="A158">
        <v>1168827149</v>
      </c>
      <c r="B158" s="1">
        <v>43556</v>
      </c>
      <c r="C158" s="1">
        <v>43678</v>
      </c>
      <c r="D158">
        <v>1713189.19</v>
      </c>
      <c r="E158">
        <v>1681288.5</v>
      </c>
      <c r="F158">
        <v>0</v>
      </c>
      <c r="G158">
        <v>0</v>
      </c>
      <c r="H158">
        <f t="shared" si="42"/>
        <v>0</v>
      </c>
      <c r="I158">
        <f t="shared" si="43"/>
        <v>0</v>
      </c>
      <c r="J158">
        <f t="shared" si="44"/>
        <v>0</v>
      </c>
      <c r="K158">
        <f t="shared" si="45"/>
        <v>0</v>
      </c>
      <c r="L158">
        <f t="shared" si="46"/>
        <v>0</v>
      </c>
      <c r="M158">
        <f t="shared" si="47"/>
        <v>0</v>
      </c>
      <c r="N158">
        <f t="shared" si="48"/>
        <v>0</v>
      </c>
      <c r="O158">
        <f t="shared" si="49"/>
        <v>0</v>
      </c>
      <c r="P158">
        <f t="shared" si="50"/>
        <v>0</v>
      </c>
      <c r="Q158">
        <f t="shared" si="51"/>
        <v>0</v>
      </c>
      <c r="R158">
        <f t="shared" si="52"/>
        <v>0</v>
      </c>
      <c r="S158">
        <f t="shared" si="53"/>
        <v>0</v>
      </c>
      <c r="T158">
        <f t="shared" si="54"/>
        <v>0</v>
      </c>
      <c r="U158">
        <f t="shared" si="55"/>
        <v>0</v>
      </c>
      <c r="V158">
        <f t="shared" si="56"/>
        <v>0</v>
      </c>
      <c r="W158">
        <f t="shared" si="57"/>
        <v>0</v>
      </c>
      <c r="X158">
        <f t="shared" si="58"/>
        <v>0</v>
      </c>
      <c r="Y158">
        <f t="shared" si="59"/>
        <v>0</v>
      </c>
      <c r="Z158">
        <f t="shared" si="60"/>
        <v>0</v>
      </c>
      <c r="AA158">
        <f t="shared" si="61"/>
        <v>0</v>
      </c>
      <c r="AB158">
        <f t="shared" si="62"/>
        <v>0</v>
      </c>
    </row>
    <row r="159" spans="1:28" x14ac:dyDescent="0.2">
      <c r="A159">
        <v>1168826162</v>
      </c>
      <c r="B159" s="1">
        <v>43556</v>
      </c>
      <c r="C159" s="1">
        <v>43678</v>
      </c>
      <c r="D159">
        <v>959549.3</v>
      </c>
      <c r="E159">
        <v>940583.49</v>
      </c>
      <c r="F159">
        <v>0</v>
      </c>
      <c r="G159">
        <v>0</v>
      </c>
      <c r="H159">
        <f t="shared" si="42"/>
        <v>0</v>
      </c>
      <c r="I159">
        <f t="shared" si="43"/>
        <v>0</v>
      </c>
      <c r="J159">
        <f t="shared" si="44"/>
        <v>0</v>
      </c>
      <c r="K159">
        <f t="shared" si="45"/>
        <v>0</v>
      </c>
      <c r="L159">
        <f t="shared" si="46"/>
        <v>0</v>
      </c>
      <c r="M159">
        <f t="shared" si="47"/>
        <v>0</v>
      </c>
      <c r="N159">
        <f t="shared" si="48"/>
        <v>0</v>
      </c>
      <c r="O159">
        <f t="shared" si="49"/>
        <v>0</v>
      </c>
      <c r="P159">
        <f t="shared" si="50"/>
        <v>0</v>
      </c>
      <c r="Q159">
        <f t="shared" si="51"/>
        <v>0</v>
      </c>
      <c r="R159">
        <f t="shared" si="52"/>
        <v>0</v>
      </c>
      <c r="S159">
        <f t="shared" si="53"/>
        <v>0</v>
      </c>
      <c r="T159">
        <f t="shared" si="54"/>
        <v>0</v>
      </c>
      <c r="U159">
        <f t="shared" si="55"/>
        <v>0</v>
      </c>
      <c r="V159">
        <f t="shared" si="56"/>
        <v>0</v>
      </c>
      <c r="W159">
        <f t="shared" si="57"/>
        <v>0</v>
      </c>
      <c r="X159">
        <f t="shared" si="58"/>
        <v>0</v>
      </c>
      <c r="Y159">
        <f t="shared" si="59"/>
        <v>0</v>
      </c>
      <c r="Z159">
        <f t="shared" si="60"/>
        <v>0</v>
      </c>
      <c r="AA159">
        <f t="shared" si="61"/>
        <v>0</v>
      </c>
      <c r="AB159">
        <f t="shared" si="62"/>
        <v>0</v>
      </c>
    </row>
    <row r="160" spans="1:28" x14ac:dyDescent="0.2">
      <c r="A160">
        <v>1179522311</v>
      </c>
      <c r="B160" s="1">
        <v>43617</v>
      </c>
      <c r="C160" s="1">
        <v>43678</v>
      </c>
      <c r="D160">
        <v>971529.41</v>
      </c>
      <c r="E160">
        <v>959777.12</v>
      </c>
      <c r="F160">
        <v>0</v>
      </c>
      <c r="G160">
        <v>0</v>
      </c>
      <c r="H160">
        <f t="shared" si="42"/>
        <v>0</v>
      </c>
      <c r="I160">
        <f t="shared" si="43"/>
        <v>0</v>
      </c>
      <c r="J160">
        <f t="shared" si="44"/>
        <v>0</v>
      </c>
      <c r="K160">
        <f t="shared" si="45"/>
        <v>0</v>
      </c>
      <c r="L160">
        <f t="shared" si="46"/>
        <v>0</v>
      </c>
      <c r="M160">
        <f t="shared" si="47"/>
        <v>0</v>
      </c>
      <c r="N160">
        <f t="shared" si="48"/>
        <v>0</v>
      </c>
      <c r="O160">
        <f t="shared" si="49"/>
        <v>0</v>
      </c>
      <c r="P160">
        <f t="shared" si="50"/>
        <v>0</v>
      </c>
      <c r="Q160">
        <f t="shared" si="51"/>
        <v>0</v>
      </c>
      <c r="R160">
        <f t="shared" si="52"/>
        <v>0</v>
      </c>
      <c r="S160">
        <f t="shared" si="53"/>
        <v>0</v>
      </c>
      <c r="T160">
        <f t="shared" si="54"/>
        <v>0</v>
      </c>
      <c r="U160">
        <f t="shared" si="55"/>
        <v>0</v>
      </c>
      <c r="V160">
        <f t="shared" si="56"/>
        <v>0</v>
      </c>
      <c r="W160">
        <f t="shared" si="57"/>
        <v>0</v>
      </c>
      <c r="X160">
        <f t="shared" si="58"/>
        <v>0</v>
      </c>
      <c r="Y160">
        <f t="shared" si="59"/>
        <v>0</v>
      </c>
      <c r="Z160">
        <f t="shared" si="60"/>
        <v>0</v>
      </c>
      <c r="AA160">
        <f t="shared" si="61"/>
        <v>0</v>
      </c>
      <c r="AB160">
        <f t="shared" si="62"/>
        <v>0</v>
      </c>
    </row>
    <row r="161" spans="1:28" x14ac:dyDescent="0.2">
      <c r="A161">
        <v>1175084226</v>
      </c>
      <c r="B161" s="1">
        <v>43586</v>
      </c>
      <c r="C161" s="1">
        <v>43678</v>
      </c>
      <c r="D161">
        <v>1244228.57</v>
      </c>
      <c r="E161">
        <v>1228474.6599999999</v>
      </c>
      <c r="F161">
        <v>0</v>
      </c>
      <c r="G161">
        <v>0</v>
      </c>
      <c r="H161">
        <f t="shared" si="42"/>
        <v>0</v>
      </c>
      <c r="I161">
        <f t="shared" si="43"/>
        <v>0</v>
      </c>
      <c r="J161">
        <f t="shared" si="44"/>
        <v>0</v>
      </c>
      <c r="K161">
        <f t="shared" si="45"/>
        <v>0</v>
      </c>
      <c r="L161">
        <f t="shared" si="46"/>
        <v>0</v>
      </c>
      <c r="M161">
        <f t="shared" si="47"/>
        <v>0</v>
      </c>
      <c r="N161">
        <f t="shared" si="48"/>
        <v>0</v>
      </c>
      <c r="O161">
        <f t="shared" si="49"/>
        <v>0</v>
      </c>
      <c r="P161">
        <f t="shared" si="50"/>
        <v>0</v>
      </c>
      <c r="Q161">
        <f t="shared" si="51"/>
        <v>0</v>
      </c>
      <c r="R161">
        <f t="shared" si="52"/>
        <v>0</v>
      </c>
      <c r="S161">
        <f t="shared" si="53"/>
        <v>0</v>
      </c>
      <c r="T161">
        <f t="shared" si="54"/>
        <v>0</v>
      </c>
      <c r="U161">
        <f t="shared" si="55"/>
        <v>0</v>
      </c>
      <c r="V161">
        <f t="shared" si="56"/>
        <v>0</v>
      </c>
      <c r="W161">
        <f t="shared" si="57"/>
        <v>0</v>
      </c>
      <c r="X161">
        <f t="shared" si="58"/>
        <v>0</v>
      </c>
      <c r="Y161">
        <f t="shared" si="59"/>
        <v>0</v>
      </c>
      <c r="Z161">
        <f t="shared" si="60"/>
        <v>0</v>
      </c>
      <c r="AA161">
        <f t="shared" si="61"/>
        <v>0</v>
      </c>
      <c r="AB161">
        <f t="shared" si="62"/>
        <v>0</v>
      </c>
    </row>
    <row r="162" spans="1:28" x14ac:dyDescent="0.2">
      <c r="A162">
        <v>1161621742</v>
      </c>
      <c r="B162" s="1">
        <v>43497</v>
      </c>
      <c r="C162" s="1">
        <v>43678</v>
      </c>
      <c r="D162">
        <v>429800</v>
      </c>
      <c r="E162">
        <v>367750.42</v>
      </c>
      <c r="F162">
        <v>0</v>
      </c>
      <c r="G162">
        <v>0</v>
      </c>
      <c r="H162">
        <f t="shared" si="42"/>
        <v>0</v>
      </c>
      <c r="I162">
        <f t="shared" si="43"/>
        <v>0</v>
      </c>
      <c r="J162">
        <f t="shared" si="44"/>
        <v>0</v>
      </c>
      <c r="K162">
        <f t="shared" si="45"/>
        <v>0</v>
      </c>
      <c r="L162">
        <f t="shared" si="46"/>
        <v>0</v>
      </c>
      <c r="M162">
        <f t="shared" si="47"/>
        <v>0</v>
      </c>
      <c r="N162">
        <f t="shared" si="48"/>
        <v>0</v>
      </c>
      <c r="O162">
        <f t="shared" si="49"/>
        <v>0</v>
      </c>
      <c r="P162">
        <f t="shared" si="50"/>
        <v>0</v>
      </c>
      <c r="Q162">
        <f t="shared" si="51"/>
        <v>0</v>
      </c>
      <c r="R162">
        <f t="shared" si="52"/>
        <v>0</v>
      </c>
      <c r="S162">
        <f t="shared" si="53"/>
        <v>0</v>
      </c>
      <c r="T162">
        <f t="shared" si="54"/>
        <v>0</v>
      </c>
      <c r="U162">
        <f t="shared" si="55"/>
        <v>0</v>
      </c>
      <c r="V162">
        <f t="shared" si="56"/>
        <v>0</v>
      </c>
      <c r="W162">
        <f t="shared" si="57"/>
        <v>0</v>
      </c>
      <c r="X162">
        <f t="shared" si="58"/>
        <v>0</v>
      </c>
      <c r="Y162">
        <f t="shared" si="59"/>
        <v>0</v>
      </c>
      <c r="Z162">
        <f t="shared" si="60"/>
        <v>0</v>
      </c>
      <c r="AA162">
        <f t="shared" si="61"/>
        <v>0</v>
      </c>
      <c r="AB162">
        <f t="shared" si="62"/>
        <v>0</v>
      </c>
    </row>
    <row r="163" spans="1:28" x14ac:dyDescent="0.2">
      <c r="A163">
        <v>1168825538</v>
      </c>
      <c r="B163" s="1">
        <v>43556</v>
      </c>
      <c r="C163" s="1">
        <v>43678</v>
      </c>
      <c r="D163">
        <v>1732292.41</v>
      </c>
      <c r="E163">
        <v>721469.03</v>
      </c>
      <c r="F163">
        <v>0</v>
      </c>
      <c r="G163">
        <v>0</v>
      </c>
      <c r="H163">
        <f t="shared" si="42"/>
        <v>0</v>
      </c>
      <c r="I163">
        <f t="shared" si="43"/>
        <v>0</v>
      </c>
      <c r="J163">
        <f t="shared" si="44"/>
        <v>0</v>
      </c>
      <c r="K163">
        <f t="shared" si="45"/>
        <v>0</v>
      </c>
      <c r="L163">
        <f t="shared" si="46"/>
        <v>0</v>
      </c>
      <c r="M163">
        <f t="shared" si="47"/>
        <v>0</v>
      </c>
      <c r="N163">
        <f t="shared" si="48"/>
        <v>0</v>
      </c>
      <c r="O163">
        <f t="shared" si="49"/>
        <v>0</v>
      </c>
      <c r="P163">
        <f t="shared" si="50"/>
        <v>0</v>
      </c>
      <c r="Q163">
        <f t="shared" si="51"/>
        <v>0</v>
      </c>
      <c r="R163">
        <f t="shared" si="52"/>
        <v>0</v>
      </c>
      <c r="S163">
        <f t="shared" si="53"/>
        <v>0</v>
      </c>
      <c r="T163">
        <f t="shared" si="54"/>
        <v>0</v>
      </c>
      <c r="U163">
        <f t="shared" si="55"/>
        <v>0</v>
      </c>
      <c r="V163">
        <f t="shared" si="56"/>
        <v>0</v>
      </c>
      <c r="W163">
        <f t="shared" si="57"/>
        <v>0</v>
      </c>
      <c r="X163">
        <f t="shared" si="58"/>
        <v>0</v>
      </c>
      <c r="Y163">
        <f t="shared" si="59"/>
        <v>0</v>
      </c>
      <c r="Z163">
        <f t="shared" si="60"/>
        <v>0</v>
      </c>
      <c r="AA163">
        <f t="shared" si="61"/>
        <v>0</v>
      </c>
      <c r="AB163">
        <f t="shared" si="62"/>
        <v>0</v>
      </c>
    </row>
    <row r="164" spans="1:28" x14ac:dyDescent="0.2">
      <c r="A164">
        <v>1161620341</v>
      </c>
      <c r="B164" s="1">
        <v>43497</v>
      </c>
      <c r="C164" s="1">
        <v>43678</v>
      </c>
      <c r="D164">
        <v>1152772.4099999999</v>
      </c>
      <c r="E164">
        <v>1096470.67</v>
      </c>
      <c r="F164">
        <v>0</v>
      </c>
      <c r="G164">
        <v>0</v>
      </c>
      <c r="H164">
        <f t="shared" si="42"/>
        <v>0</v>
      </c>
      <c r="I164">
        <f t="shared" si="43"/>
        <v>0</v>
      </c>
      <c r="J164">
        <f t="shared" si="44"/>
        <v>0</v>
      </c>
      <c r="K164">
        <f t="shared" si="45"/>
        <v>0</v>
      </c>
      <c r="L164">
        <f t="shared" si="46"/>
        <v>0</v>
      </c>
      <c r="M164">
        <f t="shared" si="47"/>
        <v>0</v>
      </c>
      <c r="N164">
        <f t="shared" si="48"/>
        <v>0</v>
      </c>
      <c r="O164">
        <f t="shared" si="49"/>
        <v>0</v>
      </c>
      <c r="P164">
        <f t="shared" si="50"/>
        <v>0</v>
      </c>
      <c r="Q164">
        <f t="shared" si="51"/>
        <v>0</v>
      </c>
      <c r="R164">
        <f t="shared" si="52"/>
        <v>0</v>
      </c>
      <c r="S164">
        <f t="shared" si="53"/>
        <v>0</v>
      </c>
      <c r="T164">
        <f t="shared" si="54"/>
        <v>0</v>
      </c>
      <c r="U164">
        <f t="shared" si="55"/>
        <v>0</v>
      </c>
      <c r="V164">
        <f t="shared" si="56"/>
        <v>0</v>
      </c>
      <c r="W164">
        <f t="shared" si="57"/>
        <v>0</v>
      </c>
      <c r="X164">
        <f t="shared" si="58"/>
        <v>0</v>
      </c>
      <c r="Y164">
        <f t="shared" si="59"/>
        <v>0</v>
      </c>
      <c r="Z164">
        <f t="shared" si="60"/>
        <v>0</v>
      </c>
      <c r="AA164">
        <f t="shared" si="61"/>
        <v>0</v>
      </c>
      <c r="AB164">
        <f t="shared" si="62"/>
        <v>0</v>
      </c>
    </row>
    <row r="165" spans="1:28" x14ac:dyDescent="0.2">
      <c r="A165">
        <v>1164713040</v>
      </c>
      <c r="B165" s="1">
        <v>43525</v>
      </c>
      <c r="C165" s="1">
        <v>43678</v>
      </c>
      <c r="D165">
        <v>1280000</v>
      </c>
      <c r="E165">
        <v>1235368.05</v>
      </c>
      <c r="F165">
        <v>0</v>
      </c>
      <c r="G165">
        <v>0</v>
      </c>
      <c r="H165">
        <f t="shared" si="42"/>
        <v>0</v>
      </c>
      <c r="I165">
        <f t="shared" si="43"/>
        <v>0</v>
      </c>
      <c r="J165">
        <f t="shared" si="44"/>
        <v>0</v>
      </c>
      <c r="K165">
        <f t="shared" si="45"/>
        <v>0</v>
      </c>
      <c r="L165">
        <f t="shared" si="46"/>
        <v>0</v>
      </c>
      <c r="M165">
        <f t="shared" si="47"/>
        <v>0</v>
      </c>
      <c r="N165">
        <f t="shared" si="48"/>
        <v>0</v>
      </c>
      <c r="O165">
        <f t="shared" si="49"/>
        <v>0</v>
      </c>
      <c r="P165">
        <f t="shared" si="50"/>
        <v>0</v>
      </c>
      <c r="Q165">
        <f t="shared" si="51"/>
        <v>0</v>
      </c>
      <c r="R165">
        <f t="shared" si="52"/>
        <v>0</v>
      </c>
      <c r="S165">
        <f t="shared" si="53"/>
        <v>0</v>
      </c>
      <c r="T165">
        <f t="shared" si="54"/>
        <v>0</v>
      </c>
      <c r="U165">
        <f t="shared" si="55"/>
        <v>0</v>
      </c>
      <c r="V165">
        <f t="shared" si="56"/>
        <v>0</v>
      </c>
      <c r="W165">
        <f t="shared" si="57"/>
        <v>0</v>
      </c>
      <c r="X165">
        <f t="shared" si="58"/>
        <v>0</v>
      </c>
      <c r="Y165">
        <f t="shared" si="59"/>
        <v>0</v>
      </c>
      <c r="Z165">
        <f t="shared" si="60"/>
        <v>0</v>
      </c>
      <c r="AA165">
        <f t="shared" si="61"/>
        <v>0</v>
      </c>
      <c r="AB165">
        <f t="shared" si="62"/>
        <v>0</v>
      </c>
    </row>
    <row r="166" spans="1:28" x14ac:dyDescent="0.2">
      <c r="A166">
        <v>1185189148</v>
      </c>
      <c r="B166" s="1">
        <v>43647</v>
      </c>
      <c r="C166" s="1">
        <v>43678</v>
      </c>
      <c r="D166">
        <v>450000</v>
      </c>
      <c r="E166">
        <v>450000</v>
      </c>
      <c r="F166">
        <v>0</v>
      </c>
      <c r="G166">
        <v>0</v>
      </c>
      <c r="H166">
        <f t="shared" si="42"/>
        <v>0</v>
      </c>
      <c r="I166">
        <f t="shared" si="43"/>
        <v>0</v>
      </c>
      <c r="J166">
        <f t="shared" si="44"/>
        <v>0</v>
      </c>
      <c r="K166">
        <f t="shared" si="45"/>
        <v>0</v>
      </c>
      <c r="L166">
        <f t="shared" si="46"/>
        <v>0</v>
      </c>
      <c r="M166">
        <f t="shared" si="47"/>
        <v>0</v>
      </c>
      <c r="N166">
        <f t="shared" si="48"/>
        <v>0</v>
      </c>
      <c r="O166">
        <f t="shared" si="49"/>
        <v>0</v>
      </c>
      <c r="P166">
        <f t="shared" si="50"/>
        <v>0</v>
      </c>
      <c r="Q166">
        <f t="shared" si="51"/>
        <v>0</v>
      </c>
      <c r="R166">
        <f t="shared" si="52"/>
        <v>0</v>
      </c>
      <c r="S166">
        <f t="shared" si="53"/>
        <v>0</v>
      </c>
      <c r="T166">
        <f t="shared" si="54"/>
        <v>0</v>
      </c>
      <c r="U166">
        <f t="shared" si="55"/>
        <v>0</v>
      </c>
      <c r="V166">
        <f t="shared" si="56"/>
        <v>0</v>
      </c>
      <c r="W166">
        <f t="shared" si="57"/>
        <v>0</v>
      </c>
      <c r="X166">
        <f t="shared" si="58"/>
        <v>0</v>
      </c>
      <c r="Y166">
        <f t="shared" si="59"/>
        <v>0</v>
      </c>
      <c r="Z166">
        <f t="shared" si="60"/>
        <v>0</v>
      </c>
      <c r="AA166">
        <f t="shared" si="61"/>
        <v>0</v>
      </c>
      <c r="AB166">
        <f t="shared" si="62"/>
        <v>0</v>
      </c>
    </row>
    <row r="167" spans="1:28" x14ac:dyDescent="0.2">
      <c r="A167">
        <v>1168824583</v>
      </c>
      <c r="B167" s="1">
        <v>43556</v>
      </c>
      <c r="C167" s="1">
        <v>43678</v>
      </c>
      <c r="D167">
        <v>2870695.04</v>
      </c>
      <c r="E167">
        <v>2808687.38</v>
      </c>
      <c r="F167">
        <v>0</v>
      </c>
      <c r="G167">
        <v>0</v>
      </c>
      <c r="H167">
        <f t="shared" si="42"/>
        <v>0</v>
      </c>
      <c r="I167">
        <f t="shared" si="43"/>
        <v>0</v>
      </c>
      <c r="J167">
        <f t="shared" si="44"/>
        <v>0</v>
      </c>
      <c r="K167">
        <f t="shared" si="45"/>
        <v>0</v>
      </c>
      <c r="L167">
        <f t="shared" si="46"/>
        <v>0</v>
      </c>
      <c r="M167">
        <f t="shared" si="47"/>
        <v>0</v>
      </c>
      <c r="N167">
        <f t="shared" si="48"/>
        <v>0</v>
      </c>
      <c r="O167">
        <f t="shared" si="49"/>
        <v>0</v>
      </c>
      <c r="P167">
        <f t="shared" si="50"/>
        <v>0</v>
      </c>
      <c r="Q167">
        <f t="shared" si="51"/>
        <v>0</v>
      </c>
      <c r="R167">
        <f t="shared" si="52"/>
        <v>0</v>
      </c>
      <c r="S167">
        <f t="shared" si="53"/>
        <v>0</v>
      </c>
      <c r="T167">
        <f t="shared" si="54"/>
        <v>0</v>
      </c>
      <c r="U167">
        <f t="shared" si="55"/>
        <v>0</v>
      </c>
      <c r="V167">
        <f t="shared" si="56"/>
        <v>0</v>
      </c>
      <c r="W167">
        <f t="shared" si="57"/>
        <v>0</v>
      </c>
      <c r="X167">
        <f t="shared" si="58"/>
        <v>0</v>
      </c>
      <c r="Y167">
        <f t="shared" si="59"/>
        <v>0</v>
      </c>
      <c r="Z167">
        <f t="shared" si="60"/>
        <v>0</v>
      </c>
      <c r="AA167">
        <f t="shared" si="61"/>
        <v>0</v>
      </c>
      <c r="AB167">
        <f t="shared" si="62"/>
        <v>0</v>
      </c>
    </row>
    <row r="168" spans="1:28" x14ac:dyDescent="0.2">
      <c r="A168">
        <v>1153889299</v>
      </c>
      <c r="B168" s="1">
        <v>43466</v>
      </c>
      <c r="C168" s="1">
        <v>43678</v>
      </c>
      <c r="D168">
        <v>1117018.98</v>
      </c>
      <c r="E168">
        <v>949575.74</v>
      </c>
      <c r="F168">
        <v>0</v>
      </c>
      <c r="G168">
        <v>0</v>
      </c>
      <c r="H168">
        <f t="shared" si="42"/>
        <v>0</v>
      </c>
      <c r="I168">
        <f t="shared" si="43"/>
        <v>0</v>
      </c>
      <c r="J168">
        <f t="shared" si="44"/>
        <v>0</v>
      </c>
      <c r="K168">
        <f t="shared" si="45"/>
        <v>0</v>
      </c>
      <c r="L168">
        <f t="shared" si="46"/>
        <v>0</v>
      </c>
      <c r="M168">
        <f t="shared" si="47"/>
        <v>0</v>
      </c>
      <c r="N168">
        <f t="shared" si="48"/>
        <v>0</v>
      </c>
      <c r="O168">
        <f t="shared" si="49"/>
        <v>0</v>
      </c>
      <c r="P168">
        <f t="shared" si="50"/>
        <v>0</v>
      </c>
      <c r="Q168">
        <f t="shared" si="51"/>
        <v>0</v>
      </c>
      <c r="R168">
        <f t="shared" si="52"/>
        <v>0</v>
      </c>
      <c r="S168">
        <f t="shared" si="53"/>
        <v>0</v>
      </c>
      <c r="T168">
        <f t="shared" si="54"/>
        <v>0</v>
      </c>
      <c r="U168">
        <f t="shared" si="55"/>
        <v>0</v>
      </c>
      <c r="V168">
        <f t="shared" si="56"/>
        <v>0</v>
      </c>
      <c r="W168">
        <f t="shared" si="57"/>
        <v>0</v>
      </c>
      <c r="X168">
        <f t="shared" si="58"/>
        <v>0</v>
      </c>
      <c r="Y168">
        <f t="shared" si="59"/>
        <v>0</v>
      </c>
      <c r="Z168">
        <f t="shared" si="60"/>
        <v>0</v>
      </c>
      <c r="AA168">
        <f t="shared" si="61"/>
        <v>0</v>
      </c>
      <c r="AB168">
        <f t="shared" si="62"/>
        <v>0</v>
      </c>
    </row>
    <row r="169" spans="1:28" x14ac:dyDescent="0.2">
      <c r="A169">
        <v>1188199694</v>
      </c>
      <c r="B169" s="1">
        <v>43678</v>
      </c>
      <c r="C169" s="1">
        <v>43678</v>
      </c>
      <c r="D169">
        <v>3053703</v>
      </c>
      <c r="E169">
        <v>3053703</v>
      </c>
      <c r="F169">
        <v>0</v>
      </c>
      <c r="G169">
        <v>0</v>
      </c>
      <c r="H169">
        <f t="shared" si="42"/>
        <v>0</v>
      </c>
      <c r="I169">
        <f t="shared" si="43"/>
        <v>0</v>
      </c>
      <c r="J169">
        <f t="shared" si="44"/>
        <v>0</v>
      </c>
      <c r="K169">
        <f t="shared" si="45"/>
        <v>0</v>
      </c>
      <c r="L169">
        <f t="shared" si="46"/>
        <v>0</v>
      </c>
      <c r="M169">
        <f t="shared" si="47"/>
        <v>0</v>
      </c>
      <c r="N169">
        <f t="shared" si="48"/>
        <v>0</v>
      </c>
      <c r="O169">
        <f t="shared" si="49"/>
        <v>0</v>
      </c>
      <c r="P169">
        <f t="shared" si="50"/>
        <v>0</v>
      </c>
      <c r="Q169">
        <f t="shared" si="51"/>
        <v>0</v>
      </c>
      <c r="R169">
        <f t="shared" si="52"/>
        <v>0</v>
      </c>
      <c r="S169">
        <f t="shared" si="53"/>
        <v>0</v>
      </c>
      <c r="T169">
        <f t="shared" si="54"/>
        <v>0</v>
      </c>
      <c r="U169">
        <f t="shared" si="55"/>
        <v>0</v>
      </c>
      <c r="V169">
        <f t="shared" si="56"/>
        <v>0</v>
      </c>
      <c r="W169">
        <f t="shared" si="57"/>
        <v>0</v>
      </c>
      <c r="X169">
        <f t="shared" si="58"/>
        <v>0</v>
      </c>
      <c r="Y169">
        <f t="shared" si="59"/>
        <v>0</v>
      </c>
      <c r="Z169">
        <f t="shared" si="60"/>
        <v>0</v>
      </c>
      <c r="AA169">
        <f t="shared" si="61"/>
        <v>0</v>
      </c>
      <c r="AB169">
        <f t="shared" si="62"/>
        <v>0</v>
      </c>
    </row>
    <row r="170" spans="1:28" x14ac:dyDescent="0.2">
      <c r="A170">
        <v>1168825845</v>
      </c>
      <c r="B170" s="1">
        <v>43556</v>
      </c>
      <c r="C170" s="1">
        <v>43678</v>
      </c>
      <c r="D170">
        <v>1753048.28</v>
      </c>
      <c r="E170">
        <v>1693689.7</v>
      </c>
      <c r="F170">
        <v>0</v>
      </c>
      <c r="G170">
        <v>0</v>
      </c>
      <c r="H170">
        <f t="shared" si="42"/>
        <v>0</v>
      </c>
      <c r="I170">
        <f t="shared" si="43"/>
        <v>0</v>
      </c>
      <c r="J170">
        <f t="shared" si="44"/>
        <v>0</v>
      </c>
      <c r="K170">
        <f t="shared" si="45"/>
        <v>0</v>
      </c>
      <c r="L170">
        <f t="shared" si="46"/>
        <v>0</v>
      </c>
      <c r="M170">
        <f t="shared" si="47"/>
        <v>0</v>
      </c>
      <c r="N170">
        <f t="shared" si="48"/>
        <v>0</v>
      </c>
      <c r="O170">
        <f t="shared" si="49"/>
        <v>0</v>
      </c>
      <c r="P170">
        <f t="shared" si="50"/>
        <v>0</v>
      </c>
      <c r="Q170">
        <f t="shared" si="51"/>
        <v>0</v>
      </c>
      <c r="R170">
        <f t="shared" si="52"/>
        <v>0</v>
      </c>
      <c r="S170">
        <f t="shared" si="53"/>
        <v>0</v>
      </c>
      <c r="T170">
        <f t="shared" si="54"/>
        <v>0</v>
      </c>
      <c r="U170">
        <f t="shared" si="55"/>
        <v>0</v>
      </c>
      <c r="V170">
        <f t="shared" si="56"/>
        <v>0</v>
      </c>
      <c r="W170">
        <f t="shared" si="57"/>
        <v>0</v>
      </c>
      <c r="X170">
        <f t="shared" si="58"/>
        <v>0</v>
      </c>
      <c r="Y170">
        <f t="shared" si="59"/>
        <v>0</v>
      </c>
      <c r="Z170">
        <f t="shared" si="60"/>
        <v>0</v>
      </c>
      <c r="AA170">
        <f t="shared" si="61"/>
        <v>0</v>
      </c>
      <c r="AB170">
        <f t="shared" si="62"/>
        <v>0</v>
      </c>
    </row>
    <row r="171" spans="1:28" x14ac:dyDescent="0.2">
      <c r="A171">
        <v>1179509197</v>
      </c>
      <c r="B171" s="1">
        <v>43617</v>
      </c>
      <c r="C171" s="1">
        <v>43678</v>
      </c>
      <c r="D171">
        <v>1244228.57</v>
      </c>
      <c r="E171">
        <v>480975.34</v>
      </c>
      <c r="F171">
        <v>0</v>
      </c>
      <c r="G171">
        <v>0</v>
      </c>
      <c r="H171">
        <f t="shared" si="42"/>
        <v>0</v>
      </c>
      <c r="I171">
        <f t="shared" si="43"/>
        <v>0</v>
      </c>
      <c r="J171">
        <f t="shared" si="44"/>
        <v>0</v>
      </c>
      <c r="K171">
        <f t="shared" si="45"/>
        <v>0</v>
      </c>
      <c r="L171">
        <f t="shared" si="46"/>
        <v>0</v>
      </c>
      <c r="M171">
        <f t="shared" si="47"/>
        <v>0</v>
      </c>
      <c r="N171">
        <f t="shared" si="48"/>
        <v>0</v>
      </c>
      <c r="O171">
        <f t="shared" si="49"/>
        <v>0</v>
      </c>
      <c r="P171">
        <f t="shared" si="50"/>
        <v>0</v>
      </c>
      <c r="Q171">
        <f t="shared" si="51"/>
        <v>0</v>
      </c>
      <c r="R171">
        <f t="shared" si="52"/>
        <v>0</v>
      </c>
      <c r="S171">
        <f t="shared" si="53"/>
        <v>0</v>
      </c>
      <c r="T171">
        <f t="shared" si="54"/>
        <v>0</v>
      </c>
      <c r="U171">
        <f t="shared" si="55"/>
        <v>0</v>
      </c>
      <c r="V171">
        <f t="shared" si="56"/>
        <v>0</v>
      </c>
      <c r="W171">
        <f t="shared" si="57"/>
        <v>0</v>
      </c>
      <c r="X171">
        <f t="shared" si="58"/>
        <v>0</v>
      </c>
      <c r="Y171">
        <f t="shared" si="59"/>
        <v>0</v>
      </c>
      <c r="Z171">
        <f t="shared" si="60"/>
        <v>0</v>
      </c>
      <c r="AA171">
        <f t="shared" si="61"/>
        <v>0</v>
      </c>
      <c r="AB171">
        <f t="shared" si="62"/>
        <v>0</v>
      </c>
    </row>
    <row r="172" spans="1:28" x14ac:dyDescent="0.2">
      <c r="A172">
        <v>1175082589</v>
      </c>
      <c r="B172" s="1">
        <v>43586</v>
      </c>
      <c r="C172" s="1">
        <v>43678</v>
      </c>
      <c r="D172">
        <v>482117.65</v>
      </c>
      <c r="E172">
        <v>469103.24</v>
      </c>
      <c r="F172">
        <v>0</v>
      </c>
      <c r="G172">
        <v>0</v>
      </c>
      <c r="H172">
        <f t="shared" si="42"/>
        <v>0</v>
      </c>
      <c r="I172">
        <f t="shared" si="43"/>
        <v>0</v>
      </c>
      <c r="J172">
        <f t="shared" si="44"/>
        <v>0</v>
      </c>
      <c r="K172">
        <f t="shared" si="45"/>
        <v>0</v>
      </c>
      <c r="L172">
        <f t="shared" si="46"/>
        <v>0</v>
      </c>
      <c r="M172">
        <f t="shared" si="47"/>
        <v>0</v>
      </c>
      <c r="N172">
        <f t="shared" si="48"/>
        <v>0</v>
      </c>
      <c r="O172">
        <f t="shared" si="49"/>
        <v>0</v>
      </c>
      <c r="P172">
        <f t="shared" si="50"/>
        <v>0</v>
      </c>
      <c r="Q172">
        <f t="shared" si="51"/>
        <v>0</v>
      </c>
      <c r="R172">
        <f t="shared" si="52"/>
        <v>0</v>
      </c>
      <c r="S172">
        <f t="shared" si="53"/>
        <v>0</v>
      </c>
      <c r="T172">
        <f t="shared" si="54"/>
        <v>0</v>
      </c>
      <c r="U172">
        <f t="shared" si="55"/>
        <v>0</v>
      </c>
      <c r="V172">
        <f t="shared" si="56"/>
        <v>0</v>
      </c>
      <c r="W172">
        <f t="shared" si="57"/>
        <v>0</v>
      </c>
      <c r="X172">
        <f t="shared" si="58"/>
        <v>0</v>
      </c>
      <c r="Y172">
        <f t="shared" si="59"/>
        <v>0</v>
      </c>
      <c r="Z172">
        <f t="shared" si="60"/>
        <v>0</v>
      </c>
      <c r="AA172">
        <f t="shared" si="61"/>
        <v>0</v>
      </c>
      <c r="AB172">
        <f t="shared" si="62"/>
        <v>0</v>
      </c>
    </row>
    <row r="173" spans="1:28" x14ac:dyDescent="0.2">
      <c r="A173">
        <v>1185187777</v>
      </c>
      <c r="B173" s="1">
        <v>43647</v>
      </c>
      <c r="C173" s="1">
        <v>43678</v>
      </c>
      <c r="D173">
        <v>5050000</v>
      </c>
      <c r="E173">
        <v>5050000</v>
      </c>
      <c r="F173">
        <v>0</v>
      </c>
      <c r="G173">
        <v>0</v>
      </c>
      <c r="H173">
        <f t="shared" si="42"/>
        <v>0</v>
      </c>
      <c r="I173">
        <f t="shared" si="43"/>
        <v>0</v>
      </c>
      <c r="J173">
        <f t="shared" si="44"/>
        <v>0</v>
      </c>
      <c r="K173">
        <f t="shared" si="45"/>
        <v>0</v>
      </c>
      <c r="L173">
        <f t="shared" si="46"/>
        <v>0</v>
      </c>
      <c r="M173">
        <f t="shared" si="47"/>
        <v>0</v>
      </c>
      <c r="N173">
        <f t="shared" si="48"/>
        <v>0</v>
      </c>
      <c r="O173">
        <f t="shared" si="49"/>
        <v>0</v>
      </c>
      <c r="P173">
        <f t="shared" si="50"/>
        <v>0</v>
      </c>
      <c r="Q173">
        <f t="shared" si="51"/>
        <v>0</v>
      </c>
      <c r="R173">
        <f t="shared" si="52"/>
        <v>0</v>
      </c>
      <c r="S173">
        <f t="shared" si="53"/>
        <v>0</v>
      </c>
      <c r="T173">
        <f t="shared" si="54"/>
        <v>0</v>
      </c>
      <c r="U173">
        <f t="shared" si="55"/>
        <v>0</v>
      </c>
      <c r="V173">
        <f t="shared" si="56"/>
        <v>0</v>
      </c>
      <c r="W173">
        <f t="shared" si="57"/>
        <v>0</v>
      </c>
      <c r="X173">
        <f t="shared" si="58"/>
        <v>0</v>
      </c>
      <c r="Y173">
        <f t="shared" si="59"/>
        <v>0</v>
      </c>
      <c r="Z173">
        <f t="shared" si="60"/>
        <v>0</v>
      </c>
      <c r="AA173">
        <f t="shared" si="61"/>
        <v>0</v>
      </c>
      <c r="AB173">
        <f t="shared" si="62"/>
        <v>0</v>
      </c>
    </row>
    <row r="174" spans="1:28" x14ac:dyDescent="0.2">
      <c r="A174">
        <v>1153907720</v>
      </c>
      <c r="B174" s="1">
        <v>43466</v>
      </c>
      <c r="C174" s="1">
        <v>43678</v>
      </c>
      <c r="D174">
        <v>2201530.37</v>
      </c>
      <c r="E174">
        <v>2104119.92</v>
      </c>
      <c r="F174">
        <v>0</v>
      </c>
      <c r="G174">
        <v>0</v>
      </c>
      <c r="H174">
        <f t="shared" si="42"/>
        <v>0</v>
      </c>
      <c r="I174">
        <f t="shared" si="43"/>
        <v>0</v>
      </c>
      <c r="J174">
        <f t="shared" si="44"/>
        <v>0</v>
      </c>
      <c r="K174">
        <f t="shared" si="45"/>
        <v>0</v>
      </c>
      <c r="L174">
        <f t="shared" si="46"/>
        <v>0</v>
      </c>
      <c r="M174">
        <f t="shared" si="47"/>
        <v>0</v>
      </c>
      <c r="N174">
        <f t="shared" si="48"/>
        <v>0</v>
      </c>
      <c r="O174">
        <f t="shared" si="49"/>
        <v>0</v>
      </c>
      <c r="P174">
        <f t="shared" si="50"/>
        <v>0</v>
      </c>
      <c r="Q174">
        <f t="shared" si="51"/>
        <v>0</v>
      </c>
      <c r="R174">
        <f t="shared" si="52"/>
        <v>0</v>
      </c>
      <c r="S174">
        <f t="shared" si="53"/>
        <v>0</v>
      </c>
      <c r="T174">
        <f t="shared" si="54"/>
        <v>0</v>
      </c>
      <c r="U174">
        <f t="shared" si="55"/>
        <v>0</v>
      </c>
      <c r="V174">
        <f t="shared" si="56"/>
        <v>0</v>
      </c>
      <c r="W174">
        <f t="shared" si="57"/>
        <v>0</v>
      </c>
      <c r="X174">
        <f t="shared" si="58"/>
        <v>0</v>
      </c>
      <c r="Y174">
        <f t="shared" si="59"/>
        <v>0</v>
      </c>
      <c r="Z174">
        <f t="shared" si="60"/>
        <v>0</v>
      </c>
      <c r="AA174">
        <f t="shared" si="61"/>
        <v>0</v>
      </c>
      <c r="AB174">
        <f t="shared" si="62"/>
        <v>0</v>
      </c>
    </row>
    <row r="175" spans="1:28" x14ac:dyDescent="0.2">
      <c r="A175">
        <v>1153948128</v>
      </c>
      <c r="B175" s="1">
        <v>43466</v>
      </c>
      <c r="C175" s="1">
        <v>43678</v>
      </c>
      <c r="D175">
        <v>435458.96</v>
      </c>
      <c r="E175">
        <v>0</v>
      </c>
      <c r="F175">
        <v>0</v>
      </c>
      <c r="G175">
        <v>0</v>
      </c>
      <c r="H175">
        <f t="shared" si="42"/>
        <v>0</v>
      </c>
      <c r="I175">
        <f t="shared" si="43"/>
        <v>0</v>
      </c>
      <c r="J175">
        <f t="shared" si="44"/>
        <v>0</v>
      </c>
      <c r="K175">
        <f t="shared" si="45"/>
        <v>0</v>
      </c>
      <c r="L175">
        <f t="shared" si="46"/>
        <v>0</v>
      </c>
      <c r="M175">
        <f t="shared" si="47"/>
        <v>0</v>
      </c>
      <c r="N175">
        <f t="shared" si="48"/>
        <v>0</v>
      </c>
      <c r="O175">
        <f t="shared" si="49"/>
        <v>0</v>
      </c>
      <c r="P175">
        <f t="shared" si="50"/>
        <v>0</v>
      </c>
      <c r="Q175">
        <f t="shared" si="51"/>
        <v>0</v>
      </c>
      <c r="R175">
        <f t="shared" si="52"/>
        <v>0</v>
      </c>
      <c r="S175">
        <f t="shared" si="53"/>
        <v>0</v>
      </c>
      <c r="T175">
        <f t="shared" si="54"/>
        <v>0</v>
      </c>
      <c r="U175">
        <f t="shared" si="55"/>
        <v>0</v>
      </c>
      <c r="V175">
        <f t="shared" si="56"/>
        <v>0</v>
      </c>
      <c r="W175">
        <f t="shared" si="57"/>
        <v>0</v>
      </c>
      <c r="X175">
        <f t="shared" si="58"/>
        <v>0</v>
      </c>
      <c r="Y175">
        <f t="shared" si="59"/>
        <v>0</v>
      </c>
      <c r="Z175">
        <f t="shared" si="60"/>
        <v>0</v>
      </c>
      <c r="AA175">
        <f t="shared" si="61"/>
        <v>0</v>
      </c>
      <c r="AB175">
        <f t="shared" si="62"/>
        <v>0</v>
      </c>
    </row>
    <row r="176" spans="1:28" x14ac:dyDescent="0.2">
      <c r="A176">
        <v>1164703066</v>
      </c>
      <c r="B176" s="1">
        <v>43525</v>
      </c>
      <c r="C176" s="1">
        <v>43678</v>
      </c>
      <c r="D176">
        <v>2251050.52</v>
      </c>
      <c r="E176">
        <v>2189849.16</v>
      </c>
      <c r="F176">
        <v>0</v>
      </c>
      <c r="G176">
        <v>0</v>
      </c>
      <c r="H176">
        <f t="shared" si="42"/>
        <v>0</v>
      </c>
      <c r="I176">
        <f t="shared" si="43"/>
        <v>0</v>
      </c>
      <c r="J176">
        <f t="shared" si="44"/>
        <v>0</v>
      </c>
      <c r="K176">
        <f t="shared" si="45"/>
        <v>0</v>
      </c>
      <c r="L176">
        <f t="shared" si="46"/>
        <v>0</v>
      </c>
      <c r="M176">
        <f t="shared" si="47"/>
        <v>0</v>
      </c>
      <c r="N176">
        <f t="shared" si="48"/>
        <v>0</v>
      </c>
      <c r="O176">
        <f t="shared" si="49"/>
        <v>0</v>
      </c>
      <c r="P176">
        <f t="shared" si="50"/>
        <v>0</v>
      </c>
      <c r="Q176">
        <f t="shared" si="51"/>
        <v>0</v>
      </c>
      <c r="R176">
        <f t="shared" si="52"/>
        <v>0</v>
      </c>
      <c r="S176">
        <f t="shared" si="53"/>
        <v>0</v>
      </c>
      <c r="T176">
        <f t="shared" si="54"/>
        <v>0</v>
      </c>
      <c r="U176">
        <f t="shared" si="55"/>
        <v>0</v>
      </c>
      <c r="V176">
        <f t="shared" si="56"/>
        <v>0</v>
      </c>
      <c r="W176">
        <f t="shared" si="57"/>
        <v>0</v>
      </c>
      <c r="X176">
        <f t="shared" si="58"/>
        <v>0</v>
      </c>
      <c r="Y176">
        <f t="shared" si="59"/>
        <v>0</v>
      </c>
      <c r="Z176">
        <f t="shared" si="60"/>
        <v>0</v>
      </c>
      <c r="AA176">
        <f t="shared" si="61"/>
        <v>0</v>
      </c>
      <c r="AB176">
        <f t="shared" si="62"/>
        <v>0</v>
      </c>
    </row>
    <row r="177" spans="1:28" x14ac:dyDescent="0.2">
      <c r="A177">
        <v>1164702233</v>
      </c>
      <c r="B177" s="1">
        <v>43525</v>
      </c>
      <c r="C177" s="1">
        <v>43678</v>
      </c>
      <c r="D177">
        <v>768450.7</v>
      </c>
      <c r="E177">
        <v>0</v>
      </c>
      <c r="F177">
        <v>0</v>
      </c>
      <c r="G177">
        <v>0</v>
      </c>
      <c r="H177">
        <f t="shared" si="42"/>
        <v>0</v>
      </c>
      <c r="I177">
        <f t="shared" si="43"/>
        <v>0</v>
      </c>
      <c r="J177">
        <f t="shared" si="44"/>
        <v>0</v>
      </c>
      <c r="K177">
        <f t="shared" si="45"/>
        <v>0</v>
      </c>
      <c r="L177">
        <f t="shared" si="46"/>
        <v>0</v>
      </c>
      <c r="M177">
        <f t="shared" si="47"/>
        <v>0</v>
      </c>
      <c r="N177">
        <f t="shared" si="48"/>
        <v>0</v>
      </c>
      <c r="O177">
        <f t="shared" si="49"/>
        <v>0</v>
      </c>
      <c r="P177">
        <f t="shared" si="50"/>
        <v>0</v>
      </c>
      <c r="Q177">
        <f t="shared" si="51"/>
        <v>0</v>
      </c>
      <c r="R177">
        <f t="shared" si="52"/>
        <v>0</v>
      </c>
      <c r="S177">
        <f t="shared" si="53"/>
        <v>0</v>
      </c>
      <c r="T177">
        <f t="shared" si="54"/>
        <v>0</v>
      </c>
      <c r="U177">
        <f t="shared" si="55"/>
        <v>0</v>
      </c>
      <c r="V177">
        <f t="shared" si="56"/>
        <v>0</v>
      </c>
      <c r="W177">
        <f t="shared" si="57"/>
        <v>0</v>
      </c>
      <c r="X177">
        <f t="shared" si="58"/>
        <v>0</v>
      </c>
      <c r="Y177">
        <f t="shared" si="59"/>
        <v>0</v>
      </c>
      <c r="Z177">
        <f t="shared" si="60"/>
        <v>0</v>
      </c>
      <c r="AA177">
        <f t="shared" si="61"/>
        <v>0</v>
      </c>
      <c r="AB177">
        <f t="shared" si="62"/>
        <v>0</v>
      </c>
    </row>
    <row r="178" spans="1:28" x14ac:dyDescent="0.2">
      <c r="A178">
        <v>1179517702</v>
      </c>
      <c r="B178" s="1">
        <v>43617</v>
      </c>
      <c r="C178" s="1">
        <v>43678</v>
      </c>
      <c r="D178">
        <v>582378.38</v>
      </c>
      <c r="E178">
        <v>562667.37</v>
      </c>
      <c r="F178">
        <v>0</v>
      </c>
      <c r="G178">
        <v>0</v>
      </c>
      <c r="H178">
        <f t="shared" si="42"/>
        <v>0</v>
      </c>
      <c r="I178">
        <f t="shared" si="43"/>
        <v>0</v>
      </c>
      <c r="J178">
        <f t="shared" si="44"/>
        <v>0</v>
      </c>
      <c r="K178">
        <f t="shared" si="45"/>
        <v>0</v>
      </c>
      <c r="L178">
        <f t="shared" si="46"/>
        <v>0</v>
      </c>
      <c r="M178">
        <f t="shared" si="47"/>
        <v>0</v>
      </c>
      <c r="N178">
        <f t="shared" si="48"/>
        <v>0</v>
      </c>
      <c r="O178">
        <f t="shared" si="49"/>
        <v>0</v>
      </c>
      <c r="P178">
        <f t="shared" si="50"/>
        <v>0</v>
      </c>
      <c r="Q178">
        <f t="shared" si="51"/>
        <v>0</v>
      </c>
      <c r="R178">
        <f t="shared" si="52"/>
        <v>0</v>
      </c>
      <c r="S178">
        <f t="shared" si="53"/>
        <v>0</v>
      </c>
      <c r="T178">
        <f t="shared" si="54"/>
        <v>0</v>
      </c>
      <c r="U178">
        <f t="shared" si="55"/>
        <v>0</v>
      </c>
      <c r="V178">
        <f t="shared" si="56"/>
        <v>0</v>
      </c>
      <c r="W178">
        <f t="shared" si="57"/>
        <v>0</v>
      </c>
      <c r="X178">
        <f t="shared" si="58"/>
        <v>0</v>
      </c>
      <c r="Y178">
        <f t="shared" si="59"/>
        <v>0</v>
      </c>
      <c r="Z178">
        <f t="shared" si="60"/>
        <v>0</v>
      </c>
      <c r="AA178">
        <f t="shared" si="61"/>
        <v>0</v>
      </c>
      <c r="AB178">
        <f t="shared" si="62"/>
        <v>0</v>
      </c>
    </row>
    <row r="179" spans="1:28" x14ac:dyDescent="0.2">
      <c r="A179">
        <v>1161619513</v>
      </c>
      <c r="B179" s="1">
        <v>43497</v>
      </c>
      <c r="C179" s="1">
        <v>43678</v>
      </c>
      <c r="D179">
        <v>1210704.23</v>
      </c>
      <c r="E179">
        <v>1138303.52</v>
      </c>
      <c r="F179">
        <v>0</v>
      </c>
      <c r="G179">
        <v>0</v>
      </c>
      <c r="H179">
        <f t="shared" si="42"/>
        <v>0</v>
      </c>
      <c r="I179">
        <f t="shared" si="43"/>
        <v>0</v>
      </c>
      <c r="J179">
        <f t="shared" si="44"/>
        <v>0</v>
      </c>
      <c r="K179">
        <f t="shared" si="45"/>
        <v>0</v>
      </c>
      <c r="L179">
        <f t="shared" si="46"/>
        <v>0</v>
      </c>
      <c r="M179">
        <f t="shared" si="47"/>
        <v>0</v>
      </c>
      <c r="N179">
        <f t="shared" si="48"/>
        <v>0</v>
      </c>
      <c r="O179">
        <f t="shared" si="49"/>
        <v>0</v>
      </c>
      <c r="P179">
        <f t="shared" si="50"/>
        <v>0</v>
      </c>
      <c r="Q179">
        <f t="shared" si="51"/>
        <v>0</v>
      </c>
      <c r="R179">
        <f t="shared" si="52"/>
        <v>0</v>
      </c>
      <c r="S179">
        <f t="shared" si="53"/>
        <v>0</v>
      </c>
      <c r="T179">
        <f t="shared" si="54"/>
        <v>0</v>
      </c>
      <c r="U179">
        <f t="shared" si="55"/>
        <v>0</v>
      </c>
      <c r="V179">
        <f t="shared" si="56"/>
        <v>0</v>
      </c>
      <c r="W179">
        <f t="shared" si="57"/>
        <v>0</v>
      </c>
      <c r="X179">
        <f t="shared" si="58"/>
        <v>0</v>
      </c>
      <c r="Y179">
        <f t="shared" si="59"/>
        <v>0</v>
      </c>
      <c r="Z179">
        <f t="shared" si="60"/>
        <v>0</v>
      </c>
      <c r="AA179">
        <f t="shared" si="61"/>
        <v>0</v>
      </c>
      <c r="AB179">
        <f t="shared" si="62"/>
        <v>0</v>
      </c>
    </row>
    <row r="180" spans="1:28" x14ac:dyDescent="0.2">
      <c r="A180">
        <v>1188205276</v>
      </c>
      <c r="B180" s="1">
        <v>43678</v>
      </c>
      <c r="C180" s="1">
        <v>43678</v>
      </c>
      <c r="D180">
        <v>1183098.5900000001</v>
      </c>
      <c r="E180">
        <v>1183098.5900000001</v>
      </c>
      <c r="F180">
        <v>0</v>
      </c>
      <c r="G180">
        <v>0</v>
      </c>
      <c r="H180">
        <f t="shared" si="42"/>
        <v>0</v>
      </c>
      <c r="I180">
        <f t="shared" si="43"/>
        <v>0</v>
      </c>
      <c r="J180">
        <f t="shared" si="44"/>
        <v>0</v>
      </c>
      <c r="K180">
        <f t="shared" si="45"/>
        <v>0</v>
      </c>
      <c r="L180">
        <f t="shared" si="46"/>
        <v>0</v>
      </c>
      <c r="M180">
        <f t="shared" si="47"/>
        <v>0</v>
      </c>
      <c r="N180">
        <f t="shared" si="48"/>
        <v>0</v>
      </c>
      <c r="O180">
        <f t="shared" si="49"/>
        <v>0</v>
      </c>
      <c r="P180">
        <f t="shared" si="50"/>
        <v>0</v>
      </c>
      <c r="Q180">
        <f t="shared" si="51"/>
        <v>0</v>
      </c>
      <c r="R180">
        <f t="shared" si="52"/>
        <v>0</v>
      </c>
      <c r="S180">
        <f t="shared" si="53"/>
        <v>0</v>
      </c>
      <c r="T180">
        <f t="shared" si="54"/>
        <v>0</v>
      </c>
      <c r="U180">
        <f t="shared" si="55"/>
        <v>0</v>
      </c>
      <c r="V180">
        <f t="shared" si="56"/>
        <v>0</v>
      </c>
      <c r="W180">
        <f t="shared" si="57"/>
        <v>0</v>
      </c>
      <c r="X180">
        <f t="shared" si="58"/>
        <v>0</v>
      </c>
      <c r="Y180">
        <f t="shared" si="59"/>
        <v>0</v>
      </c>
      <c r="Z180">
        <f t="shared" si="60"/>
        <v>0</v>
      </c>
      <c r="AA180">
        <f t="shared" si="61"/>
        <v>0</v>
      </c>
      <c r="AB180">
        <f t="shared" si="62"/>
        <v>0</v>
      </c>
    </row>
    <row r="181" spans="1:28" x14ac:dyDescent="0.2">
      <c r="A181">
        <v>1153864318</v>
      </c>
      <c r="B181" s="1">
        <v>43466</v>
      </c>
      <c r="C181" s="1">
        <v>43678</v>
      </c>
      <c r="D181">
        <v>605575.87</v>
      </c>
      <c r="E181">
        <v>578780.75</v>
      </c>
      <c r="F181">
        <v>0</v>
      </c>
      <c r="G181">
        <v>0</v>
      </c>
      <c r="H181">
        <f t="shared" si="42"/>
        <v>0</v>
      </c>
      <c r="I181">
        <f t="shared" si="43"/>
        <v>0</v>
      </c>
      <c r="J181">
        <f t="shared" si="44"/>
        <v>0</v>
      </c>
      <c r="K181">
        <f t="shared" si="45"/>
        <v>0</v>
      </c>
      <c r="L181">
        <f t="shared" si="46"/>
        <v>0</v>
      </c>
      <c r="M181">
        <f t="shared" si="47"/>
        <v>0</v>
      </c>
      <c r="N181">
        <f t="shared" si="48"/>
        <v>0</v>
      </c>
      <c r="O181">
        <f t="shared" si="49"/>
        <v>0</v>
      </c>
      <c r="P181">
        <f t="shared" si="50"/>
        <v>0</v>
      </c>
      <c r="Q181">
        <f t="shared" si="51"/>
        <v>0</v>
      </c>
      <c r="R181">
        <f t="shared" si="52"/>
        <v>0</v>
      </c>
      <c r="S181">
        <f t="shared" si="53"/>
        <v>0</v>
      </c>
      <c r="T181">
        <f t="shared" si="54"/>
        <v>0</v>
      </c>
      <c r="U181">
        <f t="shared" si="55"/>
        <v>0</v>
      </c>
      <c r="V181">
        <f t="shared" si="56"/>
        <v>0</v>
      </c>
      <c r="W181">
        <f t="shared" si="57"/>
        <v>0</v>
      </c>
      <c r="X181">
        <f t="shared" si="58"/>
        <v>0</v>
      </c>
      <c r="Y181">
        <f t="shared" si="59"/>
        <v>0</v>
      </c>
      <c r="Z181">
        <f t="shared" si="60"/>
        <v>0</v>
      </c>
      <c r="AA181">
        <f t="shared" si="61"/>
        <v>0</v>
      </c>
      <c r="AB181">
        <f t="shared" si="62"/>
        <v>0</v>
      </c>
    </row>
    <row r="182" spans="1:28" x14ac:dyDescent="0.2">
      <c r="A182">
        <v>1175081371</v>
      </c>
      <c r="B182" s="1">
        <v>43586</v>
      </c>
      <c r="C182" s="1">
        <v>43678</v>
      </c>
      <c r="D182">
        <v>1753142.86</v>
      </c>
      <c r="E182">
        <v>1729976.09</v>
      </c>
      <c r="F182">
        <v>0</v>
      </c>
      <c r="G182">
        <v>0</v>
      </c>
      <c r="H182">
        <f t="shared" si="42"/>
        <v>0</v>
      </c>
      <c r="I182">
        <f t="shared" si="43"/>
        <v>0</v>
      </c>
      <c r="J182">
        <f t="shared" si="44"/>
        <v>0</v>
      </c>
      <c r="K182">
        <f t="shared" si="45"/>
        <v>0</v>
      </c>
      <c r="L182">
        <f t="shared" si="46"/>
        <v>0</v>
      </c>
      <c r="M182">
        <f t="shared" si="47"/>
        <v>0</v>
      </c>
      <c r="N182">
        <f t="shared" si="48"/>
        <v>0</v>
      </c>
      <c r="O182">
        <f t="shared" si="49"/>
        <v>0</v>
      </c>
      <c r="P182">
        <f t="shared" si="50"/>
        <v>0</v>
      </c>
      <c r="Q182">
        <f t="shared" si="51"/>
        <v>0</v>
      </c>
      <c r="R182">
        <f t="shared" si="52"/>
        <v>0</v>
      </c>
      <c r="S182">
        <f t="shared" si="53"/>
        <v>0</v>
      </c>
      <c r="T182">
        <f t="shared" si="54"/>
        <v>0</v>
      </c>
      <c r="U182">
        <f t="shared" si="55"/>
        <v>0</v>
      </c>
      <c r="V182">
        <f t="shared" si="56"/>
        <v>0</v>
      </c>
      <c r="W182">
        <f t="shared" si="57"/>
        <v>0</v>
      </c>
      <c r="X182">
        <f t="shared" si="58"/>
        <v>0</v>
      </c>
      <c r="Y182">
        <f t="shared" si="59"/>
        <v>0</v>
      </c>
      <c r="Z182">
        <f t="shared" si="60"/>
        <v>0</v>
      </c>
      <c r="AA182">
        <f t="shared" si="61"/>
        <v>0</v>
      </c>
      <c r="AB182">
        <f t="shared" si="62"/>
        <v>0</v>
      </c>
    </row>
    <row r="183" spans="1:28" x14ac:dyDescent="0.2">
      <c r="A183">
        <v>1161619972</v>
      </c>
      <c r="B183" s="1">
        <v>43497</v>
      </c>
      <c r="C183" s="1">
        <v>43678</v>
      </c>
      <c r="D183">
        <v>5059500</v>
      </c>
      <c r="E183">
        <v>0</v>
      </c>
      <c r="F183">
        <v>0</v>
      </c>
      <c r="G183">
        <v>0</v>
      </c>
      <c r="H183">
        <f t="shared" si="42"/>
        <v>0</v>
      </c>
      <c r="I183">
        <f t="shared" si="43"/>
        <v>0</v>
      </c>
      <c r="J183">
        <f t="shared" si="44"/>
        <v>0</v>
      </c>
      <c r="K183">
        <f t="shared" si="45"/>
        <v>0</v>
      </c>
      <c r="L183">
        <f t="shared" si="46"/>
        <v>0</v>
      </c>
      <c r="M183">
        <f t="shared" si="47"/>
        <v>0</v>
      </c>
      <c r="N183">
        <f t="shared" si="48"/>
        <v>0</v>
      </c>
      <c r="O183">
        <f t="shared" si="49"/>
        <v>0</v>
      </c>
      <c r="P183">
        <f t="shared" si="50"/>
        <v>0</v>
      </c>
      <c r="Q183">
        <f t="shared" si="51"/>
        <v>0</v>
      </c>
      <c r="R183">
        <f t="shared" si="52"/>
        <v>0</v>
      </c>
      <c r="S183">
        <f t="shared" si="53"/>
        <v>0</v>
      </c>
      <c r="T183">
        <f t="shared" si="54"/>
        <v>0</v>
      </c>
      <c r="U183">
        <f t="shared" si="55"/>
        <v>0</v>
      </c>
      <c r="V183">
        <f t="shared" si="56"/>
        <v>0</v>
      </c>
      <c r="W183">
        <f t="shared" si="57"/>
        <v>0</v>
      </c>
      <c r="X183">
        <f t="shared" si="58"/>
        <v>0</v>
      </c>
      <c r="Y183">
        <f t="shared" si="59"/>
        <v>0</v>
      </c>
      <c r="Z183">
        <f t="shared" si="60"/>
        <v>0</v>
      </c>
      <c r="AA183">
        <f t="shared" si="61"/>
        <v>0</v>
      </c>
      <c r="AB183">
        <f t="shared" si="62"/>
        <v>0</v>
      </c>
    </row>
    <row r="184" spans="1:28" x14ac:dyDescent="0.2">
      <c r="A184">
        <v>1175082805</v>
      </c>
      <c r="B184" s="1">
        <v>43586</v>
      </c>
      <c r="C184" s="1">
        <v>43678</v>
      </c>
      <c r="D184">
        <v>2329942.86</v>
      </c>
      <c r="E184">
        <v>1910113.36</v>
      </c>
      <c r="F184">
        <v>0</v>
      </c>
      <c r="G184">
        <v>0</v>
      </c>
      <c r="H184">
        <f t="shared" si="42"/>
        <v>0</v>
      </c>
      <c r="I184">
        <f t="shared" si="43"/>
        <v>0</v>
      </c>
      <c r="J184">
        <f t="shared" si="44"/>
        <v>0</v>
      </c>
      <c r="K184">
        <f t="shared" si="45"/>
        <v>0</v>
      </c>
      <c r="L184">
        <f t="shared" si="46"/>
        <v>0</v>
      </c>
      <c r="M184">
        <f t="shared" si="47"/>
        <v>0</v>
      </c>
      <c r="N184">
        <f t="shared" si="48"/>
        <v>0</v>
      </c>
      <c r="O184">
        <f t="shared" si="49"/>
        <v>0</v>
      </c>
      <c r="P184">
        <f t="shared" si="50"/>
        <v>0</v>
      </c>
      <c r="Q184">
        <f t="shared" si="51"/>
        <v>0</v>
      </c>
      <c r="R184">
        <f t="shared" si="52"/>
        <v>0</v>
      </c>
      <c r="S184">
        <f t="shared" si="53"/>
        <v>0</v>
      </c>
      <c r="T184">
        <f t="shared" si="54"/>
        <v>0</v>
      </c>
      <c r="U184">
        <f t="shared" si="55"/>
        <v>0</v>
      </c>
      <c r="V184">
        <f t="shared" si="56"/>
        <v>0</v>
      </c>
      <c r="W184">
        <f t="shared" si="57"/>
        <v>0</v>
      </c>
      <c r="X184">
        <f t="shared" si="58"/>
        <v>0</v>
      </c>
      <c r="Y184">
        <f t="shared" si="59"/>
        <v>0</v>
      </c>
      <c r="Z184">
        <f t="shared" si="60"/>
        <v>0</v>
      </c>
      <c r="AA184">
        <f t="shared" si="61"/>
        <v>0</v>
      </c>
      <c r="AB184">
        <f t="shared" si="62"/>
        <v>0</v>
      </c>
    </row>
    <row r="185" spans="1:28" x14ac:dyDescent="0.2">
      <c r="A185">
        <v>1188202123</v>
      </c>
      <c r="B185" s="1">
        <v>43678</v>
      </c>
      <c r="C185" s="1">
        <v>43678</v>
      </c>
      <c r="D185">
        <v>123076.92</v>
      </c>
      <c r="E185">
        <v>123076.92</v>
      </c>
      <c r="F185">
        <v>0</v>
      </c>
      <c r="G185">
        <v>0</v>
      </c>
      <c r="H185">
        <f t="shared" si="42"/>
        <v>0</v>
      </c>
      <c r="I185">
        <f t="shared" si="43"/>
        <v>0</v>
      </c>
      <c r="J185">
        <f t="shared" si="44"/>
        <v>0</v>
      </c>
      <c r="K185">
        <f t="shared" si="45"/>
        <v>0</v>
      </c>
      <c r="L185">
        <f t="shared" si="46"/>
        <v>0</v>
      </c>
      <c r="M185">
        <f t="shared" si="47"/>
        <v>0</v>
      </c>
      <c r="N185">
        <f t="shared" si="48"/>
        <v>0</v>
      </c>
      <c r="O185">
        <f t="shared" si="49"/>
        <v>0</v>
      </c>
      <c r="P185">
        <f t="shared" si="50"/>
        <v>0</v>
      </c>
      <c r="Q185">
        <f t="shared" si="51"/>
        <v>0</v>
      </c>
      <c r="R185">
        <f t="shared" si="52"/>
        <v>0</v>
      </c>
      <c r="S185">
        <f t="shared" si="53"/>
        <v>0</v>
      </c>
      <c r="T185">
        <f t="shared" si="54"/>
        <v>0</v>
      </c>
      <c r="U185">
        <f t="shared" si="55"/>
        <v>0</v>
      </c>
      <c r="V185">
        <f t="shared" si="56"/>
        <v>0</v>
      </c>
      <c r="W185">
        <f t="shared" si="57"/>
        <v>0</v>
      </c>
      <c r="X185">
        <f t="shared" si="58"/>
        <v>0</v>
      </c>
      <c r="Y185">
        <f t="shared" si="59"/>
        <v>0</v>
      </c>
      <c r="Z185">
        <f t="shared" si="60"/>
        <v>0</v>
      </c>
      <c r="AA185">
        <f t="shared" si="61"/>
        <v>0</v>
      </c>
      <c r="AB185">
        <f t="shared" si="62"/>
        <v>0</v>
      </c>
    </row>
    <row r="186" spans="1:28" x14ac:dyDescent="0.2">
      <c r="A186">
        <v>1161619254</v>
      </c>
      <c r="B186" s="1">
        <v>43497</v>
      </c>
      <c r="C186" s="1">
        <v>43678</v>
      </c>
      <c r="D186">
        <v>602016.9</v>
      </c>
      <c r="E186">
        <v>572599.42000000004</v>
      </c>
      <c r="F186">
        <v>0</v>
      </c>
      <c r="G186">
        <v>0</v>
      </c>
      <c r="H186">
        <f t="shared" si="42"/>
        <v>0</v>
      </c>
      <c r="I186">
        <f t="shared" si="43"/>
        <v>0</v>
      </c>
      <c r="J186">
        <f t="shared" si="44"/>
        <v>0</v>
      </c>
      <c r="K186">
        <f t="shared" si="45"/>
        <v>0</v>
      </c>
      <c r="L186">
        <f t="shared" si="46"/>
        <v>0</v>
      </c>
      <c r="M186">
        <f t="shared" si="47"/>
        <v>0</v>
      </c>
      <c r="N186">
        <f t="shared" si="48"/>
        <v>0</v>
      </c>
      <c r="O186">
        <f t="shared" si="49"/>
        <v>0</v>
      </c>
      <c r="P186">
        <f t="shared" si="50"/>
        <v>0</v>
      </c>
      <c r="Q186">
        <f t="shared" si="51"/>
        <v>0</v>
      </c>
      <c r="R186">
        <f t="shared" si="52"/>
        <v>0</v>
      </c>
      <c r="S186">
        <f t="shared" si="53"/>
        <v>0</v>
      </c>
      <c r="T186">
        <f t="shared" si="54"/>
        <v>0</v>
      </c>
      <c r="U186">
        <f t="shared" si="55"/>
        <v>0</v>
      </c>
      <c r="V186">
        <f t="shared" si="56"/>
        <v>0</v>
      </c>
      <c r="W186">
        <f t="shared" si="57"/>
        <v>0</v>
      </c>
      <c r="X186">
        <f t="shared" si="58"/>
        <v>0</v>
      </c>
      <c r="Y186">
        <f t="shared" si="59"/>
        <v>0</v>
      </c>
      <c r="Z186">
        <f t="shared" si="60"/>
        <v>0</v>
      </c>
      <c r="AA186">
        <f t="shared" si="61"/>
        <v>0</v>
      </c>
      <c r="AB186">
        <f t="shared" si="62"/>
        <v>0</v>
      </c>
    </row>
    <row r="187" spans="1:28" x14ac:dyDescent="0.2">
      <c r="A187">
        <v>1153916846</v>
      </c>
      <c r="B187" s="1">
        <v>43466</v>
      </c>
      <c r="C187" s="1">
        <v>43678</v>
      </c>
      <c r="D187">
        <v>594329.21</v>
      </c>
      <c r="E187">
        <v>568033.9</v>
      </c>
      <c r="F187">
        <v>0</v>
      </c>
      <c r="G187">
        <v>0</v>
      </c>
      <c r="H187">
        <f t="shared" si="42"/>
        <v>0</v>
      </c>
      <c r="I187">
        <f t="shared" si="43"/>
        <v>0</v>
      </c>
      <c r="J187">
        <f t="shared" si="44"/>
        <v>0</v>
      </c>
      <c r="K187">
        <f t="shared" si="45"/>
        <v>0</v>
      </c>
      <c r="L187">
        <f t="shared" si="46"/>
        <v>0</v>
      </c>
      <c r="M187">
        <f t="shared" si="47"/>
        <v>0</v>
      </c>
      <c r="N187">
        <f t="shared" si="48"/>
        <v>0</v>
      </c>
      <c r="O187">
        <f t="shared" si="49"/>
        <v>0</v>
      </c>
      <c r="P187">
        <f t="shared" si="50"/>
        <v>0</v>
      </c>
      <c r="Q187">
        <f t="shared" si="51"/>
        <v>0</v>
      </c>
      <c r="R187">
        <f t="shared" si="52"/>
        <v>0</v>
      </c>
      <c r="S187">
        <f t="shared" si="53"/>
        <v>0</v>
      </c>
      <c r="T187">
        <f t="shared" si="54"/>
        <v>0</v>
      </c>
      <c r="U187">
        <f t="shared" si="55"/>
        <v>0</v>
      </c>
      <c r="V187">
        <f t="shared" si="56"/>
        <v>0</v>
      </c>
      <c r="W187">
        <f t="shared" si="57"/>
        <v>0</v>
      </c>
      <c r="X187">
        <f t="shared" si="58"/>
        <v>0</v>
      </c>
      <c r="Y187">
        <f t="shared" si="59"/>
        <v>0</v>
      </c>
      <c r="Z187">
        <f t="shared" si="60"/>
        <v>0</v>
      </c>
      <c r="AA187">
        <f t="shared" si="61"/>
        <v>0</v>
      </c>
      <c r="AB187">
        <f t="shared" si="62"/>
        <v>0</v>
      </c>
    </row>
    <row r="188" spans="1:28" x14ac:dyDescent="0.2">
      <c r="A188">
        <v>1153899740</v>
      </c>
      <c r="B188" s="1">
        <v>43466</v>
      </c>
      <c r="C188" s="1">
        <v>43678</v>
      </c>
      <c r="D188">
        <v>1696592.01</v>
      </c>
      <c r="E188">
        <v>1624217.44</v>
      </c>
      <c r="F188">
        <v>0</v>
      </c>
      <c r="G188">
        <v>0</v>
      </c>
      <c r="H188">
        <f t="shared" si="42"/>
        <v>0</v>
      </c>
      <c r="I188">
        <f t="shared" si="43"/>
        <v>0</v>
      </c>
      <c r="J188">
        <f t="shared" si="44"/>
        <v>0</v>
      </c>
      <c r="K188">
        <f t="shared" si="45"/>
        <v>0</v>
      </c>
      <c r="L188">
        <f t="shared" si="46"/>
        <v>0</v>
      </c>
      <c r="M188">
        <f t="shared" si="47"/>
        <v>0</v>
      </c>
      <c r="N188">
        <f t="shared" si="48"/>
        <v>0</v>
      </c>
      <c r="O188">
        <f t="shared" si="49"/>
        <v>0</v>
      </c>
      <c r="P188">
        <f t="shared" si="50"/>
        <v>0</v>
      </c>
      <c r="Q188">
        <f t="shared" si="51"/>
        <v>0</v>
      </c>
      <c r="R188">
        <f t="shared" si="52"/>
        <v>0</v>
      </c>
      <c r="S188">
        <f t="shared" si="53"/>
        <v>0</v>
      </c>
      <c r="T188">
        <f t="shared" si="54"/>
        <v>0</v>
      </c>
      <c r="U188">
        <f t="shared" si="55"/>
        <v>0</v>
      </c>
      <c r="V188">
        <f t="shared" si="56"/>
        <v>0</v>
      </c>
      <c r="W188">
        <f t="shared" si="57"/>
        <v>0</v>
      </c>
      <c r="X188">
        <f t="shared" si="58"/>
        <v>0</v>
      </c>
      <c r="Y188">
        <f t="shared" si="59"/>
        <v>0</v>
      </c>
      <c r="Z188">
        <f t="shared" si="60"/>
        <v>0</v>
      </c>
      <c r="AA188">
        <f t="shared" si="61"/>
        <v>0</v>
      </c>
      <c r="AB188">
        <f t="shared" si="62"/>
        <v>0</v>
      </c>
    </row>
    <row r="189" spans="1:28" x14ac:dyDescent="0.2">
      <c r="A189">
        <v>1179498900</v>
      </c>
      <c r="B189" s="1">
        <v>43617</v>
      </c>
      <c r="C189" s="1">
        <v>43678</v>
      </c>
      <c r="D189">
        <v>2402780</v>
      </c>
      <c r="E189">
        <v>2387113.86</v>
      </c>
      <c r="F189">
        <v>0</v>
      </c>
      <c r="G189">
        <v>0</v>
      </c>
      <c r="H189">
        <f t="shared" si="42"/>
        <v>0</v>
      </c>
      <c r="I189">
        <f t="shared" si="43"/>
        <v>0</v>
      </c>
      <c r="J189">
        <f t="shared" si="44"/>
        <v>0</v>
      </c>
      <c r="K189">
        <f t="shared" si="45"/>
        <v>0</v>
      </c>
      <c r="L189">
        <f t="shared" si="46"/>
        <v>0</v>
      </c>
      <c r="M189">
        <f t="shared" si="47"/>
        <v>0</v>
      </c>
      <c r="N189">
        <f t="shared" si="48"/>
        <v>0</v>
      </c>
      <c r="O189">
        <f t="shared" si="49"/>
        <v>0</v>
      </c>
      <c r="P189">
        <f t="shared" si="50"/>
        <v>0</v>
      </c>
      <c r="Q189">
        <f t="shared" si="51"/>
        <v>0</v>
      </c>
      <c r="R189">
        <f t="shared" si="52"/>
        <v>0</v>
      </c>
      <c r="S189">
        <f t="shared" si="53"/>
        <v>0</v>
      </c>
      <c r="T189">
        <f t="shared" si="54"/>
        <v>0</v>
      </c>
      <c r="U189">
        <f t="shared" si="55"/>
        <v>0</v>
      </c>
      <c r="V189">
        <f t="shared" si="56"/>
        <v>0</v>
      </c>
      <c r="W189">
        <f t="shared" si="57"/>
        <v>0</v>
      </c>
      <c r="X189">
        <f t="shared" si="58"/>
        <v>0</v>
      </c>
      <c r="Y189">
        <f t="shared" si="59"/>
        <v>0</v>
      </c>
      <c r="Z189">
        <f t="shared" si="60"/>
        <v>0</v>
      </c>
      <c r="AA189">
        <f t="shared" si="61"/>
        <v>0</v>
      </c>
      <c r="AB189">
        <f t="shared" si="62"/>
        <v>0</v>
      </c>
    </row>
    <row r="190" spans="1:28" x14ac:dyDescent="0.2">
      <c r="A190">
        <v>1164703252</v>
      </c>
      <c r="B190" s="1">
        <v>43525</v>
      </c>
      <c r="C190" s="1">
        <v>43678</v>
      </c>
      <c r="D190">
        <v>5453729.7300000004</v>
      </c>
      <c r="E190">
        <v>5302441.5999999996</v>
      </c>
      <c r="F190">
        <v>0</v>
      </c>
      <c r="G190">
        <v>0</v>
      </c>
      <c r="H190">
        <f t="shared" si="42"/>
        <v>0</v>
      </c>
      <c r="I190">
        <f t="shared" si="43"/>
        <v>0</v>
      </c>
      <c r="J190">
        <f t="shared" si="44"/>
        <v>0</v>
      </c>
      <c r="K190">
        <f t="shared" si="45"/>
        <v>0</v>
      </c>
      <c r="L190">
        <f t="shared" si="46"/>
        <v>0</v>
      </c>
      <c r="M190">
        <f t="shared" si="47"/>
        <v>0</v>
      </c>
      <c r="N190">
        <f t="shared" si="48"/>
        <v>0</v>
      </c>
      <c r="O190">
        <f t="shared" si="49"/>
        <v>0</v>
      </c>
      <c r="P190">
        <f t="shared" si="50"/>
        <v>0</v>
      </c>
      <c r="Q190">
        <f t="shared" si="51"/>
        <v>0</v>
      </c>
      <c r="R190">
        <f t="shared" si="52"/>
        <v>0</v>
      </c>
      <c r="S190">
        <f t="shared" si="53"/>
        <v>0</v>
      </c>
      <c r="T190">
        <f t="shared" si="54"/>
        <v>0</v>
      </c>
      <c r="U190">
        <f t="shared" si="55"/>
        <v>0</v>
      </c>
      <c r="V190">
        <f t="shared" si="56"/>
        <v>0</v>
      </c>
      <c r="W190">
        <f t="shared" si="57"/>
        <v>0</v>
      </c>
      <c r="X190">
        <f t="shared" si="58"/>
        <v>0</v>
      </c>
      <c r="Y190">
        <f t="shared" si="59"/>
        <v>0</v>
      </c>
      <c r="Z190">
        <f t="shared" si="60"/>
        <v>0</v>
      </c>
      <c r="AA190">
        <f t="shared" si="61"/>
        <v>0</v>
      </c>
      <c r="AB190">
        <f t="shared" si="62"/>
        <v>0</v>
      </c>
    </row>
    <row r="191" spans="1:28" x14ac:dyDescent="0.2">
      <c r="A191">
        <v>1179502026</v>
      </c>
      <c r="B191" s="1">
        <v>43617</v>
      </c>
      <c r="C191" s="1">
        <v>43678</v>
      </c>
      <c r="D191">
        <v>441714.29</v>
      </c>
      <c r="E191">
        <v>399214.08000000002</v>
      </c>
      <c r="F191">
        <v>0</v>
      </c>
      <c r="G191">
        <v>0</v>
      </c>
      <c r="H191">
        <f t="shared" si="42"/>
        <v>0</v>
      </c>
      <c r="I191">
        <f t="shared" si="43"/>
        <v>0</v>
      </c>
      <c r="J191">
        <f t="shared" si="44"/>
        <v>0</v>
      </c>
      <c r="K191">
        <f t="shared" si="45"/>
        <v>0</v>
      </c>
      <c r="L191">
        <f t="shared" si="46"/>
        <v>0</v>
      </c>
      <c r="M191">
        <f t="shared" si="47"/>
        <v>0</v>
      </c>
      <c r="N191">
        <f t="shared" si="48"/>
        <v>0</v>
      </c>
      <c r="O191">
        <f t="shared" si="49"/>
        <v>0</v>
      </c>
      <c r="P191">
        <f t="shared" si="50"/>
        <v>0</v>
      </c>
      <c r="Q191">
        <f t="shared" si="51"/>
        <v>0</v>
      </c>
      <c r="R191">
        <f t="shared" si="52"/>
        <v>0</v>
      </c>
      <c r="S191">
        <f t="shared" si="53"/>
        <v>0</v>
      </c>
      <c r="T191">
        <f t="shared" si="54"/>
        <v>0</v>
      </c>
      <c r="U191">
        <f t="shared" si="55"/>
        <v>0</v>
      </c>
      <c r="V191">
        <f t="shared" si="56"/>
        <v>0</v>
      </c>
      <c r="W191">
        <f t="shared" si="57"/>
        <v>0</v>
      </c>
      <c r="X191">
        <f t="shared" si="58"/>
        <v>0</v>
      </c>
      <c r="Y191">
        <f t="shared" si="59"/>
        <v>0</v>
      </c>
      <c r="Z191">
        <f t="shared" si="60"/>
        <v>0</v>
      </c>
      <c r="AA191">
        <f t="shared" si="61"/>
        <v>0</v>
      </c>
      <c r="AB191">
        <f t="shared" si="62"/>
        <v>0</v>
      </c>
    </row>
    <row r="192" spans="1:28" x14ac:dyDescent="0.2">
      <c r="A192">
        <v>1168821779</v>
      </c>
      <c r="B192" s="1">
        <v>43556</v>
      </c>
      <c r="C192" s="1">
        <v>43678</v>
      </c>
      <c r="D192">
        <v>2807944.83</v>
      </c>
      <c r="E192">
        <v>2750982.77</v>
      </c>
      <c r="F192">
        <v>0</v>
      </c>
      <c r="G192">
        <v>0</v>
      </c>
      <c r="H192">
        <f t="shared" si="42"/>
        <v>0</v>
      </c>
      <c r="I192">
        <f t="shared" si="43"/>
        <v>0</v>
      </c>
      <c r="J192">
        <f t="shared" si="44"/>
        <v>0</v>
      </c>
      <c r="K192">
        <f t="shared" si="45"/>
        <v>0</v>
      </c>
      <c r="L192">
        <f t="shared" si="46"/>
        <v>0</v>
      </c>
      <c r="M192">
        <f t="shared" si="47"/>
        <v>0</v>
      </c>
      <c r="N192">
        <f t="shared" si="48"/>
        <v>0</v>
      </c>
      <c r="O192">
        <f t="shared" si="49"/>
        <v>0</v>
      </c>
      <c r="P192">
        <f t="shared" si="50"/>
        <v>0</v>
      </c>
      <c r="Q192">
        <f t="shared" si="51"/>
        <v>0</v>
      </c>
      <c r="R192">
        <f t="shared" si="52"/>
        <v>0</v>
      </c>
      <c r="S192">
        <f t="shared" si="53"/>
        <v>0</v>
      </c>
      <c r="T192">
        <f t="shared" si="54"/>
        <v>0</v>
      </c>
      <c r="U192">
        <f t="shared" si="55"/>
        <v>0</v>
      </c>
      <c r="V192">
        <f t="shared" si="56"/>
        <v>0</v>
      </c>
      <c r="W192">
        <f t="shared" si="57"/>
        <v>0</v>
      </c>
      <c r="X192">
        <f t="shared" si="58"/>
        <v>0</v>
      </c>
      <c r="Y192">
        <f t="shared" si="59"/>
        <v>0</v>
      </c>
      <c r="Z192">
        <f t="shared" si="60"/>
        <v>0</v>
      </c>
      <c r="AA192">
        <f t="shared" si="61"/>
        <v>0</v>
      </c>
      <c r="AB192">
        <f t="shared" si="62"/>
        <v>0</v>
      </c>
    </row>
    <row r="193" spans="1:28" x14ac:dyDescent="0.2">
      <c r="A193">
        <v>1168825845</v>
      </c>
      <c r="B193" s="1">
        <v>43556</v>
      </c>
      <c r="C193" s="1">
        <v>43709</v>
      </c>
      <c r="D193">
        <v>1753048.28</v>
      </c>
      <c r="E193">
        <v>1672787.2</v>
      </c>
      <c r="F193">
        <v>0</v>
      </c>
      <c r="G193">
        <v>0</v>
      </c>
      <c r="H193">
        <f t="shared" si="42"/>
        <v>0</v>
      </c>
      <c r="I193">
        <f t="shared" si="43"/>
        <v>0</v>
      </c>
      <c r="J193">
        <f t="shared" si="44"/>
        <v>0</v>
      </c>
      <c r="K193">
        <f t="shared" si="45"/>
        <v>0</v>
      </c>
      <c r="L193">
        <f t="shared" si="46"/>
        <v>0</v>
      </c>
      <c r="M193">
        <f t="shared" si="47"/>
        <v>0</v>
      </c>
      <c r="N193">
        <f t="shared" si="48"/>
        <v>0</v>
      </c>
      <c r="O193">
        <f t="shared" si="49"/>
        <v>0</v>
      </c>
      <c r="P193">
        <f t="shared" si="50"/>
        <v>0</v>
      </c>
      <c r="Q193">
        <f t="shared" si="51"/>
        <v>0</v>
      </c>
      <c r="R193">
        <f t="shared" si="52"/>
        <v>0</v>
      </c>
      <c r="S193">
        <f t="shared" si="53"/>
        <v>0</v>
      </c>
      <c r="T193">
        <f t="shared" si="54"/>
        <v>0</v>
      </c>
      <c r="U193">
        <f t="shared" si="55"/>
        <v>0</v>
      </c>
      <c r="V193">
        <f t="shared" si="56"/>
        <v>0</v>
      </c>
      <c r="W193">
        <f t="shared" si="57"/>
        <v>0</v>
      </c>
      <c r="X193">
        <f t="shared" si="58"/>
        <v>0</v>
      </c>
      <c r="Y193">
        <f t="shared" si="59"/>
        <v>0</v>
      </c>
      <c r="Z193">
        <f t="shared" si="60"/>
        <v>0</v>
      </c>
      <c r="AA193">
        <f t="shared" si="61"/>
        <v>0</v>
      </c>
      <c r="AB193">
        <f t="shared" si="62"/>
        <v>0</v>
      </c>
    </row>
    <row r="194" spans="1:28" x14ac:dyDescent="0.2">
      <c r="A194">
        <v>1161619513</v>
      </c>
      <c r="B194" s="1">
        <v>43497</v>
      </c>
      <c r="C194" s="1">
        <v>43709</v>
      </c>
      <c r="D194">
        <v>1210704.23</v>
      </c>
      <c r="E194">
        <v>1123472</v>
      </c>
      <c r="F194">
        <v>0</v>
      </c>
      <c r="G194">
        <v>0</v>
      </c>
      <c r="H194">
        <f t="shared" ref="H194:H257" si="63">IF(DATEDIF(B194,C194,"m")=0,G194,0)</f>
        <v>0</v>
      </c>
      <c r="I194">
        <f t="shared" ref="I194:I257" si="64">IF(DATEDIF(B194,C194,"m")=1,G194,0)</f>
        <v>0</v>
      </c>
      <c r="J194">
        <f t="shared" ref="J194:J257" si="65">IF(DATEDIF(B194,C194,"m")=2,G194,0)</f>
        <v>0</v>
      </c>
      <c r="K194">
        <f t="shared" ref="K194:K257" si="66">IF(DATEDIF(B194,C194,"m")=3,G194,0)</f>
        <v>0</v>
      </c>
      <c r="L194">
        <f t="shared" ref="L194:L257" si="67">IF(DATEDIF(B194,C194,"m")=4,G194,0)</f>
        <v>0</v>
      </c>
      <c r="M194">
        <f t="shared" ref="M194:M257" si="68">IF(DATEDIF(B194,C194,"m")=5,G194,0)</f>
        <v>0</v>
      </c>
      <c r="N194">
        <f t="shared" ref="N194:N257" si="69">IF(DATEDIF(B194,C194,"m")=6,G194,0)</f>
        <v>0</v>
      </c>
      <c r="O194">
        <f t="shared" ref="O194:O257" si="70">IF(DATEDIF(B194,C194,"m")=7,G194,0)</f>
        <v>0</v>
      </c>
      <c r="P194">
        <f t="shared" ref="P194:P257" si="71">IF(DATEDIF(B194,C194,"m")=8,G194,0)</f>
        <v>0</v>
      </c>
      <c r="Q194">
        <f t="shared" ref="Q194:Q257" si="72">IF(DATEDIF(B194,C194,"m")=9,G194,0)</f>
        <v>0</v>
      </c>
      <c r="R194">
        <f t="shared" ref="R194:R257" si="73">IF(DATEDIF(B194,C194,"m")=10,G194,0)</f>
        <v>0</v>
      </c>
      <c r="S194">
        <f t="shared" ref="S194:S257" si="74">IF(DATEDIF(B194,C194,"m")=11,G194,0)</f>
        <v>0</v>
      </c>
      <c r="T194">
        <f t="shared" ref="T194:T257" si="75">IF(DATEDIF(B194,C194,"m")=12,G194,0)</f>
        <v>0</v>
      </c>
      <c r="U194">
        <f t="shared" ref="U194:U257" si="76">IF(DATEDIF(B194,C194,"m")=13,G194,0)</f>
        <v>0</v>
      </c>
      <c r="V194">
        <f t="shared" ref="V194:V257" si="77">IF(DATEDIF(B194,C194,"m")=14,G194,0)</f>
        <v>0</v>
      </c>
      <c r="W194">
        <f t="shared" ref="W194:W257" si="78">IF(DATEDIF(B194,C194,"m")=15,G194,0)</f>
        <v>0</v>
      </c>
      <c r="X194">
        <f t="shared" ref="X194:X257" si="79">IF(DATEDIF(B194,C194,"m")=16,G194,0)</f>
        <v>0</v>
      </c>
      <c r="Y194">
        <f t="shared" ref="Y194:Y257" si="80">IF(DATEDIF(B194,C194,"m")=17,G194,0)</f>
        <v>0</v>
      </c>
      <c r="Z194">
        <f t="shared" ref="Z194:Z257" si="81">IF(DATEDIF(B194,C194,"m")=18,G194,0)</f>
        <v>0</v>
      </c>
      <c r="AA194">
        <f t="shared" ref="AA194:AA257" si="82">IF(DATEDIF(B194,C194,"m")=19,G194,0)</f>
        <v>0</v>
      </c>
      <c r="AB194">
        <f t="shared" ref="AB194:AB257" si="83">IF(DATEDIF(B194,C194,"m")=20,G194,0)</f>
        <v>0</v>
      </c>
    </row>
    <row r="195" spans="1:28" x14ac:dyDescent="0.2">
      <c r="A195">
        <v>1175081371</v>
      </c>
      <c r="B195" s="1">
        <v>43586</v>
      </c>
      <c r="C195" s="1">
        <v>43709</v>
      </c>
      <c r="D195">
        <v>1753142.86</v>
      </c>
      <c r="E195">
        <v>1717657.9</v>
      </c>
      <c r="F195">
        <v>0</v>
      </c>
      <c r="G195">
        <v>0</v>
      </c>
      <c r="H195">
        <f t="shared" si="63"/>
        <v>0</v>
      </c>
      <c r="I195">
        <f t="shared" si="64"/>
        <v>0</v>
      </c>
      <c r="J195">
        <f t="shared" si="65"/>
        <v>0</v>
      </c>
      <c r="K195">
        <f t="shared" si="66"/>
        <v>0</v>
      </c>
      <c r="L195">
        <f t="shared" si="67"/>
        <v>0</v>
      </c>
      <c r="M195">
        <f t="shared" si="68"/>
        <v>0</v>
      </c>
      <c r="N195">
        <f t="shared" si="69"/>
        <v>0</v>
      </c>
      <c r="O195">
        <f t="shared" si="70"/>
        <v>0</v>
      </c>
      <c r="P195">
        <f t="shared" si="71"/>
        <v>0</v>
      </c>
      <c r="Q195">
        <f t="shared" si="72"/>
        <v>0</v>
      </c>
      <c r="R195">
        <f t="shared" si="73"/>
        <v>0</v>
      </c>
      <c r="S195">
        <f t="shared" si="74"/>
        <v>0</v>
      </c>
      <c r="T195">
        <f t="shared" si="75"/>
        <v>0</v>
      </c>
      <c r="U195">
        <f t="shared" si="76"/>
        <v>0</v>
      </c>
      <c r="V195">
        <f t="shared" si="77"/>
        <v>0</v>
      </c>
      <c r="W195">
        <f t="shared" si="78"/>
        <v>0</v>
      </c>
      <c r="X195">
        <f t="shared" si="79"/>
        <v>0</v>
      </c>
      <c r="Y195">
        <f t="shared" si="80"/>
        <v>0</v>
      </c>
      <c r="Z195">
        <f t="shared" si="81"/>
        <v>0</v>
      </c>
      <c r="AA195">
        <f t="shared" si="82"/>
        <v>0</v>
      </c>
      <c r="AB195">
        <f t="shared" si="83"/>
        <v>0</v>
      </c>
    </row>
    <row r="196" spans="1:28" x14ac:dyDescent="0.2">
      <c r="A196">
        <v>1188200666</v>
      </c>
      <c r="B196" s="1">
        <v>43678</v>
      </c>
      <c r="C196" s="1">
        <v>43709</v>
      </c>
      <c r="D196">
        <v>822309.86</v>
      </c>
      <c r="E196">
        <v>815531.68</v>
      </c>
      <c r="F196">
        <v>0</v>
      </c>
      <c r="G196">
        <v>0</v>
      </c>
      <c r="H196">
        <f t="shared" si="63"/>
        <v>0</v>
      </c>
      <c r="I196">
        <f t="shared" si="64"/>
        <v>0</v>
      </c>
      <c r="J196">
        <f t="shared" si="65"/>
        <v>0</v>
      </c>
      <c r="K196">
        <f t="shared" si="66"/>
        <v>0</v>
      </c>
      <c r="L196">
        <f t="shared" si="67"/>
        <v>0</v>
      </c>
      <c r="M196">
        <f t="shared" si="68"/>
        <v>0</v>
      </c>
      <c r="N196">
        <f t="shared" si="69"/>
        <v>0</v>
      </c>
      <c r="O196">
        <f t="shared" si="70"/>
        <v>0</v>
      </c>
      <c r="P196">
        <f t="shared" si="71"/>
        <v>0</v>
      </c>
      <c r="Q196">
        <f t="shared" si="72"/>
        <v>0</v>
      </c>
      <c r="R196">
        <f t="shared" si="73"/>
        <v>0</v>
      </c>
      <c r="S196">
        <f t="shared" si="74"/>
        <v>0</v>
      </c>
      <c r="T196">
        <f t="shared" si="75"/>
        <v>0</v>
      </c>
      <c r="U196">
        <f t="shared" si="76"/>
        <v>0</v>
      </c>
      <c r="V196">
        <f t="shared" si="77"/>
        <v>0</v>
      </c>
      <c r="W196">
        <f t="shared" si="78"/>
        <v>0</v>
      </c>
      <c r="X196">
        <f t="shared" si="79"/>
        <v>0</v>
      </c>
      <c r="Y196">
        <f t="shared" si="80"/>
        <v>0</v>
      </c>
      <c r="Z196">
        <f t="shared" si="81"/>
        <v>0</v>
      </c>
      <c r="AA196">
        <f t="shared" si="82"/>
        <v>0</v>
      </c>
      <c r="AB196">
        <f t="shared" si="83"/>
        <v>0</v>
      </c>
    </row>
    <row r="197" spans="1:28" x14ac:dyDescent="0.2">
      <c r="A197">
        <v>1164717681</v>
      </c>
      <c r="B197" s="1">
        <v>43525</v>
      </c>
      <c r="C197" s="1">
        <v>43709</v>
      </c>
      <c r="D197">
        <v>829800</v>
      </c>
      <c r="E197">
        <v>802190.82</v>
      </c>
      <c r="F197">
        <v>0</v>
      </c>
      <c r="G197">
        <v>0</v>
      </c>
      <c r="H197">
        <f t="shared" si="63"/>
        <v>0</v>
      </c>
      <c r="I197">
        <f t="shared" si="64"/>
        <v>0</v>
      </c>
      <c r="J197">
        <f t="shared" si="65"/>
        <v>0</v>
      </c>
      <c r="K197">
        <f t="shared" si="66"/>
        <v>0</v>
      </c>
      <c r="L197">
        <f t="shared" si="67"/>
        <v>0</v>
      </c>
      <c r="M197">
        <f t="shared" si="68"/>
        <v>0</v>
      </c>
      <c r="N197">
        <f t="shared" si="69"/>
        <v>0</v>
      </c>
      <c r="O197">
        <f t="shared" si="70"/>
        <v>0</v>
      </c>
      <c r="P197">
        <f t="shared" si="71"/>
        <v>0</v>
      </c>
      <c r="Q197">
        <f t="shared" si="72"/>
        <v>0</v>
      </c>
      <c r="R197">
        <f t="shared" si="73"/>
        <v>0</v>
      </c>
      <c r="S197">
        <f t="shared" si="74"/>
        <v>0</v>
      </c>
      <c r="T197">
        <f t="shared" si="75"/>
        <v>0</v>
      </c>
      <c r="U197">
        <f t="shared" si="76"/>
        <v>0</v>
      </c>
      <c r="V197">
        <f t="shared" si="77"/>
        <v>0</v>
      </c>
      <c r="W197">
        <f t="shared" si="78"/>
        <v>0</v>
      </c>
      <c r="X197">
        <f t="shared" si="79"/>
        <v>0</v>
      </c>
      <c r="Y197">
        <f t="shared" si="80"/>
        <v>0</v>
      </c>
      <c r="Z197">
        <f t="shared" si="81"/>
        <v>0</v>
      </c>
      <c r="AA197">
        <f t="shared" si="82"/>
        <v>0</v>
      </c>
      <c r="AB197">
        <f t="shared" si="83"/>
        <v>0</v>
      </c>
    </row>
    <row r="198" spans="1:28" x14ac:dyDescent="0.2">
      <c r="A198">
        <v>1188199694</v>
      </c>
      <c r="B198" s="1">
        <v>43678</v>
      </c>
      <c r="C198" s="1">
        <v>43709</v>
      </c>
      <c r="D198">
        <v>3053703</v>
      </c>
      <c r="E198">
        <v>2773703</v>
      </c>
      <c r="F198">
        <v>0</v>
      </c>
      <c r="G198">
        <v>0</v>
      </c>
      <c r="H198">
        <f t="shared" si="63"/>
        <v>0</v>
      </c>
      <c r="I198">
        <f t="shared" si="64"/>
        <v>0</v>
      </c>
      <c r="J198">
        <f t="shared" si="65"/>
        <v>0</v>
      </c>
      <c r="K198">
        <f t="shared" si="66"/>
        <v>0</v>
      </c>
      <c r="L198">
        <f t="shared" si="67"/>
        <v>0</v>
      </c>
      <c r="M198">
        <f t="shared" si="68"/>
        <v>0</v>
      </c>
      <c r="N198">
        <f t="shared" si="69"/>
        <v>0</v>
      </c>
      <c r="O198">
        <f t="shared" si="70"/>
        <v>0</v>
      </c>
      <c r="P198">
        <f t="shared" si="71"/>
        <v>0</v>
      </c>
      <c r="Q198">
        <f t="shared" si="72"/>
        <v>0</v>
      </c>
      <c r="R198">
        <f t="shared" si="73"/>
        <v>0</v>
      </c>
      <c r="S198">
        <f t="shared" si="74"/>
        <v>0</v>
      </c>
      <c r="T198">
        <f t="shared" si="75"/>
        <v>0</v>
      </c>
      <c r="U198">
        <f t="shared" si="76"/>
        <v>0</v>
      </c>
      <c r="V198">
        <f t="shared" si="77"/>
        <v>0</v>
      </c>
      <c r="W198">
        <f t="shared" si="78"/>
        <v>0</v>
      </c>
      <c r="X198">
        <f t="shared" si="79"/>
        <v>0</v>
      </c>
      <c r="Y198">
        <f t="shared" si="80"/>
        <v>0</v>
      </c>
      <c r="Z198">
        <f t="shared" si="81"/>
        <v>0</v>
      </c>
      <c r="AA198">
        <f t="shared" si="82"/>
        <v>0</v>
      </c>
      <c r="AB198">
        <f t="shared" si="83"/>
        <v>0</v>
      </c>
    </row>
    <row r="199" spans="1:28" x14ac:dyDescent="0.2">
      <c r="A199">
        <v>1179498900</v>
      </c>
      <c r="B199" s="1">
        <v>43617</v>
      </c>
      <c r="C199" s="1">
        <v>43709</v>
      </c>
      <c r="D199">
        <v>2402780</v>
      </c>
      <c r="E199">
        <v>2370078.0299999998</v>
      </c>
      <c r="F199">
        <v>0</v>
      </c>
      <c r="G199">
        <v>0</v>
      </c>
      <c r="H199">
        <f t="shared" si="63"/>
        <v>0</v>
      </c>
      <c r="I199">
        <f t="shared" si="64"/>
        <v>0</v>
      </c>
      <c r="J199">
        <f t="shared" si="65"/>
        <v>0</v>
      </c>
      <c r="K199">
        <f t="shared" si="66"/>
        <v>0</v>
      </c>
      <c r="L199">
        <f t="shared" si="67"/>
        <v>0</v>
      </c>
      <c r="M199">
        <f t="shared" si="68"/>
        <v>0</v>
      </c>
      <c r="N199">
        <f t="shared" si="69"/>
        <v>0</v>
      </c>
      <c r="O199">
        <f t="shared" si="70"/>
        <v>0</v>
      </c>
      <c r="P199">
        <f t="shared" si="71"/>
        <v>0</v>
      </c>
      <c r="Q199">
        <f t="shared" si="72"/>
        <v>0</v>
      </c>
      <c r="R199">
        <f t="shared" si="73"/>
        <v>0</v>
      </c>
      <c r="S199">
        <f t="shared" si="74"/>
        <v>0</v>
      </c>
      <c r="T199">
        <f t="shared" si="75"/>
        <v>0</v>
      </c>
      <c r="U199">
        <f t="shared" si="76"/>
        <v>0</v>
      </c>
      <c r="V199">
        <f t="shared" si="77"/>
        <v>0</v>
      </c>
      <c r="W199">
        <f t="shared" si="78"/>
        <v>0</v>
      </c>
      <c r="X199">
        <f t="shared" si="79"/>
        <v>0</v>
      </c>
      <c r="Y199">
        <f t="shared" si="80"/>
        <v>0</v>
      </c>
      <c r="Z199">
        <f t="shared" si="81"/>
        <v>0</v>
      </c>
      <c r="AA199">
        <f t="shared" si="82"/>
        <v>0</v>
      </c>
      <c r="AB199">
        <f t="shared" si="83"/>
        <v>0</v>
      </c>
    </row>
    <row r="200" spans="1:28" x14ac:dyDescent="0.2">
      <c r="A200">
        <v>1185187777</v>
      </c>
      <c r="B200" s="1">
        <v>43647</v>
      </c>
      <c r="C200" s="1">
        <v>43709</v>
      </c>
      <c r="D200">
        <v>5050000</v>
      </c>
      <c r="E200">
        <v>4998232.04</v>
      </c>
      <c r="F200">
        <v>0</v>
      </c>
      <c r="G200">
        <v>0</v>
      </c>
      <c r="H200">
        <f t="shared" si="63"/>
        <v>0</v>
      </c>
      <c r="I200">
        <f t="shared" si="64"/>
        <v>0</v>
      </c>
      <c r="J200">
        <f t="shared" si="65"/>
        <v>0</v>
      </c>
      <c r="K200">
        <f t="shared" si="66"/>
        <v>0</v>
      </c>
      <c r="L200">
        <f t="shared" si="67"/>
        <v>0</v>
      </c>
      <c r="M200">
        <f t="shared" si="68"/>
        <v>0</v>
      </c>
      <c r="N200">
        <f t="shared" si="69"/>
        <v>0</v>
      </c>
      <c r="O200">
        <f t="shared" si="70"/>
        <v>0</v>
      </c>
      <c r="P200">
        <f t="shared" si="71"/>
        <v>0</v>
      </c>
      <c r="Q200">
        <f t="shared" si="72"/>
        <v>0</v>
      </c>
      <c r="R200">
        <f t="shared" si="73"/>
        <v>0</v>
      </c>
      <c r="S200">
        <f t="shared" si="74"/>
        <v>0</v>
      </c>
      <c r="T200">
        <f t="shared" si="75"/>
        <v>0</v>
      </c>
      <c r="U200">
        <f t="shared" si="76"/>
        <v>0</v>
      </c>
      <c r="V200">
        <f t="shared" si="77"/>
        <v>0</v>
      </c>
      <c r="W200">
        <f t="shared" si="78"/>
        <v>0</v>
      </c>
      <c r="X200">
        <f t="shared" si="79"/>
        <v>0</v>
      </c>
      <c r="Y200">
        <f t="shared" si="80"/>
        <v>0</v>
      </c>
      <c r="Z200">
        <f t="shared" si="81"/>
        <v>0</v>
      </c>
      <c r="AA200">
        <f t="shared" si="82"/>
        <v>0</v>
      </c>
      <c r="AB200">
        <f t="shared" si="83"/>
        <v>0</v>
      </c>
    </row>
    <row r="201" spans="1:28" x14ac:dyDescent="0.2">
      <c r="A201">
        <v>1179502026</v>
      </c>
      <c r="B201" s="1">
        <v>43617</v>
      </c>
      <c r="C201" s="1">
        <v>43709</v>
      </c>
      <c r="D201">
        <v>441714.29</v>
      </c>
      <c r="E201">
        <v>396484.15</v>
      </c>
      <c r="F201">
        <v>0</v>
      </c>
      <c r="G201">
        <v>0</v>
      </c>
      <c r="H201">
        <f t="shared" si="63"/>
        <v>0</v>
      </c>
      <c r="I201">
        <f t="shared" si="64"/>
        <v>0</v>
      </c>
      <c r="J201">
        <f t="shared" si="65"/>
        <v>0</v>
      </c>
      <c r="K201">
        <f t="shared" si="66"/>
        <v>0</v>
      </c>
      <c r="L201">
        <f t="shared" si="67"/>
        <v>0</v>
      </c>
      <c r="M201">
        <f t="shared" si="68"/>
        <v>0</v>
      </c>
      <c r="N201">
        <f t="shared" si="69"/>
        <v>0</v>
      </c>
      <c r="O201">
        <f t="shared" si="70"/>
        <v>0</v>
      </c>
      <c r="P201">
        <f t="shared" si="71"/>
        <v>0</v>
      </c>
      <c r="Q201">
        <f t="shared" si="72"/>
        <v>0</v>
      </c>
      <c r="R201">
        <f t="shared" si="73"/>
        <v>0</v>
      </c>
      <c r="S201">
        <f t="shared" si="74"/>
        <v>0</v>
      </c>
      <c r="T201">
        <f t="shared" si="75"/>
        <v>0</v>
      </c>
      <c r="U201">
        <f t="shared" si="76"/>
        <v>0</v>
      </c>
      <c r="V201">
        <f t="shared" si="77"/>
        <v>0</v>
      </c>
      <c r="W201">
        <f t="shared" si="78"/>
        <v>0</v>
      </c>
      <c r="X201">
        <f t="shared" si="79"/>
        <v>0</v>
      </c>
      <c r="Y201">
        <f t="shared" si="80"/>
        <v>0</v>
      </c>
      <c r="Z201">
        <f t="shared" si="81"/>
        <v>0</v>
      </c>
      <c r="AA201">
        <f t="shared" si="82"/>
        <v>0</v>
      </c>
      <c r="AB201">
        <f t="shared" si="83"/>
        <v>0</v>
      </c>
    </row>
    <row r="202" spans="1:28" x14ac:dyDescent="0.2">
      <c r="A202">
        <v>1161621742</v>
      </c>
      <c r="B202" s="1">
        <v>43497</v>
      </c>
      <c r="C202" s="1">
        <v>43709</v>
      </c>
      <c r="D202">
        <v>429800</v>
      </c>
      <c r="E202">
        <v>354873.79</v>
      </c>
      <c r="F202">
        <v>0</v>
      </c>
      <c r="G202">
        <v>0</v>
      </c>
      <c r="H202">
        <f t="shared" si="63"/>
        <v>0</v>
      </c>
      <c r="I202">
        <f t="shared" si="64"/>
        <v>0</v>
      </c>
      <c r="J202">
        <f t="shared" si="65"/>
        <v>0</v>
      </c>
      <c r="K202">
        <f t="shared" si="66"/>
        <v>0</v>
      </c>
      <c r="L202">
        <f t="shared" si="67"/>
        <v>0</v>
      </c>
      <c r="M202">
        <f t="shared" si="68"/>
        <v>0</v>
      </c>
      <c r="N202">
        <f t="shared" si="69"/>
        <v>0</v>
      </c>
      <c r="O202">
        <f t="shared" si="70"/>
        <v>0</v>
      </c>
      <c r="P202">
        <f t="shared" si="71"/>
        <v>0</v>
      </c>
      <c r="Q202">
        <f t="shared" si="72"/>
        <v>0</v>
      </c>
      <c r="R202">
        <f t="shared" si="73"/>
        <v>0</v>
      </c>
      <c r="S202">
        <f t="shared" si="74"/>
        <v>0</v>
      </c>
      <c r="T202">
        <f t="shared" si="75"/>
        <v>0</v>
      </c>
      <c r="U202">
        <f t="shared" si="76"/>
        <v>0</v>
      </c>
      <c r="V202">
        <f t="shared" si="77"/>
        <v>0</v>
      </c>
      <c r="W202">
        <f t="shared" si="78"/>
        <v>0</v>
      </c>
      <c r="X202">
        <f t="shared" si="79"/>
        <v>0</v>
      </c>
      <c r="Y202">
        <f t="shared" si="80"/>
        <v>0</v>
      </c>
      <c r="Z202">
        <f t="shared" si="81"/>
        <v>0</v>
      </c>
      <c r="AA202">
        <f t="shared" si="82"/>
        <v>0</v>
      </c>
      <c r="AB202">
        <f t="shared" si="83"/>
        <v>0</v>
      </c>
    </row>
    <row r="203" spans="1:28" x14ac:dyDescent="0.2">
      <c r="A203">
        <v>1188205276</v>
      </c>
      <c r="B203" s="1">
        <v>43678</v>
      </c>
      <c r="C203" s="1">
        <v>43709</v>
      </c>
      <c r="D203">
        <v>1183098.5900000001</v>
      </c>
      <c r="E203">
        <v>1183098.5900000001</v>
      </c>
      <c r="F203">
        <v>0</v>
      </c>
      <c r="G203">
        <v>0</v>
      </c>
      <c r="H203">
        <f t="shared" si="63"/>
        <v>0</v>
      </c>
      <c r="I203">
        <f t="shared" si="64"/>
        <v>0</v>
      </c>
      <c r="J203">
        <f t="shared" si="65"/>
        <v>0</v>
      </c>
      <c r="K203">
        <f t="shared" si="66"/>
        <v>0</v>
      </c>
      <c r="L203">
        <f t="shared" si="67"/>
        <v>0</v>
      </c>
      <c r="M203">
        <f t="shared" si="68"/>
        <v>0</v>
      </c>
      <c r="N203">
        <f t="shared" si="69"/>
        <v>0</v>
      </c>
      <c r="O203">
        <f t="shared" si="70"/>
        <v>0</v>
      </c>
      <c r="P203">
        <f t="shared" si="71"/>
        <v>0</v>
      </c>
      <c r="Q203">
        <f t="shared" si="72"/>
        <v>0</v>
      </c>
      <c r="R203">
        <f t="shared" si="73"/>
        <v>0</v>
      </c>
      <c r="S203">
        <f t="shared" si="74"/>
        <v>0</v>
      </c>
      <c r="T203">
        <f t="shared" si="75"/>
        <v>0</v>
      </c>
      <c r="U203">
        <f t="shared" si="76"/>
        <v>0</v>
      </c>
      <c r="V203">
        <f t="shared" si="77"/>
        <v>0</v>
      </c>
      <c r="W203">
        <f t="shared" si="78"/>
        <v>0</v>
      </c>
      <c r="X203">
        <f t="shared" si="79"/>
        <v>0</v>
      </c>
      <c r="Y203">
        <f t="shared" si="80"/>
        <v>0</v>
      </c>
      <c r="Z203">
        <f t="shared" si="81"/>
        <v>0</v>
      </c>
      <c r="AA203">
        <f t="shared" si="82"/>
        <v>0</v>
      </c>
      <c r="AB203">
        <f t="shared" si="83"/>
        <v>0</v>
      </c>
    </row>
    <row r="204" spans="1:28" x14ac:dyDescent="0.2">
      <c r="A204">
        <v>1153948128</v>
      </c>
      <c r="B204" s="1">
        <v>43466</v>
      </c>
      <c r="C204" s="1">
        <v>43709</v>
      </c>
      <c r="D204">
        <v>435458.96</v>
      </c>
      <c r="E204">
        <v>0</v>
      </c>
      <c r="F204">
        <v>0</v>
      </c>
      <c r="G204">
        <v>0</v>
      </c>
      <c r="H204">
        <f t="shared" si="63"/>
        <v>0</v>
      </c>
      <c r="I204">
        <f t="shared" si="64"/>
        <v>0</v>
      </c>
      <c r="J204">
        <f t="shared" si="65"/>
        <v>0</v>
      </c>
      <c r="K204">
        <f t="shared" si="66"/>
        <v>0</v>
      </c>
      <c r="L204">
        <f t="shared" si="67"/>
        <v>0</v>
      </c>
      <c r="M204">
        <f t="shared" si="68"/>
        <v>0</v>
      </c>
      <c r="N204">
        <f t="shared" si="69"/>
        <v>0</v>
      </c>
      <c r="O204">
        <f t="shared" si="70"/>
        <v>0</v>
      </c>
      <c r="P204">
        <f t="shared" si="71"/>
        <v>0</v>
      </c>
      <c r="Q204">
        <f t="shared" si="72"/>
        <v>0</v>
      </c>
      <c r="R204">
        <f t="shared" si="73"/>
        <v>0</v>
      </c>
      <c r="S204">
        <f t="shared" si="74"/>
        <v>0</v>
      </c>
      <c r="T204">
        <f t="shared" si="75"/>
        <v>0</v>
      </c>
      <c r="U204">
        <f t="shared" si="76"/>
        <v>0</v>
      </c>
      <c r="V204">
        <f t="shared" si="77"/>
        <v>0</v>
      </c>
      <c r="W204">
        <f t="shared" si="78"/>
        <v>0</v>
      </c>
      <c r="X204">
        <f t="shared" si="79"/>
        <v>0</v>
      </c>
      <c r="Y204">
        <f t="shared" si="80"/>
        <v>0</v>
      </c>
      <c r="Z204">
        <f t="shared" si="81"/>
        <v>0</v>
      </c>
      <c r="AA204">
        <f t="shared" si="82"/>
        <v>0</v>
      </c>
      <c r="AB204">
        <f t="shared" si="83"/>
        <v>0</v>
      </c>
    </row>
    <row r="205" spans="1:28" x14ac:dyDescent="0.2">
      <c r="A205">
        <v>1153916846</v>
      </c>
      <c r="B205" s="1">
        <v>43466</v>
      </c>
      <c r="C205" s="1">
        <v>43709</v>
      </c>
      <c r="D205">
        <v>594329.21</v>
      </c>
      <c r="E205">
        <v>563555.81999999995</v>
      </c>
      <c r="F205">
        <v>0</v>
      </c>
      <c r="G205">
        <v>0</v>
      </c>
      <c r="H205">
        <f t="shared" si="63"/>
        <v>0</v>
      </c>
      <c r="I205">
        <f t="shared" si="64"/>
        <v>0</v>
      </c>
      <c r="J205">
        <f t="shared" si="65"/>
        <v>0</v>
      </c>
      <c r="K205">
        <f t="shared" si="66"/>
        <v>0</v>
      </c>
      <c r="L205">
        <f t="shared" si="67"/>
        <v>0</v>
      </c>
      <c r="M205">
        <f t="shared" si="68"/>
        <v>0</v>
      </c>
      <c r="N205">
        <f t="shared" si="69"/>
        <v>0</v>
      </c>
      <c r="O205">
        <f t="shared" si="70"/>
        <v>0</v>
      </c>
      <c r="P205">
        <f t="shared" si="71"/>
        <v>0</v>
      </c>
      <c r="Q205">
        <f t="shared" si="72"/>
        <v>0</v>
      </c>
      <c r="R205">
        <f t="shared" si="73"/>
        <v>0</v>
      </c>
      <c r="S205">
        <f t="shared" si="74"/>
        <v>0</v>
      </c>
      <c r="T205">
        <f t="shared" si="75"/>
        <v>0</v>
      </c>
      <c r="U205">
        <f t="shared" si="76"/>
        <v>0</v>
      </c>
      <c r="V205">
        <f t="shared" si="77"/>
        <v>0</v>
      </c>
      <c r="W205">
        <f t="shared" si="78"/>
        <v>0</v>
      </c>
      <c r="X205">
        <f t="shared" si="79"/>
        <v>0</v>
      </c>
      <c r="Y205">
        <f t="shared" si="80"/>
        <v>0</v>
      </c>
      <c r="Z205">
        <f t="shared" si="81"/>
        <v>0</v>
      </c>
      <c r="AA205">
        <f t="shared" si="82"/>
        <v>0</v>
      </c>
      <c r="AB205">
        <f t="shared" si="83"/>
        <v>0</v>
      </c>
    </row>
    <row r="206" spans="1:28" x14ac:dyDescent="0.2">
      <c r="A206">
        <v>1168821779</v>
      </c>
      <c r="B206" s="1">
        <v>43556</v>
      </c>
      <c r="C206" s="1">
        <v>43709</v>
      </c>
      <c r="D206">
        <v>2807944.83</v>
      </c>
      <c r="E206">
        <v>2734170.8</v>
      </c>
      <c r="F206">
        <v>0</v>
      </c>
      <c r="G206">
        <v>0</v>
      </c>
      <c r="H206">
        <f t="shared" si="63"/>
        <v>0</v>
      </c>
      <c r="I206">
        <f t="shared" si="64"/>
        <v>0</v>
      </c>
      <c r="J206">
        <f t="shared" si="65"/>
        <v>0</v>
      </c>
      <c r="K206">
        <f t="shared" si="66"/>
        <v>0</v>
      </c>
      <c r="L206">
        <f t="shared" si="67"/>
        <v>0</v>
      </c>
      <c r="M206">
        <f t="shared" si="68"/>
        <v>0</v>
      </c>
      <c r="N206">
        <f t="shared" si="69"/>
        <v>0</v>
      </c>
      <c r="O206">
        <f t="shared" si="70"/>
        <v>0</v>
      </c>
      <c r="P206">
        <f t="shared" si="71"/>
        <v>0</v>
      </c>
      <c r="Q206">
        <f t="shared" si="72"/>
        <v>0</v>
      </c>
      <c r="R206">
        <f t="shared" si="73"/>
        <v>0</v>
      </c>
      <c r="S206">
        <f t="shared" si="74"/>
        <v>0</v>
      </c>
      <c r="T206">
        <f t="shared" si="75"/>
        <v>0</v>
      </c>
      <c r="U206">
        <f t="shared" si="76"/>
        <v>0</v>
      </c>
      <c r="V206">
        <f t="shared" si="77"/>
        <v>0</v>
      </c>
      <c r="W206">
        <f t="shared" si="78"/>
        <v>0</v>
      </c>
      <c r="X206">
        <f t="shared" si="79"/>
        <v>0</v>
      </c>
      <c r="Y206">
        <f t="shared" si="80"/>
        <v>0</v>
      </c>
      <c r="Z206">
        <f t="shared" si="81"/>
        <v>0</v>
      </c>
      <c r="AA206">
        <f t="shared" si="82"/>
        <v>0</v>
      </c>
      <c r="AB206">
        <f t="shared" si="83"/>
        <v>0</v>
      </c>
    </row>
    <row r="207" spans="1:28" x14ac:dyDescent="0.2">
      <c r="A207">
        <v>1161619972</v>
      </c>
      <c r="B207" s="1">
        <v>43497</v>
      </c>
      <c r="C207" s="1">
        <v>43709</v>
      </c>
      <c r="D207">
        <v>5059500</v>
      </c>
      <c r="E207">
        <v>0</v>
      </c>
      <c r="F207">
        <v>0</v>
      </c>
      <c r="G207">
        <v>0</v>
      </c>
      <c r="H207">
        <f t="shared" si="63"/>
        <v>0</v>
      </c>
      <c r="I207">
        <f t="shared" si="64"/>
        <v>0</v>
      </c>
      <c r="J207">
        <f t="shared" si="65"/>
        <v>0</v>
      </c>
      <c r="K207">
        <f t="shared" si="66"/>
        <v>0</v>
      </c>
      <c r="L207">
        <f t="shared" si="67"/>
        <v>0</v>
      </c>
      <c r="M207">
        <f t="shared" si="68"/>
        <v>0</v>
      </c>
      <c r="N207">
        <f t="shared" si="69"/>
        <v>0</v>
      </c>
      <c r="O207">
        <f t="shared" si="70"/>
        <v>0</v>
      </c>
      <c r="P207">
        <f t="shared" si="71"/>
        <v>0</v>
      </c>
      <c r="Q207">
        <f t="shared" si="72"/>
        <v>0</v>
      </c>
      <c r="R207">
        <f t="shared" si="73"/>
        <v>0</v>
      </c>
      <c r="S207">
        <f t="shared" si="74"/>
        <v>0</v>
      </c>
      <c r="T207">
        <f t="shared" si="75"/>
        <v>0</v>
      </c>
      <c r="U207">
        <f t="shared" si="76"/>
        <v>0</v>
      </c>
      <c r="V207">
        <f t="shared" si="77"/>
        <v>0</v>
      </c>
      <c r="W207">
        <f t="shared" si="78"/>
        <v>0</v>
      </c>
      <c r="X207">
        <f t="shared" si="79"/>
        <v>0</v>
      </c>
      <c r="Y207">
        <f t="shared" si="80"/>
        <v>0</v>
      </c>
      <c r="Z207">
        <f t="shared" si="81"/>
        <v>0</v>
      </c>
      <c r="AA207">
        <f t="shared" si="82"/>
        <v>0</v>
      </c>
      <c r="AB207">
        <f t="shared" si="83"/>
        <v>0</v>
      </c>
    </row>
    <row r="208" spans="1:28" x14ac:dyDescent="0.2">
      <c r="A208">
        <v>1192091543</v>
      </c>
      <c r="B208" s="1">
        <v>43709</v>
      </c>
      <c r="C208" s="1">
        <v>43709</v>
      </c>
      <c r="D208">
        <v>169014.08</v>
      </c>
      <c r="E208">
        <v>169014.08</v>
      </c>
      <c r="F208">
        <v>0</v>
      </c>
      <c r="G208">
        <v>0</v>
      </c>
      <c r="H208">
        <f t="shared" si="63"/>
        <v>0</v>
      </c>
      <c r="I208">
        <f t="shared" si="64"/>
        <v>0</v>
      </c>
      <c r="J208">
        <f t="shared" si="65"/>
        <v>0</v>
      </c>
      <c r="K208">
        <f t="shared" si="66"/>
        <v>0</v>
      </c>
      <c r="L208">
        <f t="shared" si="67"/>
        <v>0</v>
      </c>
      <c r="M208">
        <f t="shared" si="68"/>
        <v>0</v>
      </c>
      <c r="N208">
        <f t="shared" si="69"/>
        <v>0</v>
      </c>
      <c r="O208">
        <f t="shared" si="70"/>
        <v>0</v>
      </c>
      <c r="P208">
        <f t="shared" si="71"/>
        <v>0</v>
      </c>
      <c r="Q208">
        <f t="shared" si="72"/>
        <v>0</v>
      </c>
      <c r="R208">
        <f t="shared" si="73"/>
        <v>0</v>
      </c>
      <c r="S208">
        <f t="shared" si="74"/>
        <v>0</v>
      </c>
      <c r="T208">
        <f t="shared" si="75"/>
        <v>0</v>
      </c>
      <c r="U208">
        <f t="shared" si="76"/>
        <v>0</v>
      </c>
      <c r="V208">
        <f t="shared" si="77"/>
        <v>0</v>
      </c>
      <c r="W208">
        <f t="shared" si="78"/>
        <v>0</v>
      </c>
      <c r="X208">
        <f t="shared" si="79"/>
        <v>0</v>
      </c>
      <c r="Y208">
        <f t="shared" si="80"/>
        <v>0</v>
      </c>
      <c r="Z208">
        <f t="shared" si="81"/>
        <v>0</v>
      </c>
      <c r="AA208">
        <f t="shared" si="82"/>
        <v>0</v>
      </c>
      <c r="AB208">
        <f t="shared" si="83"/>
        <v>0</v>
      </c>
    </row>
    <row r="209" spans="1:28" x14ac:dyDescent="0.2">
      <c r="A209">
        <v>1164703066</v>
      </c>
      <c r="B209" s="1">
        <v>43525</v>
      </c>
      <c r="C209" s="1">
        <v>43709</v>
      </c>
      <c r="D209">
        <v>2251050.52</v>
      </c>
      <c r="E209">
        <v>2173952.2999999998</v>
      </c>
      <c r="F209">
        <v>0</v>
      </c>
      <c r="G209">
        <v>0</v>
      </c>
      <c r="H209">
        <f t="shared" si="63"/>
        <v>0</v>
      </c>
      <c r="I209">
        <f t="shared" si="64"/>
        <v>0</v>
      </c>
      <c r="J209">
        <f t="shared" si="65"/>
        <v>0</v>
      </c>
      <c r="K209">
        <f t="shared" si="66"/>
        <v>0</v>
      </c>
      <c r="L209">
        <f t="shared" si="67"/>
        <v>0</v>
      </c>
      <c r="M209">
        <f t="shared" si="68"/>
        <v>0</v>
      </c>
      <c r="N209">
        <f t="shared" si="69"/>
        <v>0</v>
      </c>
      <c r="O209">
        <f t="shared" si="70"/>
        <v>0</v>
      </c>
      <c r="P209">
        <f t="shared" si="71"/>
        <v>0</v>
      </c>
      <c r="Q209">
        <f t="shared" si="72"/>
        <v>0</v>
      </c>
      <c r="R209">
        <f t="shared" si="73"/>
        <v>0</v>
      </c>
      <c r="S209">
        <f t="shared" si="74"/>
        <v>0</v>
      </c>
      <c r="T209">
        <f t="shared" si="75"/>
        <v>0</v>
      </c>
      <c r="U209">
        <f t="shared" si="76"/>
        <v>0</v>
      </c>
      <c r="V209">
        <f t="shared" si="77"/>
        <v>0</v>
      </c>
      <c r="W209">
        <f t="shared" si="78"/>
        <v>0</v>
      </c>
      <c r="X209">
        <f t="shared" si="79"/>
        <v>0</v>
      </c>
      <c r="Y209">
        <f t="shared" si="80"/>
        <v>0</v>
      </c>
      <c r="Z209">
        <f t="shared" si="81"/>
        <v>0</v>
      </c>
      <c r="AA209">
        <f t="shared" si="82"/>
        <v>0</v>
      </c>
      <c r="AB209">
        <f t="shared" si="83"/>
        <v>0</v>
      </c>
    </row>
    <row r="210" spans="1:28" x14ac:dyDescent="0.2">
      <c r="A210">
        <v>1185189948</v>
      </c>
      <c r="B210" s="1">
        <v>43647</v>
      </c>
      <c r="C210" s="1">
        <v>43709</v>
      </c>
      <c r="D210">
        <v>592450.69999999995</v>
      </c>
      <c r="E210">
        <v>578974.05000000005</v>
      </c>
      <c r="F210">
        <v>0</v>
      </c>
      <c r="G210">
        <v>0</v>
      </c>
      <c r="H210">
        <f t="shared" si="63"/>
        <v>0</v>
      </c>
      <c r="I210">
        <f t="shared" si="64"/>
        <v>0</v>
      </c>
      <c r="J210">
        <f t="shared" si="65"/>
        <v>0</v>
      </c>
      <c r="K210">
        <f t="shared" si="66"/>
        <v>0</v>
      </c>
      <c r="L210">
        <f t="shared" si="67"/>
        <v>0</v>
      </c>
      <c r="M210">
        <f t="shared" si="68"/>
        <v>0</v>
      </c>
      <c r="N210">
        <f t="shared" si="69"/>
        <v>0</v>
      </c>
      <c r="O210">
        <f t="shared" si="70"/>
        <v>0</v>
      </c>
      <c r="P210">
        <f t="shared" si="71"/>
        <v>0</v>
      </c>
      <c r="Q210">
        <f t="shared" si="72"/>
        <v>0</v>
      </c>
      <c r="R210">
        <f t="shared" si="73"/>
        <v>0</v>
      </c>
      <c r="S210">
        <f t="shared" si="74"/>
        <v>0</v>
      </c>
      <c r="T210">
        <f t="shared" si="75"/>
        <v>0</v>
      </c>
      <c r="U210">
        <f t="shared" si="76"/>
        <v>0</v>
      </c>
      <c r="V210">
        <f t="shared" si="77"/>
        <v>0</v>
      </c>
      <c r="W210">
        <f t="shared" si="78"/>
        <v>0</v>
      </c>
      <c r="X210">
        <f t="shared" si="79"/>
        <v>0</v>
      </c>
      <c r="Y210">
        <f t="shared" si="80"/>
        <v>0</v>
      </c>
      <c r="Z210">
        <f t="shared" si="81"/>
        <v>0</v>
      </c>
      <c r="AA210">
        <f t="shared" si="82"/>
        <v>0</v>
      </c>
      <c r="AB210">
        <f t="shared" si="83"/>
        <v>0</v>
      </c>
    </row>
    <row r="211" spans="1:28" x14ac:dyDescent="0.2">
      <c r="A211">
        <v>1192100414</v>
      </c>
      <c r="B211" s="1">
        <v>43709</v>
      </c>
      <c r="C211" s="1">
        <v>43709</v>
      </c>
      <c r="D211">
        <v>357183.1</v>
      </c>
      <c r="E211">
        <v>317000</v>
      </c>
      <c r="F211">
        <v>0</v>
      </c>
      <c r="G211">
        <v>0</v>
      </c>
      <c r="H211">
        <f t="shared" si="63"/>
        <v>0</v>
      </c>
      <c r="I211">
        <f t="shared" si="64"/>
        <v>0</v>
      </c>
      <c r="J211">
        <f t="shared" si="65"/>
        <v>0</v>
      </c>
      <c r="K211">
        <f t="shared" si="66"/>
        <v>0</v>
      </c>
      <c r="L211">
        <f t="shared" si="67"/>
        <v>0</v>
      </c>
      <c r="M211">
        <f t="shared" si="68"/>
        <v>0</v>
      </c>
      <c r="N211">
        <f t="shared" si="69"/>
        <v>0</v>
      </c>
      <c r="O211">
        <f t="shared" si="70"/>
        <v>0</v>
      </c>
      <c r="P211">
        <f t="shared" si="71"/>
        <v>0</v>
      </c>
      <c r="Q211">
        <f t="shared" si="72"/>
        <v>0</v>
      </c>
      <c r="R211">
        <f t="shared" si="73"/>
        <v>0</v>
      </c>
      <c r="S211">
        <f t="shared" si="74"/>
        <v>0</v>
      </c>
      <c r="T211">
        <f t="shared" si="75"/>
        <v>0</v>
      </c>
      <c r="U211">
        <f t="shared" si="76"/>
        <v>0</v>
      </c>
      <c r="V211">
        <f t="shared" si="77"/>
        <v>0</v>
      </c>
      <c r="W211">
        <f t="shared" si="78"/>
        <v>0</v>
      </c>
      <c r="X211">
        <f t="shared" si="79"/>
        <v>0</v>
      </c>
      <c r="Y211">
        <f t="shared" si="80"/>
        <v>0</v>
      </c>
      <c r="Z211">
        <f t="shared" si="81"/>
        <v>0</v>
      </c>
      <c r="AA211">
        <f t="shared" si="82"/>
        <v>0</v>
      </c>
      <c r="AB211">
        <f t="shared" si="83"/>
        <v>0</v>
      </c>
    </row>
    <row r="212" spans="1:28" x14ac:dyDescent="0.2">
      <c r="A212">
        <v>1161620341</v>
      </c>
      <c r="B212" s="1">
        <v>43497</v>
      </c>
      <c r="C212" s="1">
        <v>43709</v>
      </c>
      <c r="D212">
        <v>1152772.4099999999</v>
      </c>
      <c r="E212">
        <v>1082178.6499999999</v>
      </c>
      <c r="F212">
        <v>0</v>
      </c>
      <c r="G212">
        <v>0</v>
      </c>
      <c r="H212">
        <f t="shared" si="63"/>
        <v>0</v>
      </c>
      <c r="I212">
        <f t="shared" si="64"/>
        <v>0</v>
      </c>
      <c r="J212">
        <f t="shared" si="65"/>
        <v>0</v>
      </c>
      <c r="K212">
        <f t="shared" si="66"/>
        <v>0</v>
      </c>
      <c r="L212">
        <f t="shared" si="67"/>
        <v>0</v>
      </c>
      <c r="M212">
        <f t="shared" si="68"/>
        <v>0</v>
      </c>
      <c r="N212">
        <f t="shared" si="69"/>
        <v>0</v>
      </c>
      <c r="O212">
        <f t="shared" si="70"/>
        <v>0</v>
      </c>
      <c r="P212">
        <f t="shared" si="71"/>
        <v>0</v>
      </c>
      <c r="Q212">
        <f t="shared" si="72"/>
        <v>0</v>
      </c>
      <c r="R212">
        <f t="shared" si="73"/>
        <v>0</v>
      </c>
      <c r="S212">
        <f t="shared" si="74"/>
        <v>0</v>
      </c>
      <c r="T212">
        <f t="shared" si="75"/>
        <v>0</v>
      </c>
      <c r="U212">
        <f t="shared" si="76"/>
        <v>0</v>
      </c>
      <c r="V212">
        <f t="shared" si="77"/>
        <v>0</v>
      </c>
      <c r="W212">
        <f t="shared" si="78"/>
        <v>0</v>
      </c>
      <c r="X212">
        <f t="shared" si="79"/>
        <v>0</v>
      </c>
      <c r="Y212">
        <f t="shared" si="80"/>
        <v>0</v>
      </c>
      <c r="Z212">
        <f t="shared" si="81"/>
        <v>0</v>
      </c>
      <c r="AA212">
        <f t="shared" si="82"/>
        <v>0</v>
      </c>
      <c r="AB212">
        <f t="shared" si="83"/>
        <v>0</v>
      </c>
    </row>
    <row r="213" spans="1:28" x14ac:dyDescent="0.2">
      <c r="A213">
        <v>1192090022</v>
      </c>
      <c r="B213" s="1">
        <v>43709</v>
      </c>
      <c r="C213" s="1">
        <v>43709</v>
      </c>
      <c r="D213">
        <v>609120</v>
      </c>
      <c r="E213">
        <v>609120</v>
      </c>
      <c r="F213">
        <v>0</v>
      </c>
      <c r="G213">
        <v>0</v>
      </c>
      <c r="H213">
        <f t="shared" si="63"/>
        <v>0</v>
      </c>
      <c r="I213">
        <f t="shared" si="64"/>
        <v>0</v>
      </c>
      <c r="J213">
        <f t="shared" si="65"/>
        <v>0</v>
      </c>
      <c r="K213">
        <f t="shared" si="66"/>
        <v>0</v>
      </c>
      <c r="L213">
        <f t="shared" si="67"/>
        <v>0</v>
      </c>
      <c r="M213">
        <f t="shared" si="68"/>
        <v>0</v>
      </c>
      <c r="N213">
        <f t="shared" si="69"/>
        <v>0</v>
      </c>
      <c r="O213">
        <f t="shared" si="70"/>
        <v>0</v>
      </c>
      <c r="P213">
        <f t="shared" si="71"/>
        <v>0</v>
      </c>
      <c r="Q213">
        <f t="shared" si="72"/>
        <v>0</v>
      </c>
      <c r="R213">
        <f t="shared" si="73"/>
        <v>0</v>
      </c>
      <c r="S213">
        <f t="shared" si="74"/>
        <v>0</v>
      </c>
      <c r="T213">
        <f t="shared" si="75"/>
        <v>0</v>
      </c>
      <c r="U213">
        <f t="shared" si="76"/>
        <v>0</v>
      </c>
      <c r="V213">
        <f t="shared" si="77"/>
        <v>0</v>
      </c>
      <c r="W213">
        <f t="shared" si="78"/>
        <v>0</v>
      </c>
      <c r="X213">
        <f t="shared" si="79"/>
        <v>0</v>
      </c>
      <c r="Y213">
        <f t="shared" si="80"/>
        <v>0</v>
      </c>
      <c r="Z213">
        <f t="shared" si="81"/>
        <v>0</v>
      </c>
      <c r="AA213">
        <f t="shared" si="82"/>
        <v>0</v>
      </c>
      <c r="AB213">
        <f t="shared" si="83"/>
        <v>0</v>
      </c>
    </row>
    <row r="214" spans="1:28" x14ac:dyDescent="0.2">
      <c r="A214">
        <v>1161619254</v>
      </c>
      <c r="B214" s="1">
        <v>43497</v>
      </c>
      <c r="C214" s="1">
        <v>43709</v>
      </c>
      <c r="D214">
        <v>602016.9</v>
      </c>
      <c r="E214">
        <v>565138.23</v>
      </c>
      <c r="F214">
        <v>0</v>
      </c>
      <c r="G214">
        <v>0</v>
      </c>
      <c r="H214">
        <f t="shared" si="63"/>
        <v>0</v>
      </c>
      <c r="I214">
        <f t="shared" si="64"/>
        <v>0</v>
      </c>
      <c r="J214">
        <f t="shared" si="65"/>
        <v>0</v>
      </c>
      <c r="K214">
        <f t="shared" si="66"/>
        <v>0</v>
      </c>
      <c r="L214">
        <f t="shared" si="67"/>
        <v>0</v>
      </c>
      <c r="M214">
        <f t="shared" si="68"/>
        <v>0</v>
      </c>
      <c r="N214">
        <f t="shared" si="69"/>
        <v>0</v>
      </c>
      <c r="O214">
        <f t="shared" si="70"/>
        <v>0</v>
      </c>
      <c r="P214">
        <f t="shared" si="71"/>
        <v>0</v>
      </c>
      <c r="Q214">
        <f t="shared" si="72"/>
        <v>0</v>
      </c>
      <c r="R214">
        <f t="shared" si="73"/>
        <v>0</v>
      </c>
      <c r="S214">
        <f t="shared" si="74"/>
        <v>0</v>
      </c>
      <c r="T214">
        <f t="shared" si="75"/>
        <v>0</v>
      </c>
      <c r="U214">
        <f t="shared" si="76"/>
        <v>0</v>
      </c>
      <c r="V214">
        <f t="shared" si="77"/>
        <v>0</v>
      </c>
      <c r="W214">
        <f t="shared" si="78"/>
        <v>0</v>
      </c>
      <c r="X214">
        <f t="shared" si="79"/>
        <v>0</v>
      </c>
      <c r="Y214">
        <f t="shared" si="80"/>
        <v>0</v>
      </c>
      <c r="Z214">
        <f t="shared" si="81"/>
        <v>0</v>
      </c>
      <c r="AA214">
        <f t="shared" si="82"/>
        <v>0</v>
      </c>
      <c r="AB214">
        <f t="shared" si="83"/>
        <v>0</v>
      </c>
    </row>
    <row r="215" spans="1:28" x14ac:dyDescent="0.2">
      <c r="A215">
        <v>1164703252</v>
      </c>
      <c r="B215" s="1">
        <v>43525</v>
      </c>
      <c r="C215" s="1">
        <v>43709</v>
      </c>
      <c r="D215">
        <v>5453729.7300000004</v>
      </c>
      <c r="E215">
        <v>5263154.12</v>
      </c>
      <c r="F215">
        <v>0</v>
      </c>
      <c r="G215">
        <v>0</v>
      </c>
      <c r="H215">
        <f t="shared" si="63"/>
        <v>0</v>
      </c>
      <c r="I215">
        <f t="shared" si="64"/>
        <v>0</v>
      </c>
      <c r="J215">
        <f t="shared" si="65"/>
        <v>0</v>
      </c>
      <c r="K215">
        <f t="shared" si="66"/>
        <v>0</v>
      </c>
      <c r="L215">
        <f t="shared" si="67"/>
        <v>0</v>
      </c>
      <c r="M215">
        <f t="shared" si="68"/>
        <v>0</v>
      </c>
      <c r="N215">
        <f t="shared" si="69"/>
        <v>0</v>
      </c>
      <c r="O215">
        <f t="shared" si="70"/>
        <v>0</v>
      </c>
      <c r="P215">
        <f t="shared" si="71"/>
        <v>0</v>
      </c>
      <c r="Q215">
        <f t="shared" si="72"/>
        <v>0</v>
      </c>
      <c r="R215">
        <f t="shared" si="73"/>
        <v>0</v>
      </c>
      <c r="S215">
        <f t="shared" si="74"/>
        <v>0</v>
      </c>
      <c r="T215">
        <f t="shared" si="75"/>
        <v>0</v>
      </c>
      <c r="U215">
        <f t="shared" si="76"/>
        <v>0</v>
      </c>
      <c r="V215">
        <f t="shared" si="77"/>
        <v>0</v>
      </c>
      <c r="W215">
        <f t="shared" si="78"/>
        <v>0</v>
      </c>
      <c r="X215">
        <f t="shared" si="79"/>
        <v>0</v>
      </c>
      <c r="Y215">
        <f t="shared" si="80"/>
        <v>0</v>
      </c>
      <c r="Z215">
        <f t="shared" si="81"/>
        <v>0</v>
      </c>
      <c r="AA215">
        <f t="shared" si="82"/>
        <v>0</v>
      </c>
      <c r="AB215">
        <f t="shared" si="83"/>
        <v>0</v>
      </c>
    </row>
    <row r="216" spans="1:28" x14ac:dyDescent="0.2">
      <c r="A216">
        <v>1168824583</v>
      </c>
      <c r="B216" s="1">
        <v>43556</v>
      </c>
      <c r="C216" s="1">
        <v>43709</v>
      </c>
      <c r="D216">
        <v>2870695.04</v>
      </c>
      <c r="E216">
        <v>2787417.41</v>
      </c>
      <c r="F216">
        <v>0</v>
      </c>
      <c r="G216">
        <v>0</v>
      </c>
      <c r="H216">
        <f t="shared" si="63"/>
        <v>0</v>
      </c>
      <c r="I216">
        <f t="shared" si="64"/>
        <v>0</v>
      </c>
      <c r="J216">
        <f t="shared" si="65"/>
        <v>0</v>
      </c>
      <c r="K216">
        <f t="shared" si="66"/>
        <v>0</v>
      </c>
      <c r="L216">
        <f t="shared" si="67"/>
        <v>0</v>
      </c>
      <c r="M216">
        <f t="shared" si="68"/>
        <v>0</v>
      </c>
      <c r="N216">
        <f t="shared" si="69"/>
        <v>0</v>
      </c>
      <c r="O216">
        <f t="shared" si="70"/>
        <v>0</v>
      </c>
      <c r="P216">
        <f t="shared" si="71"/>
        <v>0</v>
      </c>
      <c r="Q216">
        <f t="shared" si="72"/>
        <v>0</v>
      </c>
      <c r="R216">
        <f t="shared" si="73"/>
        <v>0</v>
      </c>
      <c r="S216">
        <f t="shared" si="74"/>
        <v>0</v>
      </c>
      <c r="T216">
        <f t="shared" si="75"/>
        <v>0</v>
      </c>
      <c r="U216">
        <f t="shared" si="76"/>
        <v>0</v>
      </c>
      <c r="V216">
        <f t="shared" si="77"/>
        <v>0</v>
      </c>
      <c r="W216">
        <f t="shared" si="78"/>
        <v>0</v>
      </c>
      <c r="X216">
        <f t="shared" si="79"/>
        <v>0</v>
      </c>
      <c r="Y216">
        <f t="shared" si="80"/>
        <v>0</v>
      </c>
      <c r="Z216">
        <f t="shared" si="81"/>
        <v>0</v>
      </c>
      <c r="AA216">
        <f t="shared" si="82"/>
        <v>0</v>
      </c>
      <c r="AB216">
        <f t="shared" si="83"/>
        <v>0</v>
      </c>
    </row>
    <row r="217" spans="1:28" x14ac:dyDescent="0.2">
      <c r="A217">
        <v>1188202123</v>
      </c>
      <c r="B217" s="1">
        <v>43678</v>
      </c>
      <c r="C217" s="1">
        <v>43709</v>
      </c>
      <c r="D217">
        <v>123076.92</v>
      </c>
      <c r="E217">
        <v>123076.92</v>
      </c>
      <c r="F217">
        <v>0</v>
      </c>
      <c r="G217">
        <v>0</v>
      </c>
      <c r="H217">
        <f t="shared" si="63"/>
        <v>0</v>
      </c>
      <c r="I217">
        <f t="shared" si="64"/>
        <v>0</v>
      </c>
      <c r="J217">
        <f t="shared" si="65"/>
        <v>0</v>
      </c>
      <c r="K217">
        <f t="shared" si="66"/>
        <v>0</v>
      </c>
      <c r="L217">
        <f t="shared" si="67"/>
        <v>0</v>
      </c>
      <c r="M217">
        <f t="shared" si="68"/>
        <v>0</v>
      </c>
      <c r="N217">
        <f t="shared" si="69"/>
        <v>0</v>
      </c>
      <c r="O217">
        <f t="shared" si="70"/>
        <v>0</v>
      </c>
      <c r="P217">
        <f t="shared" si="71"/>
        <v>0</v>
      </c>
      <c r="Q217">
        <f t="shared" si="72"/>
        <v>0</v>
      </c>
      <c r="R217">
        <f t="shared" si="73"/>
        <v>0</v>
      </c>
      <c r="S217">
        <f t="shared" si="74"/>
        <v>0</v>
      </c>
      <c r="T217">
        <f t="shared" si="75"/>
        <v>0</v>
      </c>
      <c r="U217">
        <f t="shared" si="76"/>
        <v>0</v>
      </c>
      <c r="V217">
        <f t="shared" si="77"/>
        <v>0</v>
      </c>
      <c r="W217">
        <f t="shared" si="78"/>
        <v>0</v>
      </c>
      <c r="X217">
        <f t="shared" si="79"/>
        <v>0</v>
      </c>
      <c r="Y217">
        <f t="shared" si="80"/>
        <v>0</v>
      </c>
      <c r="Z217">
        <f t="shared" si="81"/>
        <v>0</v>
      </c>
      <c r="AA217">
        <f t="shared" si="82"/>
        <v>0</v>
      </c>
      <c r="AB217">
        <f t="shared" si="83"/>
        <v>0</v>
      </c>
    </row>
    <row r="218" spans="1:28" x14ac:dyDescent="0.2">
      <c r="A218">
        <v>1153907720</v>
      </c>
      <c r="B218" s="1">
        <v>43466</v>
      </c>
      <c r="C218" s="1">
        <v>43709</v>
      </c>
      <c r="D218">
        <v>2201530.37</v>
      </c>
      <c r="E218">
        <v>2087530.91</v>
      </c>
      <c r="F218">
        <v>0</v>
      </c>
      <c r="G218">
        <v>0</v>
      </c>
      <c r="H218">
        <f t="shared" si="63"/>
        <v>0</v>
      </c>
      <c r="I218">
        <f t="shared" si="64"/>
        <v>0</v>
      </c>
      <c r="J218">
        <f t="shared" si="65"/>
        <v>0</v>
      </c>
      <c r="K218">
        <f t="shared" si="66"/>
        <v>0</v>
      </c>
      <c r="L218">
        <f t="shared" si="67"/>
        <v>0</v>
      </c>
      <c r="M218">
        <f t="shared" si="68"/>
        <v>0</v>
      </c>
      <c r="N218">
        <f t="shared" si="69"/>
        <v>0</v>
      </c>
      <c r="O218">
        <f t="shared" si="70"/>
        <v>0</v>
      </c>
      <c r="P218">
        <f t="shared" si="71"/>
        <v>0</v>
      </c>
      <c r="Q218">
        <f t="shared" si="72"/>
        <v>0</v>
      </c>
      <c r="R218">
        <f t="shared" si="73"/>
        <v>0</v>
      </c>
      <c r="S218">
        <f t="shared" si="74"/>
        <v>0</v>
      </c>
      <c r="T218">
        <f t="shared" si="75"/>
        <v>0</v>
      </c>
      <c r="U218">
        <f t="shared" si="76"/>
        <v>0</v>
      </c>
      <c r="V218">
        <f t="shared" si="77"/>
        <v>0</v>
      </c>
      <c r="W218">
        <f t="shared" si="78"/>
        <v>0</v>
      </c>
      <c r="X218">
        <f t="shared" si="79"/>
        <v>0</v>
      </c>
      <c r="Y218">
        <f t="shared" si="80"/>
        <v>0</v>
      </c>
      <c r="Z218">
        <f t="shared" si="81"/>
        <v>0</v>
      </c>
      <c r="AA218">
        <f t="shared" si="82"/>
        <v>0</v>
      </c>
      <c r="AB218">
        <f t="shared" si="83"/>
        <v>0</v>
      </c>
    </row>
    <row r="219" spans="1:28" x14ac:dyDescent="0.2">
      <c r="A219">
        <v>1153864318</v>
      </c>
      <c r="B219" s="1">
        <v>43466</v>
      </c>
      <c r="C219" s="1">
        <v>43709</v>
      </c>
      <c r="D219">
        <v>605575.87</v>
      </c>
      <c r="E219">
        <v>574217.46</v>
      </c>
      <c r="F219">
        <v>0</v>
      </c>
      <c r="G219">
        <v>0</v>
      </c>
      <c r="H219">
        <f t="shared" si="63"/>
        <v>0</v>
      </c>
      <c r="I219">
        <f t="shared" si="64"/>
        <v>0</v>
      </c>
      <c r="J219">
        <f t="shared" si="65"/>
        <v>0</v>
      </c>
      <c r="K219">
        <f t="shared" si="66"/>
        <v>0</v>
      </c>
      <c r="L219">
        <f t="shared" si="67"/>
        <v>0</v>
      </c>
      <c r="M219">
        <f t="shared" si="68"/>
        <v>0</v>
      </c>
      <c r="N219">
        <f t="shared" si="69"/>
        <v>0</v>
      </c>
      <c r="O219">
        <f t="shared" si="70"/>
        <v>0</v>
      </c>
      <c r="P219">
        <f t="shared" si="71"/>
        <v>0</v>
      </c>
      <c r="Q219">
        <f t="shared" si="72"/>
        <v>0</v>
      </c>
      <c r="R219">
        <f t="shared" si="73"/>
        <v>0</v>
      </c>
      <c r="S219">
        <f t="shared" si="74"/>
        <v>0</v>
      </c>
      <c r="T219">
        <f t="shared" si="75"/>
        <v>0</v>
      </c>
      <c r="U219">
        <f t="shared" si="76"/>
        <v>0</v>
      </c>
      <c r="V219">
        <f t="shared" si="77"/>
        <v>0</v>
      </c>
      <c r="W219">
        <f t="shared" si="78"/>
        <v>0</v>
      </c>
      <c r="X219">
        <f t="shared" si="79"/>
        <v>0</v>
      </c>
      <c r="Y219">
        <f t="shared" si="80"/>
        <v>0</v>
      </c>
      <c r="Z219">
        <f t="shared" si="81"/>
        <v>0</v>
      </c>
      <c r="AA219">
        <f t="shared" si="82"/>
        <v>0</v>
      </c>
      <c r="AB219">
        <f t="shared" si="83"/>
        <v>0</v>
      </c>
    </row>
    <row r="220" spans="1:28" x14ac:dyDescent="0.2">
      <c r="A220">
        <v>1192082798</v>
      </c>
      <c r="B220" s="1">
        <v>43709</v>
      </c>
      <c r="C220" s="1">
        <v>43709</v>
      </c>
      <c r="D220">
        <v>5481081.0800000001</v>
      </c>
      <c r="E220">
        <v>5481081.0800000001</v>
      </c>
      <c r="F220">
        <v>0</v>
      </c>
      <c r="G220">
        <v>0</v>
      </c>
      <c r="H220">
        <f t="shared" si="63"/>
        <v>0</v>
      </c>
      <c r="I220">
        <f t="shared" si="64"/>
        <v>0</v>
      </c>
      <c r="J220">
        <f t="shared" si="65"/>
        <v>0</v>
      </c>
      <c r="K220">
        <f t="shared" si="66"/>
        <v>0</v>
      </c>
      <c r="L220">
        <f t="shared" si="67"/>
        <v>0</v>
      </c>
      <c r="M220">
        <f t="shared" si="68"/>
        <v>0</v>
      </c>
      <c r="N220">
        <f t="shared" si="69"/>
        <v>0</v>
      </c>
      <c r="O220">
        <f t="shared" si="70"/>
        <v>0</v>
      </c>
      <c r="P220">
        <f t="shared" si="71"/>
        <v>0</v>
      </c>
      <c r="Q220">
        <f t="shared" si="72"/>
        <v>0</v>
      </c>
      <c r="R220">
        <f t="shared" si="73"/>
        <v>0</v>
      </c>
      <c r="S220">
        <f t="shared" si="74"/>
        <v>0</v>
      </c>
      <c r="T220">
        <f t="shared" si="75"/>
        <v>0</v>
      </c>
      <c r="U220">
        <f t="shared" si="76"/>
        <v>0</v>
      </c>
      <c r="V220">
        <f t="shared" si="77"/>
        <v>0</v>
      </c>
      <c r="W220">
        <f t="shared" si="78"/>
        <v>0</v>
      </c>
      <c r="X220">
        <f t="shared" si="79"/>
        <v>0</v>
      </c>
      <c r="Y220">
        <f t="shared" si="80"/>
        <v>0</v>
      </c>
      <c r="Z220">
        <f t="shared" si="81"/>
        <v>0</v>
      </c>
      <c r="AA220">
        <f t="shared" si="82"/>
        <v>0</v>
      </c>
      <c r="AB220">
        <f t="shared" si="83"/>
        <v>0</v>
      </c>
    </row>
    <row r="221" spans="1:28" x14ac:dyDescent="0.2">
      <c r="A221">
        <v>1153899740</v>
      </c>
      <c r="B221" s="1">
        <v>43466</v>
      </c>
      <c r="C221" s="1">
        <v>43709</v>
      </c>
      <c r="D221">
        <v>1696592.01</v>
      </c>
      <c r="E221">
        <v>1611903.68</v>
      </c>
      <c r="F221">
        <v>0</v>
      </c>
      <c r="G221">
        <v>0</v>
      </c>
      <c r="H221">
        <f t="shared" si="63"/>
        <v>0</v>
      </c>
      <c r="I221">
        <f t="shared" si="64"/>
        <v>0</v>
      </c>
      <c r="J221">
        <f t="shared" si="65"/>
        <v>0</v>
      </c>
      <c r="K221">
        <f t="shared" si="66"/>
        <v>0</v>
      </c>
      <c r="L221">
        <f t="shared" si="67"/>
        <v>0</v>
      </c>
      <c r="M221">
        <f t="shared" si="68"/>
        <v>0</v>
      </c>
      <c r="N221">
        <f t="shared" si="69"/>
        <v>0</v>
      </c>
      <c r="O221">
        <f t="shared" si="70"/>
        <v>0</v>
      </c>
      <c r="P221">
        <f t="shared" si="71"/>
        <v>0</v>
      </c>
      <c r="Q221">
        <f t="shared" si="72"/>
        <v>0</v>
      </c>
      <c r="R221">
        <f t="shared" si="73"/>
        <v>0</v>
      </c>
      <c r="S221">
        <f t="shared" si="74"/>
        <v>0</v>
      </c>
      <c r="T221">
        <f t="shared" si="75"/>
        <v>0</v>
      </c>
      <c r="U221">
        <f t="shared" si="76"/>
        <v>0</v>
      </c>
      <c r="V221">
        <f t="shared" si="77"/>
        <v>0</v>
      </c>
      <c r="W221">
        <f t="shared" si="78"/>
        <v>0</v>
      </c>
      <c r="X221">
        <f t="shared" si="79"/>
        <v>0</v>
      </c>
      <c r="Y221">
        <f t="shared" si="80"/>
        <v>0</v>
      </c>
      <c r="Z221">
        <f t="shared" si="81"/>
        <v>0</v>
      </c>
      <c r="AA221">
        <f t="shared" si="82"/>
        <v>0</v>
      </c>
      <c r="AB221">
        <f t="shared" si="83"/>
        <v>0</v>
      </c>
    </row>
    <row r="222" spans="1:28" x14ac:dyDescent="0.2">
      <c r="A222">
        <v>1168825538</v>
      </c>
      <c r="B222" s="1">
        <v>43556</v>
      </c>
      <c r="C222" s="1">
        <v>43709</v>
      </c>
      <c r="D222">
        <v>1732292.41</v>
      </c>
      <c r="E222">
        <v>716100</v>
      </c>
      <c r="F222">
        <v>0</v>
      </c>
      <c r="G222">
        <v>0</v>
      </c>
      <c r="H222">
        <f t="shared" si="63"/>
        <v>0</v>
      </c>
      <c r="I222">
        <f t="shared" si="64"/>
        <v>0</v>
      </c>
      <c r="J222">
        <f t="shared" si="65"/>
        <v>0</v>
      </c>
      <c r="K222">
        <f t="shared" si="66"/>
        <v>0</v>
      </c>
      <c r="L222">
        <f t="shared" si="67"/>
        <v>0</v>
      </c>
      <c r="M222">
        <f t="shared" si="68"/>
        <v>0</v>
      </c>
      <c r="N222">
        <f t="shared" si="69"/>
        <v>0</v>
      </c>
      <c r="O222">
        <f t="shared" si="70"/>
        <v>0</v>
      </c>
      <c r="P222">
        <f t="shared" si="71"/>
        <v>0</v>
      </c>
      <c r="Q222">
        <f t="shared" si="72"/>
        <v>0</v>
      </c>
      <c r="R222">
        <f t="shared" si="73"/>
        <v>0</v>
      </c>
      <c r="S222">
        <f t="shared" si="74"/>
        <v>0</v>
      </c>
      <c r="T222">
        <f t="shared" si="75"/>
        <v>0</v>
      </c>
      <c r="U222">
        <f t="shared" si="76"/>
        <v>0</v>
      </c>
      <c r="V222">
        <f t="shared" si="77"/>
        <v>0</v>
      </c>
      <c r="W222">
        <f t="shared" si="78"/>
        <v>0</v>
      </c>
      <c r="X222">
        <f t="shared" si="79"/>
        <v>0</v>
      </c>
      <c r="Y222">
        <f t="shared" si="80"/>
        <v>0</v>
      </c>
      <c r="Z222">
        <f t="shared" si="81"/>
        <v>0</v>
      </c>
      <c r="AA222">
        <f t="shared" si="82"/>
        <v>0</v>
      </c>
      <c r="AB222">
        <f t="shared" si="83"/>
        <v>0</v>
      </c>
    </row>
    <row r="223" spans="1:28" x14ac:dyDescent="0.2">
      <c r="A223">
        <v>1179522311</v>
      </c>
      <c r="B223" s="1">
        <v>43617</v>
      </c>
      <c r="C223" s="1">
        <v>43709</v>
      </c>
      <c r="D223">
        <v>971529.41</v>
      </c>
      <c r="E223">
        <v>948609.41</v>
      </c>
      <c r="F223">
        <v>0</v>
      </c>
      <c r="G223">
        <v>0</v>
      </c>
      <c r="H223">
        <f t="shared" si="63"/>
        <v>0</v>
      </c>
      <c r="I223">
        <f t="shared" si="64"/>
        <v>0</v>
      </c>
      <c r="J223">
        <f t="shared" si="65"/>
        <v>0</v>
      </c>
      <c r="K223">
        <f t="shared" si="66"/>
        <v>0</v>
      </c>
      <c r="L223">
        <f t="shared" si="67"/>
        <v>0</v>
      </c>
      <c r="M223">
        <f t="shared" si="68"/>
        <v>0</v>
      </c>
      <c r="N223">
        <f t="shared" si="69"/>
        <v>0</v>
      </c>
      <c r="O223">
        <f t="shared" si="70"/>
        <v>0</v>
      </c>
      <c r="P223">
        <f t="shared" si="71"/>
        <v>0</v>
      </c>
      <c r="Q223">
        <f t="shared" si="72"/>
        <v>0</v>
      </c>
      <c r="R223">
        <f t="shared" si="73"/>
        <v>0</v>
      </c>
      <c r="S223">
        <f t="shared" si="74"/>
        <v>0</v>
      </c>
      <c r="T223">
        <f t="shared" si="75"/>
        <v>0</v>
      </c>
      <c r="U223">
        <f t="shared" si="76"/>
        <v>0</v>
      </c>
      <c r="V223">
        <f t="shared" si="77"/>
        <v>0</v>
      </c>
      <c r="W223">
        <f t="shared" si="78"/>
        <v>0</v>
      </c>
      <c r="X223">
        <f t="shared" si="79"/>
        <v>0</v>
      </c>
      <c r="Y223">
        <f t="shared" si="80"/>
        <v>0</v>
      </c>
      <c r="Z223">
        <f t="shared" si="81"/>
        <v>0</v>
      </c>
      <c r="AA223">
        <f t="shared" si="82"/>
        <v>0</v>
      </c>
      <c r="AB223">
        <f t="shared" si="83"/>
        <v>0</v>
      </c>
    </row>
    <row r="224" spans="1:28" x14ac:dyDescent="0.2">
      <c r="A224">
        <v>1168826162</v>
      </c>
      <c r="B224" s="1">
        <v>43556</v>
      </c>
      <c r="C224" s="1">
        <v>43709</v>
      </c>
      <c r="D224">
        <v>959549.3</v>
      </c>
      <c r="E224">
        <v>934839.72</v>
      </c>
      <c r="F224">
        <v>0</v>
      </c>
      <c r="G224">
        <v>0</v>
      </c>
      <c r="H224">
        <f t="shared" si="63"/>
        <v>0</v>
      </c>
      <c r="I224">
        <f t="shared" si="64"/>
        <v>0</v>
      </c>
      <c r="J224">
        <f t="shared" si="65"/>
        <v>0</v>
      </c>
      <c r="K224">
        <f t="shared" si="66"/>
        <v>0</v>
      </c>
      <c r="L224">
        <f t="shared" si="67"/>
        <v>0</v>
      </c>
      <c r="M224">
        <f t="shared" si="68"/>
        <v>0</v>
      </c>
      <c r="N224">
        <f t="shared" si="69"/>
        <v>0</v>
      </c>
      <c r="O224">
        <f t="shared" si="70"/>
        <v>0</v>
      </c>
      <c r="P224">
        <f t="shared" si="71"/>
        <v>0</v>
      </c>
      <c r="Q224">
        <f t="shared" si="72"/>
        <v>0</v>
      </c>
      <c r="R224">
        <f t="shared" si="73"/>
        <v>0</v>
      </c>
      <c r="S224">
        <f t="shared" si="74"/>
        <v>0</v>
      </c>
      <c r="T224">
        <f t="shared" si="75"/>
        <v>0</v>
      </c>
      <c r="U224">
        <f t="shared" si="76"/>
        <v>0</v>
      </c>
      <c r="V224">
        <f t="shared" si="77"/>
        <v>0</v>
      </c>
      <c r="W224">
        <f t="shared" si="78"/>
        <v>0</v>
      </c>
      <c r="X224">
        <f t="shared" si="79"/>
        <v>0</v>
      </c>
      <c r="Y224">
        <f t="shared" si="80"/>
        <v>0</v>
      </c>
      <c r="Z224">
        <f t="shared" si="81"/>
        <v>0</v>
      </c>
      <c r="AA224">
        <f t="shared" si="82"/>
        <v>0</v>
      </c>
      <c r="AB224">
        <f t="shared" si="83"/>
        <v>0</v>
      </c>
    </row>
    <row r="225" spans="1:28" x14ac:dyDescent="0.2">
      <c r="A225">
        <v>1164702233</v>
      </c>
      <c r="B225" s="1">
        <v>43525</v>
      </c>
      <c r="C225" s="1">
        <v>43709</v>
      </c>
      <c r="D225">
        <v>768450.7</v>
      </c>
      <c r="E225">
        <v>0</v>
      </c>
      <c r="F225">
        <v>0</v>
      </c>
      <c r="G225">
        <v>0</v>
      </c>
      <c r="H225">
        <f t="shared" si="63"/>
        <v>0</v>
      </c>
      <c r="I225">
        <f t="shared" si="64"/>
        <v>0</v>
      </c>
      <c r="J225">
        <f t="shared" si="65"/>
        <v>0</v>
      </c>
      <c r="K225">
        <f t="shared" si="66"/>
        <v>0</v>
      </c>
      <c r="L225">
        <f t="shared" si="67"/>
        <v>0</v>
      </c>
      <c r="M225">
        <f t="shared" si="68"/>
        <v>0</v>
      </c>
      <c r="N225">
        <f t="shared" si="69"/>
        <v>0</v>
      </c>
      <c r="O225">
        <f t="shared" si="70"/>
        <v>0</v>
      </c>
      <c r="P225">
        <f t="shared" si="71"/>
        <v>0</v>
      </c>
      <c r="Q225">
        <f t="shared" si="72"/>
        <v>0</v>
      </c>
      <c r="R225">
        <f t="shared" si="73"/>
        <v>0</v>
      </c>
      <c r="S225">
        <f t="shared" si="74"/>
        <v>0</v>
      </c>
      <c r="T225">
        <f t="shared" si="75"/>
        <v>0</v>
      </c>
      <c r="U225">
        <f t="shared" si="76"/>
        <v>0</v>
      </c>
      <c r="V225">
        <f t="shared" si="77"/>
        <v>0</v>
      </c>
      <c r="W225">
        <f t="shared" si="78"/>
        <v>0</v>
      </c>
      <c r="X225">
        <f t="shared" si="79"/>
        <v>0</v>
      </c>
      <c r="Y225">
        <f t="shared" si="80"/>
        <v>0</v>
      </c>
      <c r="Z225">
        <f t="shared" si="81"/>
        <v>0</v>
      </c>
      <c r="AA225">
        <f t="shared" si="82"/>
        <v>0</v>
      </c>
      <c r="AB225">
        <f t="shared" si="83"/>
        <v>0</v>
      </c>
    </row>
    <row r="226" spans="1:28" x14ac:dyDescent="0.2">
      <c r="A226">
        <v>1164713040</v>
      </c>
      <c r="B226" s="1">
        <v>43525</v>
      </c>
      <c r="C226" s="1">
        <v>43709</v>
      </c>
      <c r="D226">
        <v>1280000</v>
      </c>
      <c r="E226">
        <v>1225104.48</v>
      </c>
      <c r="F226">
        <v>0</v>
      </c>
      <c r="G226">
        <v>0</v>
      </c>
      <c r="H226">
        <f t="shared" si="63"/>
        <v>0</v>
      </c>
      <c r="I226">
        <f t="shared" si="64"/>
        <v>0</v>
      </c>
      <c r="J226">
        <f t="shared" si="65"/>
        <v>0</v>
      </c>
      <c r="K226">
        <f t="shared" si="66"/>
        <v>0</v>
      </c>
      <c r="L226">
        <f t="shared" si="67"/>
        <v>0</v>
      </c>
      <c r="M226">
        <f t="shared" si="68"/>
        <v>0</v>
      </c>
      <c r="N226">
        <f t="shared" si="69"/>
        <v>0</v>
      </c>
      <c r="O226">
        <f t="shared" si="70"/>
        <v>0</v>
      </c>
      <c r="P226">
        <f t="shared" si="71"/>
        <v>0</v>
      </c>
      <c r="Q226">
        <f t="shared" si="72"/>
        <v>0</v>
      </c>
      <c r="R226">
        <f t="shared" si="73"/>
        <v>0</v>
      </c>
      <c r="S226">
        <f t="shared" si="74"/>
        <v>0</v>
      </c>
      <c r="T226">
        <f t="shared" si="75"/>
        <v>0</v>
      </c>
      <c r="U226">
        <f t="shared" si="76"/>
        <v>0</v>
      </c>
      <c r="V226">
        <f t="shared" si="77"/>
        <v>0</v>
      </c>
      <c r="W226">
        <f t="shared" si="78"/>
        <v>0</v>
      </c>
      <c r="X226">
        <f t="shared" si="79"/>
        <v>0</v>
      </c>
      <c r="Y226">
        <f t="shared" si="80"/>
        <v>0</v>
      </c>
      <c r="Z226">
        <f t="shared" si="81"/>
        <v>0</v>
      </c>
      <c r="AA226">
        <f t="shared" si="82"/>
        <v>0</v>
      </c>
      <c r="AB226">
        <f t="shared" si="83"/>
        <v>0</v>
      </c>
    </row>
    <row r="227" spans="1:28" x14ac:dyDescent="0.2">
      <c r="A227">
        <v>1185189148</v>
      </c>
      <c r="B227" s="1">
        <v>43647</v>
      </c>
      <c r="C227" s="1">
        <v>43709</v>
      </c>
      <c r="D227">
        <v>450000</v>
      </c>
      <c r="E227">
        <v>445179.16</v>
      </c>
      <c r="F227">
        <v>0</v>
      </c>
      <c r="G227">
        <v>0</v>
      </c>
      <c r="H227">
        <f t="shared" si="63"/>
        <v>0</v>
      </c>
      <c r="I227">
        <f t="shared" si="64"/>
        <v>0</v>
      </c>
      <c r="J227">
        <f t="shared" si="65"/>
        <v>0</v>
      </c>
      <c r="K227">
        <f t="shared" si="66"/>
        <v>0</v>
      </c>
      <c r="L227">
        <f t="shared" si="67"/>
        <v>0</v>
      </c>
      <c r="M227">
        <f t="shared" si="68"/>
        <v>0</v>
      </c>
      <c r="N227">
        <f t="shared" si="69"/>
        <v>0</v>
      </c>
      <c r="O227">
        <f t="shared" si="70"/>
        <v>0</v>
      </c>
      <c r="P227">
        <f t="shared" si="71"/>
        <v>0</v>
      </c>
      <c r="Q227">
        <f t="shared" si="72"/>
        <v>0</v>
      </c>
      <c r="R227">
        <f t="shared" si="73"/>
        <v>0</v>
      </c>
      <c r="S227">
        <f t="shared" si="74"/>
        <v>0</v>
      </c>
      <c r="T227">
        <f t="shared" si="75"/>
        <v>0</v>
      </c>
      <c r="U227">
        <f t="shared" si="76"/>
        <v>0</v>
      </c>
      <c r="V227">
        <f t="shared" si="77"/>
        <v>0</v>
      </c>
      <c r="W227">
        <f t="shared" si="78"/>
        <v>0</v>
      </c>
      <c r="X227">
        <f t="shared" si="79"/>
        <v>0</v>
      </c>
      <c r="Y227">
        <f t="shared" si="80"/>
        <v>0</v>
      </c>
      <c r="Z227">
        <f t="shared" si="81"/>
        <v>0</v>
      </c>
      <c r="AA227">
        <f t="shared" si="82"/>
        <v>0</v>
      </c>
      <c r="AB227">
        <f t="shared" si="83"/>
        <v>0</v>
      </c>
    </row>
    <row r="228" spans="1:28" x14ac:dyDescent="0.2">
      <c r="A228">
        <v>1179517702</v>
      </c>
      <c r="B228" s="1">
        <v>43617</v>
      </c>
      <c r="C228" s="1">
        <v>43709</v>
      </c>
      <c r="D228">
        <v>582378.38</v>
      </c>
      <c r="E228">
        <v>540824.48</v>
      </c>
      <c r="F228">
        <v>0</v>
      </c>
      <c r="G228">
        <v>0</v>
      </c>
      <c r="H228">
        <f t="shared" si="63"/>
        <v>0</v>
      </c>
      <c r="I228">
        <f t="shared" si="64"/>
        <v>0</v>
      </c>
      <c r="J228">
        <f t="shared" si="65"/>
        <v>0</v>
      </c>
      <c r="K228">
        <f t="shared" si="66"/>
        <v>0</v>
      </c>
      <c r="L228">
        <f t="shared" si="67"/>
        <v>0</v>
      </c>
      <c r="M228">
        <f t="shared" si="68"/>
        <v>0</v>
      </c>
      <c r="N228">
        <f t="shared" si="69"/>
        <v>0</v>
      </c>
      <c r="O228">
        <f t="shared" si="70"/>
        <v>0</v>
      </c>
      <c r="P228">
        <f t="shared" si="71"/>
        <v>0</v>
      </c>
      <c r="Q228">
        <f t="shared" si="72"/>
        <v>0</v>
      </c>
      <c r="R228">
        <f t="shared" si="73"/>
        <v>0</v>
      </c>
      <c r="S228">
        <f t="shared" si="74"/>
        <v>0</v>
      </c>
      <c r="T228">
        <f t="shared" si="75"/>
        <v>0</v>
      </c>
      <c r="U228">
        <f t="shared" si="76"/>
        <v>0</v>
      </c>
      <c r="V228">
        <f t="shared" si="77"/>
        <v>0</v>
      </c>
      <c r="W228">
        <f t="shared" si="78"/>
        <v>0</v>
      </c>
      <c r="X228">
        <f t="shared" si="79"/>
        <v>0</v>
      </c>
      <c r="Y228">
        <f t="shared" si="80"/>
        <v>0</v>
      </c>
      <c r="Z228">
        <f t="shared" si="81"/>
        <v>0</v>
      </c>
      <c r="AA228">
        <f t="shared" si="82"/>
        <v>0</v>
      </c>
      <c r="AB228">
        <f t="shared" si="83"/>
        <v>0</v>
      </c>
    </row>
    <row r="229" spans="1:28" x14ac:dyDescent="0.2">
      <c r="A229">
        <v>1168827149</v>
      </c>
      <c r="B229" s="1">
        <v>43556</v>
      </c>
      <c r="C229" s="1">
        <v>43709</v>
      </c>
      <c r="D229">
        <v>1713189.19</v>
      </c>
      <c r="E229">
        <v>1671013.37</v>
      </c>
      <c r="F229">
        <v>0</v>
      </c>
      <c r="G229">
        <v>0</v>
      </c>
      <c r="H229">
        <f t="shared" si="63"/>
        <v>0</v>
      </c>
      <c r="I229">
        <f t="shared" si="64"/>
        <v>0</v>
      </c>
      <c r="J229">
        <f t="shared" si="65"/>
        <v>0</v>
      </c>
      <c r="K229">
        <f t="shared" si="66"/>
        <v>0</v>
      </c>
      <c r="L229">
        <f t="shared" si="67"/>
        <v>0</v>
      </c>
      <c r="M229">
        <f t="shared" si="68"/>
        <v>0</v>
      </c>
      <c r="N229">
        <f t="shared" si="69"/>
        <v>0</v>
      </c>
      <c r="O229">
        <f t="shared" si="70"/>
        <v>0</v>
      </c>
      <c r="P229">
        <f t="shared" si="71"/>
        <v>0</v>
      </c>
      <c r="Q229">
        <f t="shared" si="72"/>
        <v>0</v>
      </c>
      <c r="R229">
        <f t="shared" si="73"/>
        <v>0</v>
      </c>
      <c r="S229">
        <f t="shared" si="74"/>
        <v>0</v>
      </c>
      <c r="T229">
        <f t="shared" si="75"/>
        <v>0</v>
      </c>
      <c r="U229">
        <f t="shared" si="76"/>
        <v>0</v>
      </c>
      <c r="V229">
        <f t="shared" si="77"/>
        <v>0</v>
      </c>
      <c r="W229">
        <f t="shared" si="78"/>
        <v>0</v>
      </c>
      <c r="X229">
        <f t="shared" si="79"/>
        <v>0</v>
      </c>
      <c r="Y229">
        <f t="shared" si="80"/>
        <v>0</v>
      </c>
      <c r="Z229">
        <f t="shared" si="81"/>
        <v>0</v>
      </c>
      <c r="AA229">
        <f t="shared" si="82"/>
        <v>0</v>
      </c>
      <c r="AB229">
        <f t="shared" si="83"/>
        <v>0</v>
      </c>
    </row>
    <row r="230" spans="1:28" x14ac:dyDescent="0.2">
      <c r="A230">
        <v>1175082805</v>
      </c>
      <c r="B230" s="1">
        <v>43586</v>
      </c>
      <c r="C230" s="1">
        <v>43709</v>
      </c>
      <c r="D230">
        <v>2329942.86</v>
      </c>
      <c r="E230">
        <v>1730420.66</v>
      </c>
      <c r="F230">
        <v>0</v>
      </c>
      <c r="G230">
        <v>0</v>
      </c>
      <c r="H230">
        <f t="shared" si="63"/>
        <v>0</v>
      </c>
      <c r="I230">
        <f t="shared" si="64"/>
        <v>0</v>
      </c>
      <c r="J230">
        <f t="shared" si="65"/>
        <v>0</v>
      </c>
      <c r="K230">
        <f t="shared" si="66"/>
        <v>0</v>
      </c>
      <c r="L230">
        <f t="shared" si="67"/>
        <v>0</v>
      </c>
      <c r="M230">
        <f t="shared" si="68"/>
        <v>0</v>
      </c>
      <c r="N230">
        <f t="shared" si="69"/>
        <v>0</v>
      </c>
      <c r="O230">
        <f t="shared" si="70"/>
        <v>0</v>
      </c>
      <c r="P230">
        <f t="shared" si="71"/>
        <v>0</v>
      </c>
      <c r="Q230">
        <f t="shared" si="72"/>
        <v>0</v>
      </c>
      <c r="R230">
        <f t="shared" si="73"/>
        <v>0</v>
      </c>
      <c r="S230">
        <f t="shared" si="74"/>
        <v>0</v>
      </c>
      <c r="T230">
        <f t="shared" si="75"/>
        <v>0</v>
      </c>
      <c r="U230">
        <f t="shared" si="76"/>
        <v>0</v>
      </c>
      <c r="V230">
        <f t="shared" si="77"/>
        <v>0</v>
      </c>
      <c r="W230">
        <f t="shared" si="78"/>
        <v>0</v>
      </c>
      <c r="X230">
        <f t="shared" si="79"/>
        <v>0</v>
      </c>
      <c r="Y230">
        <f t="shared" si="80"/>
        <v>0</v>
      </c>
      <c r="Z230">
        <f t="shared" si="81"/>
        <v>0</v>
      </c>
      <c r="AA230">
        <f t="shared" si="82"/>
        <v>0</v>
      </c>
      <c r="AB230">
        <f t="shared" si="83"/>
        <v>0</v>
      </c>
    </row>
    <row r="231" spans="1:28" x14ac:dyDescent="0.2">
      <c r="A231">
        <v>1175084226</v>
      </c>
      <c r="B231" s="1">
        <v>43586</v>
      </c>
      <c r="C231" s="1">
        <v>43709</v>
      </c>
      <c r="D231">
        <v>1244228.57</v>
      </c>
      <c r="E231">
        <v>1220089.58</v>
      </c>
      <c r="F231">
        <v>0</v>
      </c>
      <c r="G231">
        <v>0</v>
      </c>
      <c r="H231">
        <f t="shared" si="63"/>
        <v>0</v>
      </c>
      <c r="I231">
        <f t="shared" si="64"/>
        <v>0</v>
      </c>
      <c r="J231">
        <f t="shared" si="65"/>
        <v>0</v>
      </c>
      <c r="K231">
        <f t="shared" si="66"/>
        <v>0</v>
      </c>
      <c r="L231">
        <f t="shared" si="67"/>
        <v>0</v>
      </c>
      <c r="M231">
        <f t="shared" si="68"/>
        <v>0</v>
      </c>
      <c r="N231">
        <f t="shared" si="69"/>
        <v>0</v>
      </c>
      <c r="O231">
        <f t="shared" si="70"/>
        <v>0</v>
      </c>
      <c r="P231">
        <f t="shared" si="71"/>
        <v>0</v>
      </c>
      <c r="Q231">
        <f t="shared" si="72"/>
        <v>0</v>
      </c>
      <c r="R231">
        <f t="shared" si="73"/>
        <v>0</v>
      </c>
      <c r="S231">
        <f t="shared" si="74"/>
        <v>0</v>
      </c>
      <c r="T231">
        <f t="shared" si="75"/>
        <v>0</v>
      </c>
      <c r="U231">
        <f t="shared" si="76"/>
        <v>0</v>
      </c>
      <c r="V231">
        <f t="shared" si="77"/>
        <v>0</v>
      </c>
      <c r="W231">
        <f t="shared" si="78"/>
        <v>0</v>
      </c>
      <c r="X231">
        <f t="shared" si="79"/>
        <v>0</v>
      </c>
      <c r="Y231">
        <f t="shared" si="80"/>
        <v>0</v>
      </c>
      <c r="Z231">
        <f t="shared" si="81"/>
        <v>0</v>
      </c>
      <c r="AA231">
        <f t="shared" si="82"/>
        <v>0</v>
      </c>
      <c r="AB231">
        <f t="shared" si="83"/>
        <v>0</v>
      </c>
    </row>
    <row r="232" spans="1:28" x14ac:dyDescent="0.2">
      <c r="A232">
        <v>1175082589</v>
      </c>
      <c r="B232" s="1">
        <v>43586</v>
      </c>
      <c r="C232" s="1">
        <v>43709</v>
      </c>
      <c r="D232">
        <v>482117.65</v>
      </c>
      <c r="E232">
        <v>465763.41</v>
      </c>
      <c r="F232">
        <v>0</v>
      </c>
      <c r="G232">
        <v>0</v>
      </c>
      <c r="H232">
        <f t="shared" si="63"/>
        <v>0</v>
      </c>
      <c r="I232">
        <f t="shared" si="64"/>
        <v>0</v>
      </c>
      <c r="J232">
        <f t="shared" si="65"/>
        <v>0</v>
      </c>
      <c r="K232">
        <f t="shared" si="66"/>
        <v>0</v>
      </c>
      <c r="L232">
        <f t="shared" si="67"/>
        <v>0</v>
      </c>
      <c r="M232">
        <f t="shared" si="68"/>
        <v>0</v>
      </c>
      <c r="N232">
        <f t="shared" si="69"/>
        <v>0</v>
      </c>
      <c r="O232">
        <f t="shared" si="70"/>
        <v>0</v>
      </c>
      <c r="P232">
        <f t="shared" si="71"/>
        <v>0</v>
      </c>
      <c r="Q232">
        <f t="shared" si="72"/>
        <v>0</v>
      </c>
      <c r="R232">
        <f t="shared" si="73"/>
        <v>0</v>
      </c>
      <c r="S232">
        <f t="shared" si="74"/>
        <v>0</v>
      </c>
      <c r="T232">
        <f t="shared" si="75"/>
        <v>0</v>
      </c>
      <c r="U232">
        <f t="shared" si="76"/>
        <v>0</v>
      </c>
      <c r="V232">
        <f t="shared" si="77"/>
        <v>0</v>
      </c>
      <c r="W232">
        <f t="shared" si="78"/>
        <v>0</v>
      </c>
      <c r="X232">
        <f t="shared" si="79"/>
        <v>0</v>
      </c>
      <c r="Y232">
        <f t="shared" si="80"/>
        <v>0</v>
      </c>
      <c r="Z232">
        <f t="shared" si="81"/>
        <v>0</v>
      </c>
      <c r="AA232">
        <f t="shared" si="82"/>
        <v>0</v>
      </c>
      <c r="AB232">
        <f t="shared" si="83"/>
        <v>0</v>
      </c>
    </row>
    <row r="233" spans="1:28" x14ac:dyDescent="0.2">
      <c r="A233">
        <v>1179509197</v>
      </c>
      <c r="B233" s="1">
        <v>43617</v>
      </c>
      <c r="C233" s="1">
        <v>43709</v>
      </c>
      <c r="D233">
        <v>1244228.57</v>
      </c>
      <c r="E233">
        <v>477682.21</v>
      </c>
      <c r="F233">
        <v>0</v>
      </c>
      <c r="G233">
        <v>0</v>
      </c>
      <c r="H233">
        <f t="shared" si="63"/>
        <v>0</v>
      </c>
      <c r="I233">
        <f t="shared" si="64"/>
        <v>0</v>
      </c>
      <c r="J233">
        <f t="shared" si="65"/>
        <v>0</v>
      </c>
      <c r="K233">
        <f t="shared" si="66"/>
        <v>0</v>
      </c>
      <c r="L233">
        <f t="shared" si="67"/>
        <v>0</v>
      </c>
      <c r="M233">
        <f t="shared" si="68"/>
        <v>0</v>
      </c>
      <c r="N233">
        <f t="shared" si="69"/>
        <v>0</v>
      </c>
      <c r="O233">
        <f t="shared" si="70"/>
        <v>0</v>
      </c>
      <c r="P233">
        <f t="shared" si="71"/>
        <v>0</v>
      </c>
      <c r="Q233">
        <f t="shared" si="72"/>
        <v>0</v>
      </c>
      <c r="R233">
        <f t="shared" si="73"/>
        <v>0</v>
      </c>
      <c r="S233">
        <f t="shared" si="74"/>
        <v>0</v>
      </c>
      <c r="T233">
        <f t="shared" si="75"/>
        <v>0</v>
      </c>
      <c r="U233">
        <f t="shared" si="76"/>
        <v>0</v>
      </c>
      <c r="V233">
        <f t="shared" si="77"/>
        <v>0</v>
      </c>
      <c r="W233">
        <f t="shared" si="78"/>
        <v>0</v>
      </c>
      <c r="X233">
        <f t="shared" si="79"/>
        <v>0</v>
      </c>
      <c r="Y233">
        <f t="shared" si="80"/>
        <v>0</v>
      </c>
      <c r="Z233">
        <f t="shared" si="81"/>
        <v>0</v>
      </c>
      <c r="AA233">
        <f t="shared" si="82"/>
        <v>0</v>
      </c>
      <c r="AB233">
        <f t="shared" si="83"/>
        <v>0</v>
      </c>
    </row>
    <row r="234" spans="1:28" x14ac:dyDescent="0.2">
      <c r="A234">
        <v>1161618169</v>
      </c>
      <c r="B234" s="1">
        <v>43497</v>
      </c>
      <c r="C234" s="1">
        <v>43709</v>
      </c>
      <c r="D234">
        <v>55000</v>
      </c>
      <c r="E234">
        <v>44154.6</v>
      </c>
      <c r="F234">
        <v>0</v>
      </c>
      <c r="G234">
        <v>0</v>
      </c>
      <c r="H234">
        <f t="shared" si="63"/>
        <v>0</v>
      </c>
      <c r="I234">
        <f t="shared" si="64"/>
        <v>0</v>
      </c>
      <c r="J234">
        <f t="shared" si="65"/>
        <v>0</v>
      </c>
      <c r="K234">
        <f t="shared" si="66"/>
        <v>0</v>
      </c>
      <c r="L234">
        <f t="shared" si="67"/>
        <v>0</v>
      </c>
      <c r="M234">
        <f t="shared" si="68"/>
        <v>0</v>
      </c>
      <c r="N234">
        <f t="shared" si="69"/>
        <v>0</v>
      </c>
      <c r="O234">
        <f t="shared" si="70"/>
        <v>0</v>
      </c>
      <c r="P234">
        <f t="shared" si="71"/>
        <v>0</v>
      </c>
      <c r="Q234">
        <f t="shared" si="72"/>
        <v>0</v>
      </c>
      <c r="R234">
        <f t="shared" si="73"/>
        <v>0</v>
      </c>
      <c r="S234">
        <f t="shared" si="74"/>
        <v>0</v>
      </c>
      <c r="T234">
        <f t="shared" si="75"/>
        <v>0</v>
      </c>
      <c r="U234">
        <f t="shared" si="76"/>
        <v>0</v>
      </c>
      <c r="V234">
        <f t="shared" si="77"/>
        <v>0</v>
      </c>
      <c r="W234">
        <f t="shared" si="78"/>
        <v>0</v>
      </c>
      <c r="X234">
        <f t="shared" si="79"/>
        <v>0</v>
      </c>
      <c r="Y234">
        <f t="shared" si="80"/>
        <v>0</v>
      </c>
      <c r="Z234">
        <f t="shared" si="81"/>
        <v>0</v>
      </c>
      <c r="AA234">
        <f t="shared" si="82"/>
        <v>0</v>
      </c>
      <c r="AB234">
        <f t="shared" si="83"/>
        <v>0</v>
      </c>
    </row>
    <row r="235" spans="1:28" x14ac:dyDescent="0.2">
      <c r="A235">
        <v>1153889299</v>
      </c>
      <c r="B235" s="1">
        <v>43466</v>
      </c>
      <c r="C235" s="1">
        <v>43709</v>
      </c>
      <c r="D235">
        <v>1117018.98</v>
      </c>
      <c r="E235">
        <v>920851.96</v>
      </c>
      <c r="F235">
        <v>0</v>
      </c>
      <c r="G235">
        <v>0</v>
      </c>
      <c r="H235">
        <f t="shared" si="63"/>
        <v>0</v>
      </c>
      <c r="I235">
        <f t="shared" si="64"/>
        <v>0</v>
      </c>
      <c r="J235">
        <f t="shared" si="65"/>
        <v>0</v>
      </c>
      <c r="K235">
        <f t="shared" si="66"/>
        <v>0</v>
      </c>
      <c r="L235">
        <f t="shared" si="67"/>
        <v>0</v>
      </c>
      <c r="M235">
        <f t="shared" si="68"/>
        <v>0</v>
      </c>
      <c r="N235">
        <f t="shared" si="69"/>
        <v>0</v>
      </c>
      <c r="O235">
        <f t="shared" si="70"/>
        <v>0</v>
      </c>
      <c r="P235">
        <f t="shared" si="71"/>
        <v>0</v>
      </c>
      <c r="Q235">
        <f t="shared" si="72"/>
        <v>0</v>
      </c>
      <c r="R235">
        <f t="shared" si="73"/>
        <v>0</v>
      </c>
      <c r="S235">
        <f t="shared" si="74"/>
        <v>0</v>
      </c>
      <c r="T235">
        <f t="shared" si="75"/>
        <v>0</v>
      </c>
      <c r="U235">
        <f t="shared" si="76"/>
        <v>0</v>
      </c>
      <c r="V235">
        <f t="shared" si="77"/>
        <v>0</v>
      </c>
      <c r="W235">
        <f t="shared" si="78"/>
        <v>0</v>
      </c>
      <c r="X235">
        <f t="shared" si="79"/>
        <v>0</v>
      </c>
      <c r="Y235">
        <f t="shared" si="80"/>
        <v>0</v>
      </c>
      <c r="Z235">
        <f t="shared" si="81"/>
        <v>0</v>
      </c>
      <c r="AA235">
        <f t="shared" si="82"/>
        <v>0</v>
      </c>
      <c r="AB235">
        <f t="shared" si="83"/>
        <v>0</v>
      </c>
    </row>
    <row r="236" spans="1:28" x14ac:dyDescent="0.2">
      <c r="A236">
        <v>1161618169</v>
      </c>
      <c r="B236" s="1">
        <v>43497</v>
      </c>
      <c r="C236" s="1">
        <v>43739</v>
      </c>
      <c r="D236">
        <v>55000</v>
      </c>
      <c r="E236">
        <v>42897.9</v>
      </c>
      <c r="F236">
        <v>0</v>
      </c>
      <c r="G236">
        <v>0</v>
      </c>
      <c r="H236">
        <f t="shared" si="63"/>
        <v>0</v>
      </c>
      <c r="I236">
        <f t="shared" si="64"/>
        <v>0</v>
      </c>
      <c r="J236">
        <f t="shared" si="65"/>
        <v>0</v>
      </c>
      <c r="K236">
        <f t="shared" si="66"/>
        <v>0</v>
      </c>
      <c r="L236">
        <f t="shared" si="67"/>
        <v>0</v>
      </c>
      <c r="M236">
        <f t="shared" si="68"/>
        <v>0</v>
      </c>
      <c r="N236">
        <f t="shared" si="69"/>
        <v>0</v>
      </c>
      <c r="O236">
        <f t="shared" si="70"/>
        <v>0</v>
      </c>
      <c r="P236">
        <f t="shared" si="71"/>
        <v>0</v>
      </c>
      <c r="Q236">
        <f t="shared" si="72"/>
        <v>0</v>
      </c>
      <c r="R236">
        <f t="shared" si="73"/>
        <v>0</v>
      </c>
      <c r="S236">
        <f t="shared" si="74"/>
        <v>0</v>
      </c>
      <c r="T236">
        <f t="shared" si="75"/>
        <v>0</v>
      </c>
      <c r="U236">
        <f t="shared" si="76"/>
        <v>0</v>
      </c>
      <c r="V236">
        <f t="shared" si="77"/>
        <v>0</v>
      </c>
      <c r="W236">
        <f t="shared" si="78"/>
        <v>0</v>
      </c>
      <c r="X236">
        <f t="shared" si="79"/>
        <v>0</v>
      </c>
      <c r="Y236">
        <f t="shared" si="80"/>
        <v>0</v>
      </c>
      <c r="Z236">
        <f t="shared" si="81"/>
        <v>0</v>
      </c>
      <c r="AA236">
        <f t="shared" si="82"/>
        <v>0</v>
      </c>
      <c r="AB236">
        <f t="shared" si="83"/>
        <v>0</v>
      </c>
    </row>
    <row r="237" spans="1:28" x14ac:dyDescent="0.2">
      <c r="A237">
        <v>1161620341</v>
      </c>
      <c r="B237" s="1">
        <v>43497</v>
      </c>
      <c r="C237" s="1">
        <v>43739</v>
      </c>
      <c r="D237">
        <v>1152772.4099999999</v>
      </c>
      <c r="E237">
        <v>1067290.49</v>
      </c>
      <c r="F237">
        <v>0</v>
      </c>
      <c r="G237">
        <v>0</v>
      </c>
      <c r="H237">
        <f t="shared" si="63"/>
        <v>0</v>
      </c>
      <c r="I237">
        <f t="shared" si="64"/>
        <v>0</v>
      </c>
      <c r="J237">
        <f t="shared" si="65"/>
        <v>0</v>
      </c>
      <c r="K237">
        <f t="shared" si="66"/>
        <v>0</v>
      </c>
      <c r="L237">
        <f t="shared" si="67"/>
        <v>0</v>
      </c>
      <c r="M237">
        <f t="shared" si="68"/>
        <v>0</v>
      </c>
      <c r="N237">
        <f t="shared" si="69"/>
        <v>0</v>
      </c>
      <c r="O237">
        <f t="shared" si="70"/>
        <v>0</v>
      </c>
      <c r="P237">
        <f t="shared" si="71"/>
        <v>0</v>
      </c>
      <c r="Q237">
        <f t="shared" si="72"/>
        <v>0</v>
      </c>
      <c r="R237">
        <f t="shared" si="73"/>
        <v>0</v>
      </c>
      <c r="S237">
        <f t="shared" si="74"/>
        <v>0</v>
      </c>
      <c r="T237">
        <f t="shared" si="75"/>
        <v>0</v>
      </c>
      <c r="U237">
        <f t="shared" si="76"/>
        <v>0</v>
      </c>
      <c r="V237">
        <f t="shared" si="77"/>
        <v>0</v>
      </c>
      <c r="W237">
        <f t="shared" si="78"/>
        <v>0</v>
      </c>
      <c r="X237">
        <f t="shared" si="79"/>
        <v>0</v>
      </c>
      <c r="Y237">
        <f t="shared" si="80"/>
        <v>0</v>
      </c>
      <c r="Z237">
        <f t="shared" si="81"/>
        <v>0</v>
      </c>
      <c r="AA237">
        <f t="shared" si="82"/>
        <v>0</v>
      </c>
      <c r="AB237">
        <f t="shared" si="83"/>
        <v>0</v>
      </c>
    </row>
    <row r="238" spans="1:28" x14ac:dyDescent="0.2">
      <c r="A238">
        <v>1164713040</v>
      </c>
      <c r="B238" s="1">
        <v>43525</v>
      </c>
      <c r="C238" s="1">
        <v>43739</v>
      </c>
      <c r="D238">
        <v>1280000</v>
      </c>
      <c r="E238">
        <v>1214054.48</v>
      </c>
      <c r="F238">
        <v>0</v>
      </c>
      <c r="G238">
        <v>0</v>
      </c>
      <c r="H238">
        <f t="shared" si="63"/>
        <v>0</v>
      </c>
      <c r="I238">
        <f t="shared" si="64"/>
        <v>0</v>
      </c>
      <c r="J238">
        <f t="shared" si="65"/>
        <v>0</v>
      </c>
      <c r="K238">
        <f t="shared" si="66"/>
        <v>0</v>
      </c>
      <c r="L238">
        <f t="shared" si="67"/>
        <v>0</v>
      </c>
      <c r="M238">
        <f t="shared" si="68"/>
        <v>0</v>
      </c>
      <c r="N238">
        <f t="shared" si="69"/>
        <v>0</v>
      </c>
      <c r="O238">
        <f t="shared" si="70"/>
        <v>0</v>
      </c>
      <c r="P238">
        <f t="shared" si="71"/>
        <v>0</v>
      </c>
      <c r="Q238">
        <f t="shared" si="72"/>
        <v>0</v>
      </c>
      <c r="R238">
        <f t="shared" si="73"/>
        <v>0</v>
      </c>
      <c r="S238">
        <f t="shared" si="74"/>
        <v>0</v>
      </c>
      <c r="T238">
        <f t="shared" si="75"/>
        <v>0</v>
      </c>
      <c r="U238">
        <f t="shared" si="76"/>
        <v>0</v>
      </c>
      <c r="V238">
        <f t="shared" si="77"/>
        <v>0</v>
      </c>
      <c r="W238">
        <f t="shared" si="78"/>
        <v>0</v>
      </c>
      <c r="X238">
        <f t="shared" si="79"/>
        <v>0</v>
      </c>
      <c r="Y238">
        <f t="shared" si="80"/>
        <v>0</v>
      </c>
      <c r="Z238">
        <f t="shared" si="81"/>
        <v>0</v>
      </c>
      <c r="AA238">
        <f t="shared" si="82"/>
        <v>0</v>
      </c>
      <c r="AB238">
        <f t="shared" si="83"/>
        <v>0</v>
      </c>
    </row>
    <row r="239" spans="1:28" x14ac:dyDescent="0.2">
      <c r="A239">
        <v>1192082798</v>
      </c>
      <c r="B239" s="1">
        <v>43709</v>
      </c>
      <c r="C239" s="1">
        <v>43739</v>
      </c>
      <c r="D239">
        <v>5481081.0800000001</v>
      </c>
      <c r="E239">
        <v>5481081.0800000001</v>
      </c>
      <c r="F239">
        <v>0</v>
      </c>
      <c r="G239">
        <v>0</v>
      </c>
      <c r="H239">
        <f t="shared" si="63"/>
        <v>0</v>
      </c>
      <c r="I239">
        <f t="shared" si="64"/>
        <v>0</v>
      </c>
      <c r="J239">
        <f t="shared" si="65"/>
        <v>0</v>
      </c>
      <c r="K239">
        <f t="shared" si="66"/>
        <v>0</v>
      </c>
      <c r="L239">
        <f t="shared" si="67"/>
        <v>0</v>
      </c>
      <c r="M239">
        <f t="shared" si="68"/>
        <v>0</v>
      </c>
      <c r="N239">
        <f t="shared" si="69"/>
        <v>0</v>
      </c>
      <c r="O239">
        <f t="shared" si="70"/>
        <v>0</v>
      </c>
      <c r="P239">
        <f t="shared" si="71"/>
        <v>0</v>
      </c>
      <c r="Q239">
        <f t="shared" si="72"/>
        <v>0</v>
      </c>
      <c r="R239">
        <f t="shared" si="73"/>
        <v>0</v>
      </c>
      <c r="S239">
        <f t="shared" si="74"/>
        <v>0</v>
      </c>
      <c r="T239">
        <f t="shared" si="75"/>
        <v>0</v>
      </c>
      <c r="U239">
        <f t="shared" si="76"/>
        <v>0</v>
      </c>
      <c r="V239">
        <f t="shared" si="77"/>
        <v>0</v>
      </c>
      <c r="W239">
        <f t="shared" si="78"/>
        <v>0</v>
      </c>
      <c r="X239">
        <f t="shared" si="79"/>
        <v>0</v>
      </c>
      <c r="Y239">
        <f t="shared" si="80"/>
        <v>0</v>
      </c>
      <c r="Z239">
        <f t="shared" si="81"/>
        <v>0</v>
      </c>
      <c r="AA239">
        <f t="shared" si="82"/>
        <v>0</v>
      </c>
      <c r="AB239">
        <f t="shared" si="83"/>
        <v>0</v>
      </c>
    </row>
    <row r="240" spans="1:28" x14ac:dyDescent="0.2">
      <c r="A240">
        <v>1179498900</v>
      </c>
      <c r="B240" s="1">
        <v>43617</v>
      </c>
      <c r="C240" s="1">
        <v>43739</v>
      </c>
      <c r="D240">
        <v>2402780</v>
      </c>
      <c r="E240">
        <v>2351951.41</v>
      </c>
      <c r="F240">
        <v>0</v>
      </c>
      <c r="G240">
        <v>0</v>
      </c>
      <c r="H240">
        <f t="shared" si="63"/>
        <v>0</v>
      </c>
      <c r="I240">
        <f t="shared" si="64"/>
        <v>0</v>
      </c>
      <c r="J240">
        <f t="shared" si="65"/>
        <v>0</v>
      </c>
      <c r="K240">
        <f t="shared" si="66"/>
        <v>0</v>
      </c>
      <c r="L240">
        <f t="shared" si="67"/>
        <v>0</v>
      </c>
      <c r="M240">
        <f t="shared" si="68"/>
        <v>0</v>
      </c>
      <c r="N240">
        <f t="shared" si="69"/>
        <v>0</v>
      </c>
      <c r="O240">
        <f t="shared" si="70"/>
        <v>0</v>
      </c>
      <c r="P240">
        <f t="shared" si="71"/>
        <v>0</v>
      </c>
      <c r="Q240">
        <f t="shared" si="72"/>
        <v>0</v>
      </c>
      <c r="R240">
        <f t="shared" si="73"/>
        <v>0</v>
      </c>
      <c r="S240">
        <f t="shared" si="74"/>
        <v>0</v>
      </c>
      <c r="T240">
        <f t="shared" si="75"/>
        <v>0</v>
      </c>
      <c r="U240">
        <f t="shared" si="76"/>
        <v>0</v>
      </c>
      <c r="V240">
        <f t="shared" si="77"/>
        <v>0</v>
      </c>
      <c r="W240">
        <f t="shared" si="78"/>
        <v>0</v>
      </c>
      <c r="X240">
        <f t="shared" si="79"/>
        <v>0</v>
      </c>
      <c r="Y240">
        <f t="shared" si="80"/>
        <v>0</v>
      </c>
      <c r="Z240">
        <f t="shared" si="81"/>
        <v>0</v>
      </c>
      <c r="AA240">
        <f t="shared" si="82"/>
        <v>0</v>
      </c>
      <c r="AB240">
        <f t="shared" si="83"/>
        <v>0</v>
      </c>
    </row>
    <row r="241" spans="1:28" x14ac:dyDescent="0.2">
      <c r="A241">
        <v>1168825538</v>
      </c>
      <c r="B241" s="1">
        <v>43556</v>
      </c>
      <c r="C241" s="1">
        <v>43739</v>
      </c>
      <c r="D241">
        <v>1732292.41</v>
      </c>
      <c r="E241">
        <v>710407</v>
      </c>
      <c r="F241">
        <v>0</v>
      </c>
      <c r="G241">
        <v>0</v>
      </c>
      <c r="H241">
        <f t="shared" si="63"/>
        <v>0</v>
      </c>
      <c r="I241">
        <f t="shared" si="64"/>
        <v>0</v>
      </c>
      <c r="J241">
        <f t="shared" si="65"/>
        <v>0</v>
      </c>
      <c r="K241">
        <f t="shared" si="66"/>
        <v>0</v>
      </c>
      <c r="L241">
        <f t="shared" si="67"/>
        <v>0</v>
      </c>
      <c r="M241">
        <f t="shared" si="68"/>
        <v>0</v>
      </c>
      <c r="N241">
        <f t="shared" si="69"/>
        <v>0</v>
      </c>
      <c r="O241">
        <f t="shared" si="70"/>
        <v>0</v>
      </c>
      <c r="P241">
        <f t="shared" si="71"/>
        <v>0</v>
      </c>
      <c r="Q241">
        <f t="shared" si="72"/>
        <v>0</v>
      </c>
      <c r="R241">
        <f t="shared" si="73"/>
        <v>0</v>
      </c>
      <c r="S241">
        <f t="shared" si="74"/>
        <v>0</v>
      </c>
      <c r="T241">
        <f t="shared" si="75"/>
        <v>0</v>
      </c>
      <c r="U241">
        <f t="shared" si="76"/>
        <v>0</v>
      </c>
      <c r="V241">
        <f t="shared" si="77"/>
        <v>0</v>
      </c>
      <c r="W241">
        <f t="shared" si="78"/>
        <v>0</v>
      </c>
      <c r="X241">
        <f t="shared" si="79"/>
        <v>0</v>
      </c>
      <c r="Y241">
        <f t="shared" si="80"/>
        <v>0</v>
      </c>
      <c r="Z241">
        <f t="shared" si="81"/>
        <v>0</v>
      </c>
      <c r="AA241">
        <f t="shared" si="82"/>
        <v>0</v>
      </c>
      <c r="AB241">
        <f t="shared" si="83"/>
        <v>0</v>
      </c>
    </row>
    <row r="242" spans="1:28" x14ac:dyDescent="0.2">
      <c r="A242">
        <v>1175082805</v>
      </c>
      <c r="B242" s="1">
        <v>43586</v>
      </c>
      <c r="C242" s="1">
        <v>43739</v>
      </c>
      <c r="D242">
        <v>2329942.86</v>
      </c>
      <c r="E242">
        <v>1649706.83</v>
      </c>
      <c r="F242">
        <v>0</v>
      </c>
      <c r="G242">
        <v>0</v>
      </c>
      <c r="H242">
        <f t="shared" si="63"/>
        <v>0</v>
      </c>
      <c r="I242">
        <f t="shared" si="64"/>
        <v>0</v>
      </c>
      <c r="J242">
        <f t="shared" si="65"/>
        <v>0</v>
      </c>
      <c r="K242">
        <f t="shared" si="66"/>
        <v>0</v>
      </c>
      <c r="L242">
        <f t="shared" si="67"/>
        <v>0</v>
      </c>
      <c r="M242">
        <f t="shared" si="68"/>
        <v>0</v>
      </c>
      <c r="N242">
        <f t="shared" si="69"/>
        <v>0</v>
      </c>
      <c r="O242">
        <f t="shared" si="70"/>
        <v>0</v>
      </c>
      <c r="P242">
        <f t="shared" si="71"/>
        <v>0</v>
      </c>
      <c r="Q242">
        <f t="shared" si="72"/>
        <v>0</v>
      </c>
      <c r="R242">
        <f t="shared" si="73"/>
        <v>0</v>
      </c>
      <c r="S242">
        <f t="shared" si="74"/>
        <v>0</v>
      </c>
      <c r="T242">
        <f t="shared" si="75"/>
        <v>0</v>
      </c>
      <c r="U242">
        <f t="shared" si="76"/>
        <v>0</v>
      </c>
      <c r="V242">
        <f t="shared" si="77"/>
        <v>0</v>
      </c>
      <c r="W242">
        <f t="shared" si="78"/>
        <v>0</v>
      </c>
      <c r="X242">
        <f t="shared" si="79"/>
        <v>0</v>
      </c>
      <c r="Y242">
        <f t="shared" si="80"/>
        <v>0</v>
      </c>
      <c r="Z242">
        <f t="shared" si="81"/>
        <v>0</v>
      </c>
      <c r="AA242">
        <f t="shared" si="82"/>
        <v>0</v>
      </c>
      <c r="AB242">
        <f t="shared" si="83"/>
        <v>0</v>
      </c>
    </row>
    <row r="243" spans="1:28" x14ac:dyDescent="0.2">
      <c r="A243">
        <v>1195618620</v>
      </c>
      <c r="B243" s="1">
        <v>43739</v>
      </c>
      <c r="C243" s="1">
        <v>43739</v>
      </c>
      <c r="D243">
        <v>1131917.24</v>
      </c>
      <c r="E243">
        <v>1131917.24</v>
      </c>
      <c r="F243">
        <v>0</v>
      </c>
      <c r="G243">
        <v>0</v>
      </c>
      <c r="H243">
        <f t="shared" si="63"/>
        <v>0</v>
      </c>
      <c r="I243">
        <f t="shared" si="64"/>
        <v>0</v>
      </c>
      <c r="J243">
        <f t="shared" si="65"/>
        <v>0</v>
      </c>
      <c r="K243">
        <f t="shared" si="66"/>
        <v>0</v>
      </c>
      <c r="L243">
        <f t="shared" si="67"/>
        <v>0</v>
      </c>
      <c r="M243">
        <f t="shared" si="68"/>
        <v>0</v>
      </c>
      <c r="N243">
        <f t="shared" si="69"/>
        <v>0</v>
      </c>
      <c r="O243">
        <f t="shared" si="70"/>
        <v>0</v>
      </c>
      <c r="P243">
        <f t="shared" si="71"/>
        <v>0</v>
      </c>
      <c r="Q243">
        <f t="shared" si="72"/>
        <v>0</v>
      </c>
      <c r="R243">
        <f t="shared" si="73"/>
        <v>0</v>
      </c>
      <c r="S243">
        <f t="shared" si="74"/>
        <v>0</v>
      </c>
      <c r="T243">
        <f t="shared" si="75"/>
        <v>0</v>
      </c>
      <c r="U243">
        <f t="shared" si="76"/>
        <v>0</v>
      </c>
      <c r="V243">
        <f t="shared" si="77"/>
        <v>0</v>
      </c>
      <c r="W243">
        <f t="shared" si="78"/>
        <v>0</v>
      </c>
      <c r="X243">
        <f t="shared" si="79"/>
        <v>0</v>
      </c>
      <c r="Y243">
        <f t="shared" si="80"/>
        <v>0</v>
      </c>
      <c r="Z243">
        <f t="shared" si="81"/>
        <v>0</v>
      </c>
      <c r="AA243">
        <f t="shared" si="82"/>
        <v>0</v>
      </c>
      <c r="AB243">
        <f t="shared" si="83"/>
        <v>0</v>
      </c>
    </row>
    <row r="244" spans="1:28" x14ac:dyDescent="0.2">
      <c r="A244">
        <v>1192100414</v>
      </c>
      <c r="B244" s="1">
        <v>43709</v>
      </c>
      <c r="C244" s="1">
        <v>43739</v>
      </c>
      <c r="D244">
        <v>357183.1</v>
      </c>
      <c r="E244">
        <v>308785.7</v>
      </c>
      <c r="F244">
        <v>0</v>
      </c>
      <c r="G244">
        <v>0</v>
      </c>
      <c r="H244">
        <f t="shared" si="63"/>
        <v>0</v>
      </c>
      <c r="I244">
        <f t="shared" si="64"/>
        <v>0</v>
      </c>
      <c r="J244">
        <f t="shared" si="65"/>
        <v>0</v>
      </c>
      <c r="K244">
        <f t="shared" si="66"/>
        <v>0</v>
      </c>
      <c r="L244">
        <f t="shared" si="67"/>
        <v>0</v>
      </c>
      <c r="M244">
        <f t="shared" si="68"/>
        <v>0</v>
      </c>
      <c r="N244">
        <f t="shared" si="69"/>
        <v>0</v>
      </c>
      <c r="O244">
        <f t="shared" si="70"/>
        <v>0</v>
      </c>
      <c r="P244">
        <f t="shared" si="71"/>
        <v>0</v>
      </c>
      <c r="Q244">
        <f t="shared" si="72"/>
        <v>0</v>
      </c>
      <c r="R244">
        <f t="shared" si="73"/>
        <v>0</v>
      </c>
      <c r="S244">
        <f t="shared" si="74"/>
        <v>0</v>
      </c>
      <c r="T244">
        <f t="shared" si="75"/>
        <v>0</v>
      </c>
      <c r="U244">
        <f t="shared" si="76"/>
        <v>0</v>
      </c>
      <c r="V244">
        <f t="shared" si="77"/>
        <v>0</v>
      </c>
      <c r="W244">
        <f t="shared" si="78"/>
        <v>0</v>
      </c>
      <c r="X244">
        <f t="shared" si="79"/>
        <v>0</v>
      </c>
      <c r="Y244">
        <f t="shared" si="80"/>
        <v>0</v>
      </c>
      <c r="Z244">
        <f t="shared" si="81"/>
        <v>0</v>
      </c>
      <c r="AA244">
        <f t="shared" si="82"/>
        <v>0</v>
      </c>
      <c r="AB244">
        <f t="shared" si="83"/>
        <v>0</v>
      </c>
    </row>
    <row r="245" spans="1:28" x14ac:dyDescent="0.2">
      <c r="A245">
        <v>1164703252</v>
      </c>
      <c r="B245" s="1">
        <v>43525</v>
      </c>
      <c r="C245" s="1">
        <v>43739</v>
      </c>
      <c r="D245">
        <v>5453729.7300000004</v>
      </c>
      <c r="E245">
        <v>5221309.72</v>
      </c>
      <c r="F245">
        <v>0</v>
      </c>
      <c r="G245">
        <v>0</v>
      </c>
      <c r="H245">
        <f t="shared" si="63"/>
        <v>0</v>
      </c>
      <c r="I245">
        <f t="shared" si="64"/>
        <v>0</v>
      </c>
      <c r="J245">
        <f t="shared" si="65"/>
        <v>0</v>
      </c>
      <c r="K245">
        <f t="shared" si="66"/>
        <v>0</v>
      </c>
      <c r="L245">
        <f t="shared" si="67"/>
        <v>0</v>
      </c>
      <c r="M245">
        <f t="shared" si="68"/>
        <v>0</v>
      </c>
      <c r="N245">
        <f t="shared" si="69"/>
        <v>0</v>
      </c>
      <c r="O245">
        <f t="shared" si="70"/>
        <v>0</v>
      </c>
      <c r="P245">
        <f t="shared" si="71"/>
        <v>0</v>
      </c>
      <c r="Q245">
        <f t="shared" si="72"/>
        <v>0</v>
      </c>
      <c r="R245">
        <f t="shared" si="73"/>
        <v>0</v>
      </c>
      <c r="S245">
        <f t="shared" si="74"/>
        <v>0</v>
      </c>
      <c r="T245">
        <f t="shared" si="75"/>
        <v>0</v>
      </c>
      <c r="U245">
        <f t="shared" si="76"/>
        <v>0</v>
      </c>
      <c r="V245">
        <f t="shared" si="77"/>
        <v>0</v>
      </c>
      <c r="W245">
        <f t="shared" si="78"/>
        <v>0</v>
      </c>
      <c r="X245">
        <f t="shared" si="79"/>
        <v>0</v>
      </c>
      <c r="Y245">
        <f t="shared" si="80"/>
        <v>0</v>
      </c>
      <c r="Z245">
        <f t="shared" si="81"/>
        <v>0</v>
      </c>
      <c r="AA245">
        <f t="shared" si="82"/>
        <v>0</v>
      </c>
      <c r="AB245">
        <f t="shared" si="83"/>
        <v>0</v>
      </c>
    </row>
    <row r="246" spans="1:28" x14ac:dyDescent="0.2">
      <c r="A246">
        <v>1164703066</v>
      </c>
      <c r="B246" s="1">
        <v>43525</v>
      </c>
      <c r="C246" s="1">
        <v>43739</v>
      </c>
      <c r="D246">
        <v>2251050.52</v>
      </c>
      <c r="E246">
        <v>2156966.7999999998</v>
      </c>
      <c r="F246">
        <v>0</v>
      </c>
      <c r="G246">
        <v>0</v>
      </c>
      <c r="H246">
        <f t="shared" si="63"/>
        <v>0</v>
      </c>
      <c r="I246">
        <f t="shared" si="64"/>
        <v>0</v>
      </c>
      <c r="J246">
        <f t="shared" si="65"/>
        <v>0</v>
      </c>
      <c r="K246">
        <f t="shared" si="66"/>
        <v>0</v>
      </c>
      <c r="L246">
        <f t="shared" si="67"/>
        <v>0</v>
      </c>
      <c r="M246">
        <f t="shared" si="68"/>
        <v>0</v>
      </c>
      <c r="N246">
        <f t="shared" si="69"/>
        <v>0</v>
      </c>
      <c r="O246">
        <f t="shared" si="70"/>
        <v>0</v>
      </c>
      <c r="P246">
        <f t="shared" si="71"/>
        <v>0</v>
      </c>
      <c r="Q246">
        <f t="shared" si="72"/>
        <v>0</v>
      </c>
      <c r="R246">
        <f t="shared" si="73"/>
        <v>0</v>
      </c>
      <c r="S246">
        <f t="shared" si="74"/>
        <v>0</v>
      </c>
      <c r="T246">
        <f t="shared" si="75"/>
        <v>0</v>
      </c>
      <c r="U246">
        <f t="shared" si="76"/>
        <v>0</v>
      </c>
      <c r="V246">
        <f t="shared" si="77"/>
        <v>0</v>
      </c>
      <c r="W246">
        <f t="shared" si="78"/>
        <v>0</v>
      </c>
      <c r="X246">
        <f t="shared" si="79"/>
        <v>0</v>
      </c>
      <c r="Y246">
        <f t="shared" si="80"/>
        <v>0</v>
      </c>
      <c r="Z246">
        <f t="shared" si="81"/>
        <v>0</v>
      </c>
      <c r="AA246">
        <f t="shared" si="82"/>
        <v>0</v>
      </c>
      <c r="AB246">
        <f t="shared" si="83"/>
        <v>0</v>
      </c>
    </row>
    <row r="247" spans="1:28" x14ac:dyDescent="0.2">
      <c r="A247">
        <v>1161619254</v>
      </c>
      <c r="B247" s="1">
        <v>43497</v>
      </c>
      <c r="C247" s="1">
        <v>43739</v>
      </c>
      <c r="D247">
        <v>602016.9</v>
      </c>
      <c r="E247">
        <v>557360.03</v>
      </c>
      <c r="F247">
        <v>0</v>
      </c>
      <c r="G247">
        <v>0</v>
      </c>
      <c r="H247">
        <f t="shared" si="63"/>
        <v>0</v>
      </c>
      <c r="I247">
        <f t="shared" si="64"/>
        <v>0</v>
      </c>
      <c r="J247">
        <f t="shared" si="65"/>
        <v>0</v>
      </c>
      <c r="K247">
        <f t="shared" si="66"/>
        <v>0</v>
      </c>
      <c r="L247">
        <f t="shared" si="67"/>
        <v>0</v>
      </c>
      <c r="M247">
        <f t="shared" si="68"/>
        <v>0</v>
      </c>
      <c r="N247">
        <f t="shared" si="69"/>
        <v>0</v>
      </c>
      <c r="O247">
        <f t="shared" si="70"/>
        <v>0</v>
      </c>
      <c r="P247">
        <f t="shared" si="71"/>
        <v>0</v>
      </c>
      <c r="Q247">
        <f t="shared" si="72"/>
        <v>0</v>
      </c>
      <c r="R247">
        <f t="shared" si="73"/>
        <v>0</v>
      </c>
      <c r="S247">
        <f t="shared" si="74"/>
        <v>0</v>
      </c>
      <c r="T247">
        <f t="shared" si="75"/>
        <v>0</v>
      </c>
      <c r="U247">
        <f t="shared" si="76"/>
        <v>0</v>
      </c>
      <c r="V247">
        <f t="shared" si="77"/>
        <v>0</v>
      </c>
      <c r="W247">
        <f t="shared" si="78"/>
        <v>0</v>
      </c>
      <c r="X247">
        <f t="shared" si="79"/>
        <v>0</v>
      </c>
      <c r="Y247">
        <f t="shared" si="80"/>
        <v>0</v>
      </c>
      <c r="Z247">
        <f t="shared" si="81"/>
        <v>0</v>
      </c>
      <c r="AA247">
        <f t="shared" si="82"/>
        <v>0</v>
      </c>
      <c r="AB247">
        <f t="shared" si="83"/>
        <v>0</v>
      </c>
    </row>
    <row r="248" spans="1:28" x14ac:dyDescent="0.2">
      <c r="A248">
        <v>1153907720</v>
      </c>
      <c r="B248" s="1">
        <v>43466</v>
      </c>
      <c r="C248" s="1">
        <v>43739</v>
      </c>
      <c r="D248">
        <v>2201530.37</v>
      </c>
      <c r="E248">
        <v>2069951.31</v>
      </c>
      <c r="F248">
        <v>0</v>
      </c>
      <c r="G248">
        <v>0</v>
      </c>
      <c r="H248">
        <f t="shared" si="63"/>
        <v>0</v>
      </c>
      <c r="I248">
        <f t="shared" si="64"/>
        <v>0</v>
      </c>
      <c r="J248">
        <f t="shared" si="65"/>
        <v>0</v>
      </c>
      <c r="K248">
        <f t="shared" si="66"/>
        <v>0</v>
      </c>
      <c r="L248">
        <f t="shared" si="67"/>
        <v>0</v>
      </c>
      <c r="M248">
        <f t="shared" si="68"/>
        <v>0</v>
      </c>
      <c r="N248">
        <f t="shared" si="69"/>
        <v>0</v>
      </c>
      <c r="O248">
        <f t="shared" si="70"/>
        <v>0</v>
      </c>
      <c r="P248">
        <f t="shared" si="71"/>
        <v>0</v>
      </c>
      <c r="Q248">
        <f t="shared" si="72"/>
        <v>0</v>
      </c>
      <c r="R248">
        <f t="shared" si="73"/>
        <v>0</v>
      </c>
      <c r="S248">
        <f t="shared" si="74"/>
        <v>0</v>
      </c>
      <c r="T248">
        <f t="shared" si="75"/>
        <v>0</v>
      </c>
      <c r="U248">
        <f t="shared" si="76"/>
        <v>0</v>
      </c>
      <c r="V248">
        <f t="shared" si="77"/>
        <v>0</v>
      </c>
      <c r="W248">
        <f t="shared" si="78"/>
        <v>0</v>
      </c>
      <c r="X248">
        <f t="shared" si="79"/>
        <v>0</v>
      </c>
      <c r="Y248">
        <f t="shared" si="80"/>
        <v>0</v>
      </c>
      <c r="Z248">
        <f t="shared" si="81"/>
        <v>0</v>
      </c>
      <c r="AA248">
        <f t="shared" si="82"/>
        <v>0</v>
      </c>
      <c r="AB248">
        <f t="shared" si="83"/>
        <v>0</v>
      </c>
    </row>
    <row r="249" spans="1:28" x14ac:dyDescent="0.2">
      <c r="A249">
        <v>1188205276</v>
      </c>
      <c r="B249" s="1">
        <v>43678</v>
      </c>
      <c r="C249" s="1">
        <v>43739</v>
      </c>
      <c r="D249">
        <v>1183098.5900000001</v>
      </c>
      <c r="E249">
        <v>1174973.99</v>
      </c>
      <c r="F249">
        <v>0</v>
      </c>
      <c r="G249">
        <v>0</v>
      </c>
      <c r="H249">
        <f t="shared" si="63"/>
        <v>0</v>
      </c>
      <c r="I249">
        <f t="shared" si="64"/>
        <v>0</v>
      </c>
      <c r="J249">
        <f t="shared" si="65"/>
        <v>0</v>
      </c>
      <c r="K249">
        <f t="shared" si="66"/>
        <v>0</v>
      </c>
      <c r="L249">
        <f t="shared" si="67"/>
        <v>0</v>
      </c>
      <c r="M249">
        <f t="shared" si="68"/>
        <v>0</v>
      </c>
      <c r="N249">
        <f t="shared" si="69"/>
        <v>0</v>
      </c>
      <c r="O249">
        <f t="shared" si="70"/>
        <v>0</v>
      </c>
      <c r="P249">
        <f t="shared" si="71"/>
        <v>0</v>
      </c>
      <c r="Q249">
        <f t="shared" si="72"/>
        <v>0</v>
      </c>
      <c r="R249">
        <f t="shared" si="73"/>
        <v>0</v>
      </c>
      <c r="S249">
        <f t="shared" si="74"/>
        <v>0</v>
      </c>
      <c r="T249">
        <f t="shared" si="75"/>
        <v>0</v>
      </c>
      <c r="U249">
        <f t="shared" si="76"/>
        <v>0</v>
      </c>
      <c r="V249">
        <f t="shared" si="77"/>
        <v>0</v>
      </c>
      <c r="W249">
        <f t="shared" si="78"/>
        <v>0</v>
      </c>
      <c r="X249">
        <f t="shared" si="79"/>
        <v>0</v>
      </c>
      <c r="Y249">
        <f t="shared" si="80"/>
        <v>0</v>
      </c>
      <c r="Z249">
        <f t="shared" si="81"/>
        <v>0</v>
      </c>
      <c r="AA249">
        <f t="shared" si="82"/>
        <v>0</v>
      </c>
      <c r="AB249">
        <f t="shared" si="83"/>
        <v>0</v>
      </c>
    </row>
    <row r="250" spans="1:28" x14ac:dyDescent="0.2">
      <c r="A250">
        <v>1179509197</v>
      </c>
      <c r="B250" s="1">
        <v>43617</v>
      </c>
      <c r="C250" s="1">
        <v>43739</v>
      </c>
      <c r="D250">
        <v>1244228.57</v>
      </c>
      <c r="E250">
        <v>474151.21</v>
      </c>
      <c r="F250">
        <v>0</v>
      </c>
      <c r="G250">
        <v>0</v>
      </c>
      <c r="H250">
        <f t="shared" si="63"/>
        <v>0</v>
      </c>
      <c r="I250">
        <f t="shared" si="64"/>
        <v>0</v>
      </c>
      <c r="J250">
        <f t="shared" si="65"/>
        <v>0</v>
      </c>
      <c r="K250">
        <f t="shared" si="66"/>
        <v>0</v>
      </c>
      <c r="L250">
        <f t="shared" si="67"/>
        <v>0</v>
      </c>
      <c r="M250">
        <f t="shared" si="68"/>
        <v>0</v>
      </c>
      <c r="N250">
        <f t="shared" si="69"/>
        <v>0</v>
      </c>
      <c r="O250">
        <f t="shared" si="70"/>
        <v>0</v>
      </c>
      <c r="P250">
        <f t="shared" si="71"/>
        <v>0</v>
      </c>
      <c r="Q250">
        <f t="shared" si="72"/>
        <v>0</v>
      </c>
      <c r="R250">
        <f t="shared" si="73"/>
        <v>0</v>
      </c>
      <c r="S250">
        <f t="shared" si="74"/>
        <v>0</v>
      </c>
      <c r="T250">
        <f t="shared" si="75"/>
        <v>0</v>
      </c>
      <c r="U250">
        <f t="shared" si="76"/>
        <v>0</v>
      </c>
      <c r="V250">
        <f t="shared" si="77"/>
        <v>0</v>
      </c>
      <c r="W250">
        <f t="shared" si="78"/>
        <v>0</v>
      </c>
      <c r="X250">
        <f t="shared" si="79"/>
        <v>0</v>
      </c>
      <c r="Y250">
        <f t="shared" si="80"/>
        <v>0</v>
      </c>
      <c r="Z250">
        <f t="shared" si="81"/>
        <v>0</v>
      </c>
      <c r="AA250">
        <f t="shared" si="82"/>
        <v>0</v>
      </c>
      <c r="AB250">
        <f t="shared" si="83"/>
        <v>0</v>
      </c>
    </row>
    <row r="251" spans="1:28" x14ac:dyDescent="0.2">
      <c r="A251">
        <v>1168825845</v>
      </c>
      <c r="B251" s="1">
        <v>43556</v>
      </c>
      <c r="C251" s="1">
        <v>43739</v>
      </c>
      <c r="D251">
        <v>1753048.28</v>
      </c>
      <c r="E251">
        <v>1650952.7</v>
      </c>
      <c r="F251">
        <v>0</v>
      </c>
      <c r="G251">
        <v>0</v>
      </c>
      <c r="H251">
        <f t="shared" si="63"/>
        <v>0</v>
      </c>
      <c r="I251">
        <f t="shared" si="64"/>
        <v>0</v>
      </c>
      <c r="J251">
        <f t="shared" si="65"/>
        <v>0</v>
      </c>
      <c r="K251">
        <f t="shared" si="66"/>
        <v>0</v>
      </c>
      <c r="L251">
        <f t="shared" si="67"/>
        <v>0</v>
      </c>
      <c r="M251">
        <f t="shared" si="68"/>
        <v>0</v>
      </c>
      <c r="N251">
        <f t="shared" si="69"/>
        <v>0</v>
      </c>
      <c r="O251">
        <f t="shared" si="70"/>
        <v>0</v>
      </c>
      <c r="P251">
        <f t="shared" si="71"/>
        <v>0</v>
      </c>
      <c r="Q251">
        <f t="shared" si="72"/>
        <v>0</v>
      </c>
      <c r="R251">
        <f t="shared" si="73"/>
        <v>0</v>
      </c>
      <c r="S251">
        <f t="shared" si="74"/>
        <v>0</v>
      </c>
      <c r="T251">
        <f t="shared" si="75"/>
        <v>0</v>
      </c>
      <c r="U251">
        <f t="shared" si="76"/>
        <v>0</v>
      </c>
      <c r="V251">
        <f t="shared" si="77"/>
        <v>0</v>
      </c>
      <c r="W251">
        <f t="shared" si="78"/>
        <v>0</v>
      </c>
      <c r="X251">
        <f t="shared" si="79"/>
        <v>0</v>
      </c>
      <c r="Y251">
        <f t="shared" si="80"/>
        <v>0</v>
      </c>
      <c r="Z251">
        <f t="shared" si="81"/>
        <v>0</v>
      </c>
      <c r="AA251">
        <f t="shared" si="82"/>
        <v>0</v>
      </c>
      <c r="AB251">
        <f t="shared" si="83"/>
        <v>0</v>
      </c>
    </row>
    <row r="252" spans="1:28" x14ac:dyDescent="0.2">
      <c r="A252">
        <v>1195600715</v>
      </c>
      <c r="B252" s="1">
        <v>43739</v>
      </c>
      <c r="C252" s="1">
        <v>43739</v>
      </c>
      <c r="D252">
        <v>1118822.7</v>
      </c>
      <c r="E252">
        <v>1118822.7</v>
      </c>
      <c r="F252">
        <v>0</v>
      </c>
      <c r="G252">
        <v>0</v>
      </c>
      <c r="H252">
        <f t="shared" si="63"/>
        <v>0</v>
      </c>
      <c r="I252">
        <f t="shared" si="64"/>
        <v>0</v>
      </c>
      <c r="J252">
        <f t="shared" si="65"/>
        <v>0</v>
      </c>
      <c r="K252">
        <f t="shared" si="66"/>
        <v>0</v>
      </c>
      <c r="L252">
        <f t="shared" si="67"/>
        <v>0</v>
      </c>
      <c r="M252">
        <f t="shared" si="68"/>
        <v>0</v>
      </c>
      <c r="N252">
        <f t="shared" si="69"/>
        <v>0</v>
      </c>
      <c r="O252">
        <f t="shared" si="70"/>
        <v>0</v>
      </c>
      <c r="P252">
        <f t="shared" si="71"/>
        <v>0</v>
      </c>
      <c r="Q252">
        <f t="shared" si="72"/>
        <v>0</v>
      </c>
      <c r="R252">
        <f t="shared" si="73"/>
        <v>0</v>
      </c>
      <c r="S252">
        <f t="shared" si="74"/>
        <v>0</v>
      </c>
      <c r="T252">
        <f t="shared" si="75"/>
        <v>0</v>
      </c>
      <c r="U252">
        <f t="shared" si="76"/>
        <v>0</v>
      </c>
      <c r="V252">
        <f t="shared" si="77"/>
        <v>0</v>
      </c>
      <c r="W252">
        <f t="shared" si="78"/>
        <v>0</v>
      </c>
      <c r="X252">
        <f t="shared" si="79"/>
        <v>0</v>
      </c>
      <c r="Y252">
        <f t="shared" si="80"/>
        <v>0</v>
      </c>
      <c r="Z252">
        <f t="shared" si="81"/>
        <v>0</v>
      </c>
      <c r="AA252">
        <f t="shared" si="82"/>
        <v>0</v>
      </c>
      <c r="AB252">
        <f t="shared" si="83"/>
        <v>0</v>
      </c>
    </row>
    <row r="253" spans="1:28" x14ac:dyDescent="0.2">
      <c r="A253">
        <v>1175081371</v>
      </c>
      <c r="B253" s="1">
        <v>43586</v>
      </c>
      <c r="C253" s="1">
        <v>43739</v>
      </c>
      <c r="D253">
        <v>1753142.86</v>
      </c>
      <c r="E253">
        <v>1704516.26</v>
      </c>
      <c r="F253">
        <v>0</v>
      </c>
      <c r="G253">
        <v>0</v>
      </c>
      <c r="H253">
        <f t="shared" si="63"/>
        <v>0</v>
      </c>
      <c r="I253">
        <f t="shared" si="64"/>
        <v>0</v>
      </c>
      <c r="J253">
        <f t="shared" si="65"/>
        <v>0</v>
      </c>
      <c r="K253">
        <f t="shared" si="66"/>
        <v>0</v>
      </c>
      <c r="L253">
        <f t="shared" si="67"/>
        <v>0</v>
      </c>
      <c r="M253">
        <f t="shared" si="68"/>
        <v>0</v>
      </c>
      <c r="N253">
        <f t="shared" si="69"/>
        <v>0</v>
      </c>
      <c r="O253">
        <f t="shared" si="70"/>
        <v>0</v>
      </c>
      <c r="P253">
        <f t="shared" si="71"/>
        <v>0</v>
      </c>
      <c r="Q253">
        <f t="shared" si="72"/>
        <v>0</v>
      </c>
      <c r="R253">
        <f t="shared" si="73"/>
        <v>0</v>
      </c>
      <c r="S253">
        <f t="shared" si="74"/>
        <v>0</v>
      </c>
      <c r="T253">
        <f t="shared" si="75"/>
        <v>0</v>
      </c>
      <c r="U253">
        <f t="shared" si="76"/>
        <v>0</v>
      </c>
      <c r="V253">
        <f t="shared" si="77"/>
        <v>0</v>
      </c>
      <c r="W253">
        <f t="shared" si="78"/>
        <v>0</v>
      </c>
      <c r="X253">
        <f t="shared" si="79"/>
        <v>0</v>
      </c>
      <c r="Y253">
        <f t="shared" si="80"/>
        <v>0</v>
      </c>
      <c r="Z253">
        <f t="shared" si="81"/>
        <v>0</v>
      </c>
      <c r="AA253">
        <f t="shared" si="82"/>
        <v>0</v>
      </c>
      <c r="AB253">
        <f t="shared" si="83"/>
        <v>0</v>
      </c>
    </row>
    <row r="254" spans="1:28" x14ac:dyDescent="0.2">
      <c r="A254">
        <v>1153916846</v>
      </c>
      <c r="B254" s="1">
        <v>43466</v>
      </c>
      <c r="C254" s="1">
        <v>43739</v>
      </c>
      <c r="D254">
        <v>594329.21</v>
      </c>
      <c r="E254">
        <v>558810.12</v>
      </c>
      <c r="F254">
        <v>0</v>
      </c>
      <c r="G254">
        <v>0</v>
      </c>
      <c r="H254">
        <f t="shared" si="63"/>
        <v>0</v>
      </c>
      <c r="I254">
        <f t="shared" si="64"/>
        <v>0</v>
      </c>
      <c r="J254">
        <f t="shared" si="65"/>
        <v>0</v>
      </c>
      <c r="K254">
        <f t="shared" si="66"/>
        <v>0</v>
      </c>
      <c r="L254">
        <f t="shared" si="67"/>
        <v>0</v>
      </c>
      <c r="M254">
        <f t="shared" si="68"/>
        <v>0</v>
      </c>
      <c r="N254">
        <f t="shared" si="69"/>
        <v>0</v>
      </c>
      <c r="O254">
        <f t="shared" si="70"/>
        <v>0</v>
      </c>
      <c r="P254">
        <f t="shared" si="71"/>
        <v>0</v>
      </c>
      <c r="Q254">
        <f t="shared" si="72"/>
        <v>0</v>
      </c>
      <c r="R254">
        <f t="shared" si="73"/>
        <v>0</v>
      </c>
      <c r="S254">
        <f t="shared" si="74"/>
        <v>0</v>
      </c>
      <c r="T254">
        <f t="shared" si="75"/>
        <v>0</v>
      </c>
      <c r="U254">
        <f t="shared" si="76"/>
        <v>0</v>
      </c>
      <c r="V254">
        <f t="shared" si="77"/>
        <v>0</v>
      </c>
      <c r="W254">
        <f t="shared" si="78"/>
        <v>0</v>
      </c>
      <c r="X254">
        <f t="shared" si="79"/>
        <v>0</v>
      </c>
      <c r="Y254">
        <f t="shared" si="80"/>
        <v>0</v>
      </c>
      <c r="Z254">
        <f t="shared" si="81"/>
        <v>0</v>
      </c>
      <c r="AA254">
        <f t="shared" si="82"/>
        <v>0</v>
      </c>
      <c r="AB254">
        <f t="shared" si="83"/>
        <v>0</v>
      </c>
    </row>
    <row r="255" spans="1:28" x14ac:dyDescent="0.2">
      <c r="A255">
        <v>1161621742</v>
      </c>
      <c r="B255" s="1">
        <v>43497</v>
      </c>
      <c r="C255" s="1">
        <v>43739</v>
      </c>
      <c r="D255">
        <v>429800</v>
      </c>
      <c r="E255">
        <v>341660.01</v>
      </c>
      <c r="F255">
        <v>0</v>
      </c>
      <c r="G255">
        <v>0</v>
      </c>
      <c r="H255">
        <f t="shared" si="63"/>
        <v>0</v>
      </c>
      <c r="I255">
        <f t="shared" si="64"/>
        <v>0</v>
      </c>
      <c r="J255">
        <f t="shared" si="65"/>
        <v>0</v>
      </c>
      <c r="K255">
        <f t="shared" si="66"/>
        <v>0</v>
      </c>
      <c r="L255">
        <f t="shared" si="67"/>
        <v>0</v>
      </c>
      <c r="M255">
        <f t="shared" si="68"/>
        <v>0</v>
      </c>
      <c r="N255">
        <f t="shared" si="69"/>
        <v>0</v>
      </c>
      <c r="O255">
        <f t="shared" si="70"/>
        <v>0</v>
      </c>
      <c r="P255">
        <f t="shared" si="71"/>
        <v>0</v>
      </c>
      <c r="Q255">
        <f t="shared" si="72"/>
        <v>0</v>
      </c>
      <c r="R255">
        <f t="shared" si="73"/>
        <v>0</v>
      </c>
      <c r="S255">
        <f t="shared" si="74"/>
        <v>0</v>
      </c>
      <c r="T255">
        <f t="shared" si="75"/>
        <v>0</v>
      </c>
      <c r="U255">
        <f t="shared" si="76"/>
        <v>0</v>
      </c>
      <c r="V255">
        <f t="shared" si="77"/>
        <v>0</v>
      </c>
      <c r="W255">
        <f t="shared" si="78"/>
        <v>0</v>
      </c>
      <c r="X255">
        <f t="shared" si="79"/>
        <v>0</v>
      </c>
      <c r="Y255">
        <f t="shared" si="80"/>
        <v>0</v>
      </c>
      <c r="Z255">
        <f t="shared" si="81"/>
        <v>0</v>
      </c>
      <c r="AA255">
        <f t="shared" si="82"/>
        <v>0</v>
      </c>
      <c r="AB255">
        <f t="shared" si="83"/>
        <v>0</v>
      </c>
    </row>
    <row r="256" spans="1:28" x14ac:dyDescent="0.2">
      <c r="A256">
        <v>1175084226</v>
      </c>
      <c r="B256" s="1">
        <v>43586</v>
      </c>
      <c r="C256" s="1">
        <v>43739</v>
      </c>
      <c r="D256">
        <v>1244228.57</v>
      </c>
      <c r="E256">
        <v>1211083.52</v>
      </c>
      <c r="F256">
        <v>0</v>
      </c>
      <c r="G256">
        <v>0</v>
      </c>
      <c r="H256">
        <f t="shared" si="63"/>
        <v>0</v>
      </c>
      <c r="I256">
        <f t="shared" si="64"/>
        <v>0</v>
      </c>
      <c r="J256">
        <f t="shared" si="65"/>
        <v>0</v>
      </c>
      <c r="K256">
        <f t="shared" si="66"/>
        <v>0</v>
      </c>
      <c r="L256">
        <f t="shared" si="67"/>
        <v>0</v>
      </c>
      <c r="M256">
        <f t="shared" si="68"/>
        <v>0</v>
      </c>
      <c r="N256">
        <f t="shared" si="69"/>
        <v>0</v>
      </c>
      <c r="O256">
        <f t="shared" si="70"/>
        <v>0</v>
      </c>
      <c r="P256">
        <f t="shared" si="71"/>
        <v>0</v>
      </c>
      <c r="Q256">
        <f t="shared" si="72"/>
        <v>0</v>
      </c>
      <c r="R256">
        <f t="shared" si="73"/>
        <v>0</v>
      </c>
      <c r="S256">
        <f t="shared" si="74"/>
        <v>0</v>
      </c>
      <c r="T256">
        <f t="shared" si="75"/>
        <v>0</v>
      </c>
      <c r="U256">
        <f t="shared" si="76"/>
        <v>0</v>
      </c>
      <c r="V256">
        <f t="shared" si="77"/>
        <v>0</v>
      </c>
      <c r="W256">
        <f t="shared" si="78"/>
        <v>0</v>
      </c>
      <c r="X256">
        <f t="shared" si="79"/>
        <v>0</v>
      </c>
      <c r="Y256">
        <f t="shared" si="80"/>
        <v>0</v>
      </c>
      <c r="Z256">
        <f t="shared" si="81"/>
        <v>0</v>
      </c>
      <c r="AA256">
        <f t="shared" si="82"/>
        <v>0</v>
      </c>
      <c r="AB256">
        <f t="shared" si="83"/>
        <v>0</v>
      </c>
    </row>
    <row r="257" spans="1:28" x14ac:dyDescent="0.2">
      <c r="A257">
        <v>1185189948</v>
      </c>
      <c r="B257" s="1">
        <v>43647</v>
      </c>
      <c r="C257" s="1">
        <v>43739</v>
      </c>
      <c r="D257">
        <v>592450.69999999995</v>
      </c>
      <c r="E257">
        <v>565096.05000000005</v>
      </c>
      <c r="F257">
        <v>0</v>
      </c>
      <c r="G257">
        <v>0</v>
      </c>
      <c r="H257">
        <f t="shared" si="63"/>
        <v>0</v>
      </c>
      <c r="I257">
        <f t="shared" si="64"/>
        <v>0</v>
      </c>
      <c r="J257">
        <f t="shared" si="65"/>
        <v>0</v>
      </c>
      <c r="K257">
        <f t="shared" si="66"/>
        <v>0</v>
      </c>
      <c r="L257">
        <f t="shared" si="67"/>
        <v>0</v>
      </c>
      <c r="M257">
        <f t="shared" si="68"/>
        <v>0</v>
      </c>
      <c r="N257">
        <f t="shared" si="69"/>
        <v>0</v>
      </c>
      <c r="O257">
        <f t="shared" si="70"/>
        <v>0</v>
      </c>
      <c r="P257">
        <f t="shared" si="71"/>
        <v>0</v>
      </c>
      <c r="Q257">
        <f t="shared" si="72"/>
        <v>0</v>
      </c>
      <c r="R257">
        <f t="shared" si="73"/>
        <v>0</v>
      </c>
      <c r="S257">
        <f t="shared" si="74"/>
        <v>0</v>
      </c>
      <c r="T257">
        <f t="shared" si="75"/>
        <v>0</v>
      </c>
      <c r="U257">
        <f t="shared" si="76"/>
        <v>0</v>
      </c>
      <c r="V257">
        <f t="shared" si="77"/>
        <v>0</v>
      </c>
      <c r="W257">
        <f t="shared" si="78"/>
        <v>0</v>
      </c>
      <c r="X257">
        <f t="shared" si="79"/>
        <v>0</v>
      </c>
      <c r="Y257">
        <f t="shared" si="80"/>
        <v>0</v>
      </c>
      <c r="Z257">
        <f t="shared" si="81"/>
        <v>0</v>
      </c>
      <c r="AA257">
        <f t="shared" si="82"/>
        <v>0</v>
      </c>
      <c r="AB257">
        <f t="shared" si="83"/>
        <v>0</v>
      </c>
    </row>
    <row r="258" spans="1:28" x14ac:dyDescent="0.2">
      <c r="A258">
        <v>1161619513</v>
      </c>
      <c r="B258" s="1">
        <v>43497</v>
      </c>
      <c r="C258" s="1">
        <v>43739</v>
      </c>
      <c r="D258">
        <v>1210704.23</v>
      </c>
      <c r="E258">
        <v>1108027.6000000001</v>
      </c>
      <c r="F258">
        <v>0</v>
      </c>
      <c r="G258">
        <v>0</v>
      </c>
      <c r="H258">
        <f t="shared" ref="H258:H321" si="84">IF(DATEDIF(B258,C258,"m")=0,G258,0)</f>
        <v>0</v>
      </c>
      <c r="I258">
        <f t="shared" ref="I258:I321" si="85">IF(DATEDIF(B258,C258,"m")=1,G258,0)</f>
        <v>0</v>
      </c>
      <c r="J258">
        <f t="shared" ref="J258:J321" si="86">IF(DATEDIF(B258,C258,"m")=2,G258,0)</f>
        <v>0</v>
      </c>
      <c r="K258">
        <f t="shared" ref="K258:K321" si="87">IF(DATEDIF(B258,C258,"m")=3,G258,0)</f>
        <v>0</v>
      </c>
      <c r="L258">
        <f t="shared" ref="L258:L321" si="88">IF(DATEDIF(B258,C258,"m")=4,G258,0)</f>
        <v>0</v>
      </c>
      <c r="M258">
        <f t="shared" ref="M258:M321" si="89">IF(DATEDIF(B258,C258,"m")=5,G258,0)</f>
        <v>0</v>
      </c>
      <c r="N258">
        <f t="shared" ref="N258:N321" si="90">IF(DATEDIF(B258,C258,"m")=6,G258,0)</f>
        <v>0</v>
      </c>
      <c r="O258">
        <f t="shared" ref="O258:O321" si="91">IF(DATEDIF(B258,C258,"m")=7,G258,0)</f>
        <v>0</v>
      </c>
      <c r="P258">
        <f t="shared" ref="P258:P321" si="92">IF(DATEDIF(B258,C258,"m")=8,G258,0)</f>
        <v>0</v>
      </c>
      <c r="Q258">
        <f t="shared" ref="Q258:Q321" si="93">IF(DATEDIF(B258,C258,"m")=9,G258,0)</f>
        <v>0</v>
      </c>
      <c r="R258">
        <f t="shared" ref="R258:R321" si="94">IF(DATEDIF(B258,C258,"m")=10,G258,0)</f>
        <v>0</v>
      </c>
      <c r="S258">
        <f t="shared" ref="S258:S321" si="95">IF(DATEDIF(B258,C258,"m")=11,G258,0)</f>
        <v>0</v>
      </c>
      <c r="T258">
        <f t="shared" ref="T258:T321" si="96">IF(DATEDIF(B258,C258,"m")=12,G258,0)</f>
        <v>0</v>
      </c>
      <c r="U258">
        <f t="shared" ref="U258:U321" si="97">IF(DATEDIF(B258,C258,"m")=13,G258,0)</f>
        <v>0</v>
      </c>
      <c r="V258">
        <f t="shared" ref="V258:V321" si="98">IF(DATEDIF(B258,C258,"m")=14,G258,0)</f>
        <v>0</v>
      </c>
      <c r="W258">
        <f t="shared" ref="W258:W321" si="99">IF(DATEDIF(B258,C258,"m")=15,G258,0)</f>
        <v>0</v>
      </c>
      <c r="X258">
        <f t="shared" ref="X258:X321" si="100">IF(DATEDIF(B258,C258,"m")=16,G258,0)</f>
        <v>0</v>
      </c>
      <c r="Y258">
        <f t="shared" ref="Y258:Y321" si="101">IF(DATEDIF(B258,C258,"m")=17,G258,0)</f>
        <v>0</v>
      </c>
      <c r="Z258">
        <f t="shared" ref="Z258:Z321" si="102">IF(DATEDIF(B258,C258,"m")=18,G258,0)</f>
        <v>0</v>
      </c>
      <c r="AA258">
        <f t="shared" ref="AA258:AA321" si="103">IF(DATEDIF(B258,C258,"m")=19,G258,0)</f>
        <v>0</v>
      </c>
      <c r="AB258">
        <f t="shared" ref="AB258:AB321" si="104">IF(DATEDIF(B258,C258,"m")=20,G258,0)</f>
        <v>0</v>
      </c>
    </row>
    <row r="259" spans="1:28" x14ac:dyDescent="0.2">
      <c r="A259">
        <v>1168827149</v>
      </c>
      <c r="B259" s="1">
        <v>43556</v>
      </c>
      <c r="C259" s="1">
        <v>43739</v>
      </c>
      <c r="D259">
        <v>1713189.19</v>
      </c>
      <c r="E259">
        <v>1659724.27</v>
      </c>
      <c r="F259">
        <v>0</v>
      </c>
      <c r="G259">
        <v>0</v>
      </c>
      <c r="H259">
        <f t="shared" si="84"/>
        <v>0</v>
      </c>
      <c r="I259">
        <f t="shared" si="85"/>
        <v>0</v>
      </c>
      <c r="J259">
        <f t="shared" si="86"/>
        <v>0</v>
      </c>
      <c r="K259">
        <f t="shared" si="87"/>
        <v>0</v>
      </c>
      <c r="L259">
        <f t="shared" si="88"/>
        <v>0</v>
      </c>
      <c r="M259">
        <f t="shared" si="89"/>
        <v>0</v>
      </c>
      <c r="N259">
        <f t="shared" si="90"/>
        <v>0</v>
      </c>
      <c r="O259">
        <f t="shared" si="91"/>
        <v>0</v>
      </c>
      <c r="P259">
        <f t="shared" si="92"/>
        <v>0</v>
      </c>
      <c r="Q259">
        <f t="shared" si="93"/>
        <v>0</v>
      </c>
      <c r="R259">
        <f t="shared" si="94"/>
        <v>0</v>
      </c>
      <c r="S259">
        <f t="shared" si="95"/>
        <v>0</v>
      </c>
      <c r="T259">
        <f t="shared" si="96"/>
        <v>0</v>
      </c>
      <c r="U259">
        <f t="shared" si="97"/>
        <v>0</v>
      </c>
      <c r="V259">
        <f t="shared" si="98"/>
        <v>0</v>
      </c>
      <c r="W259">
        <f t="shared" si="99"/>
        <v>0</v>
      </c>
      <c r="X259">
        <f t="shared" si="100"/>
        <v>0</v>
      </c>
      <c r="Y259">
        <f t="shared" si="101"/>
        <v>0</v>
      </c>
      <c r="Z259">
        <f t="shared" si="102"/>
        <v>0</v>
      </c>
      <c r="AA259">
        <f t="shared" si="103"/>
        <v>0</v>
      </c>
      <c r="AB259">
        <f t="shared" si="104"/>
        <v>0</v>
      </c>
    </row>
    <row r="260" spans="1:28" x14ac:dyDescent="0.2">
      <c r="A260">
        <v>1192091543</v>
      </c>
      <c r="B260" s="1">
        <v>43709</v>
      </c>
      <c r="C260" s="1">
        <v>43739</v>
      </c>
      <c r="D260">
        <v>169014.08</v>
      </c>
      <c r="E260">
        <v>169014.08</v>
      </c>
      <c r="F260">
        <v>0</v>
      </c>
      <c r="G260">
        <v>0</v>
      </c>
      <c r="H260">
        <f t="shared" si="84"/>
        <v>0</v>
      </c>
      <c r="I260">
        <f t="shared" si="85"/>
        <v>0</v>
      </c>
      <c r="J260">
        <f t="shared" si="86"/>
        <v>0</v>
      </c>
      <c r="K260">
        <f t="shared" si="87"/>
        <v>0</v>
      </c>
      <c r="L260">
        <f t="shared" si="88"/>
        <v>0</v>
      </c>
      <c r="M260">
        <f t="shared" si="89"/>
        <v>0</v>
      </c>
      <c r="N260">
        <f t="shared" si="90"/>
        <v>0</v>
      </c>
      <c r="O260">
        <f t="shared" si="91"/>
        <v>0</v>
      </c>
      <c r="P260">
        <f t="shared" si="92"/>
        <v>0</v>
      </c>
      <c r="Q260">
        <f t="shared" si="93"/>
        <v>0</v>
      </c>
      <c r="R260">
        <f t="shared" si="94"/>
        <v>0</v>
      </c>
      <c r="S260">
        <f t="shared" si="95"/>
        <v>0</v>
      </c>
      <c r="T260">
        <f t="shared" si="96"/>
        <v>0</v>
      </c>
      <c r="U260">
        <f t="shared" si="97"/>
        <v>0</v>
      </c>
      <c r="V260">
        <f t="shared" si="98"/>
        <v>0</v>
      </c>
      <c r="W260">
        <f t="shared" si="99"/>
        <v>0</v>
      </c>
      <c r="X260">
        <f t="shared" si="100"/>
        <v>0</v>
      </c>
      <c r="Y260">
        <f t="shared" si="101"/>
        <v>0</v>
      </c>
      <c r="Z260">
        <f t="shared" si="102"/>
        <v>0</v>
      </c>
      <c r="AA260">
        <f t="shared" si="103"/>
        <v>0</v>
      </c>
      <c r="AB260">
        <f t="shared" si="104"/>
        <v>0</v>
      </c>
    </row>
    <row r="261" spans="1:28" x14ac:dyDescent="0.2">
      <c r="A261">
        <v>1185187777</v>
      </c>
      <c r="B261" s="1">
        <v>43647</v>
      </c>
      <c r="C261" s="1">
        <v>43739</v>
      </c>
      <c r="D261">
        <v>5050000</v>
      </c>
      <c r="E261">
        <v>4938722.97</v>
      </c>
      <c r="F261">
        <v>0</v>
      </c>
      <c r="G261">
        <v>0</v>
      </c>
      <c r="H261">
        <f t="shared" si="84"/>
        <v>0</v>
      </c>
      <c r="I261">
        <f t="shared" si="85"/>
        <v>0</v>
      </c>
      <c r="J261">
        <f t="shared" si="86"/>
        <v>0</v>
      </c>
      <c r="K261">
        <f t="shared" si="87"/>
        <v>0</v>
      </c>
      <c r="L261">
        <f t="shared" si="88"/>
        <v>0</v>
      </c>
      <c r="M261">
        <f t="shared" si="89"/>
        <v>0</v>
      </c>
      <c r="N261">
        <f t="shared" si="90"/>
        <v>0</v>
      </c>
      <c r="O261">
        <f t="shared" si="91"/>
        <v>0</v>
      </c>
      <c r="P261">
        <f t="shared" si="92"/>
        <v>0</v>
      </c>
      <c r="Q261">
        <f t="shared" si="93"/>
        <v>0</v>
      </c>
      <c r="R261">
        <f t="shared" si="94"/>
        <v>0</v>
      </c>
      <c r="S261">
        <f t="shared" si="95"/>
        <v>0</v>
      </c>
      <c r="T261">
        <f t="shared" si="96"/>
        <v>0</v>
      </c>
      <c r="U261">
        <f t="shared" si="97"/>
        <v>0</v>
      </c>
      <c r="V261">
        <f t="shared" si="98"/>
        <v>0</v>
      </c>
      <c r="W261">
        <f t="shared" si="99"/>
        <v>0</v>
      </c>
      <c r="X261">
        <f t="shared" si="100"/>
        <v>0</v>
      </c>
      <c r="Y261">
        <f t="shared" si="101"/>
        <v>0</v>
      </c>
      <c r="Z261">
        <f t="shared" si="102"/>
        <v>0</v>
      </c>
      <c r="AA261">
        <f t="shared" si="103"/>
        <v>0</v>
      </c>
      <c r="AB261">
        <f t="shared" si="104"/>
        <v>0</v>
      </c>
    </row>
    <row r="262" spans="1:28" x14ac:dyDescent="0.2">
      <c r="A262">
        <v>1153899740</v>
      </c>
      <c r="B262" s="1">
        <v>43466</v>
      </c>
      <c r="C262" s="1">
        <v>43739</v>
      </c>
      <c r="D262">
        <v>1696592.01</v>
      </c>
      <c r="E262">
        <v>1598775.98</v>
      </c>
      <c r="F262">
        <v>0</v>
      </c>
      <c r="G262">
        <v>0</v>
      </c>
      <c r="H262">
        <f t="shared" si="84"/>
        <v>0</v>
      </c>
      <c r="I262">
        <f t="shared" si="85"/>
        <v>0</v>
      </c>
      <c r="J262">
        <f t="shared" si="86"/>
        <v>0</v>
      </c>
      <c r="K262">
        <f t="shared" si="87"/>
        <v>0</v>
      </c>
      <c r="L262">
        <f t="shared" si="88"/>
        <v>0</v>
      </c>
      <c r="M262">
        <f t="shared" si="89"/>
        <v>0</v>
      </c>
      <c r="N262">
        <f t="shared" si="90"/>
        <v>0</v>
      </c>
      <c r="O262">
        <f t="shared" si="91"/>
        <v>0</v>
      </c>
      <c r="P262">
        <f t="shared" si="92"/>
        <v>0</v>
      </c>
      <c r="Q262">
        <f t="shared" si="93"/>
        <v>0</v>
      </c>
      <c r="R262">
        <f t="shared" si="94"/>
        <v>0</v>
      </c>
      <c r="S262">
        <f t="shared" si="95"/>
        <v>0</v>
      </c>
      <c r="T262">
        <f t="shared" si="96"/>
        <v>0</v>
      </c>
      <c r="U262">
        <f t="shared" si="97"/>
        <v>0</v>
      </c>
      <c r="V262">
        <f t="shared" si="98"/>
        <v>0</v>
      </c>
      <c r="W262">
        <f t="shared" si="99"/>
        <v>0</v>
      </c>
      <c r="X262">
        <f t="shared" si="100"/>
        <v>0</v>
      </c>
      <c r="Y262">
        <f t="shared" si="101"/>
        <v>0</v>
      </c>
      <c r="Z262">
        <f t="shared" si="102"/>
        <v>0</v>
      </c>
      <c r="AA262">
        <f t="shared" si="103"/>
        <v>0</v>
      </c>
      <c r="AB262">
        <f t="shared" si="104"/>
        <v>0</v>
      </c>
    </row>
    <row r="263" spans="1:28" x14ac:dyDescent="0.2">
      <c r="A263">
        <v>1153948128</v>
      </c>
      <c r="B263" s="1">
        <v>43466</v>
      </c>
      <c r="C263" s="1">
        <v>43739</v>
      </c>
      <c r="D263">
        <v>435458.96</v>
      </c>
      <c r="E263">
        <v>0</v>
      </c>
      <c r="F263">
        <v>0</v>
      </c>
      <c r="G263">
        <v>0</v>
      </c>
      <c r="H263">
        <f t="shared" si="84"/>
        <v>0</v>
      </c>
      <c r="I263">
        <f t="shared" si="85"/>
        <v>0</v>
      </c>
      <c r="J263">
        <f t="shared" si="86"/>
        <v>0</v>
      </c>
      <c r="K263">
        <f t="shared" si="87"/>
        <v>0</v>
      </c>
      <c r="L263">
        <f t="shared" si="88"/>
        <v>0</v>
      </c>
      <c r="M263">
        <f t="shared" si="89"/>
        <v>0</v>
      </c>
      <c r="N263">
        <f t="shared" si="90"/>
        <v>0</v>
      </c>
      <c r="O263">
        <f t="shared" si="91"/>
        <v>0</v>
      </c>
      <c r="P263">
        <f t="shared" si="92"/>
        <v>0</v>
      </c>
      <c r="Q263">
        <f t="shared" si="93"/>
        <v>0</v>
      </c>
      <c r="R263">
        <f t="shared" si="94"/>
        <v>0</v>
      </c>
      <c r="S263">
        <f t="shared" si="95"/>
        <v>0</v>
      </c>
      <c r="T263">
        <f t="shared" si="96"/>
        <v>0</v>
      </c>
      <c r="U263">
        <f t="shared" si="97"/>
        <v>0</v>
      </c>
      <c r="V263">
        <f t="shared" si="98"/>
        <v>0</v>
      </c>
      <c r="W263">
        <f t="shared" si="99"/>
        <v>0</v>
      </c>
      <c r="X263">
        <f t="shared" si="100"/>
        <v>0</v>
      </c>
      <c r="Y263">
        <f t="shared" si="101"/>
        <v>0</v>
      </c>
      <c r="Z263">
        <f t="shared" si="102"/>
        <v>0</v>
      </c>
      <c r="AA263">
        <f t="shared" si="103"/>
        <v>0</v>
      </c>
      <c r="AB263">
        <f t="shared" si="104"/>
        <v>0</v>
      </c>
    </row>
    <row r="264" spans="1:28" x14ac:dyDescent="0.2">
      <c r="A264">
        <v>1168826162</v>
      </c>
      <c r="B264" s="1">
        <v>43556</v>
      </c>
      <c r="C264" s="1">
        <v>43739</v>
      </c>
      <c r="D264">
        <v>959549.3</v>
      </c>
      <c r="E264">
        <v>928522.12</v>
      </c>
      <c r="F264">
        <v>0</v>
      </c>
      <c r="G264">
        <v>0</v>
      </c>
      <c r="H264">
        <f t="shared" si="84"/>
        <v>0</v>
      </c>
      <c r="I264">
        <f t="shared" si="85"/>
        <v>0</v>
      </c>
      <c r="J264">
        <f t="shared" si="86"/>
        <v>0</v>
      </c>
      <c r="K264">
        <f t="shared" si="87"/>
        <v>0</v>
      </c>
      <c r="L264">
        <f t="shared" si="88"/>
        <v>0</v>
      </c>
      <c r="M264">
        <f t="shared" si="89"/>
        <v>0</v>
      </c>
      <c r="N264">
        <f t="shared" si="90"/>
        <v>0</v>
      </c>
      <c r="O264">
        <f t="shared" si="91"/>
        <v>0</v>
      </c>
      <c r="P264">
        <f t="shared" si="92"/>
        <v>0</v>
      </c>
      <c r="Q264">
        <f t="shared" si="93"/>
        <v>0</v>
      </c>
      <c r="R264">
        <f t="shared" si="94"/>
        <v>0</v>
      </c>
      <c r="S264">
        <f t="shared" si="95"/>
        <v>0</v>
      </c>
      <c r="T264">
        <f t="shared" si="96"/>
        <v>0</v>
      </c>
      <c r="U264">
        <f t="shared" si="97"/>
        <v>0</v>
      </c>
      <c r="V264">
        <f t="shared" si="98"/>
        <v>0</v>
      </c>
      <c r="W264">
        <f t="shared" si="99"/>
        <v>0</v>
      </c>
      <c r="X264">
        <f t="shared" si="100"/>
        <v>0</v>
      </c>
      <c r="Y264">
        <f t="shared" si="101"/>
        <v>0</v>
      </c>
      <c r="Z264">
        <f t="shared" si="102"/>
        <v>0</v>
      </c>
      <c r="AA264">
        <f t="shared" si="103"/>
        <v>0</v>
      </c>
      <c r="AB264">
        <f t="shared" si="104"/>
        <v>0</v>
      </c>
    </row>
    <row r="265" spans="1:28" x14ac:dyDescent="0.2">
      <c r="A265">
        <v>1188200666</v>
      </c>
      <c r="B265" s="1">
        <v>43678</v>
      </c>
      <c r="C265" s="1">
        <v>43739</v>
      </c>
      <c r="D265">
        <v>822309.86</v>
      </c>
      <c r="E265">
        <v>809826.08</v>
      </c>
      <c r="F265">
        <v>0</v>
      </c>
      <c r="G265">
        <v>0</v>
      </c>
      <c r="H265">
        <f t="shared" si="84"/>
        <v>0</v>
      </c>
      <c r="I265">
        <f t="shared" si="85"/>
        <v>0</v>
      </c>
      <c r="J265">
        <f t="shared" si="86"/>
        <v>0</v>
      </c>
      <c r="K265">
        <f t="shared" si="87"/>
        <v>0</v>
      </c>
      <c r="L265">
        <f t="shared" si="88"/>
        <v>0</v>
      </c>
      <c r="M265">
        <f t="shared" si="89"/>
        <v>0</v>
      </c>
      <c r="N265">
        <f t="shared" si="90"/>
        <v>0</v>
      </c>
      <c r="O265">
        <f t="shared" si="91"/>
        <v>0</v>
      </c>
      <c r="P265">
        <f t="shared" si="92"/>
        <v>0</v>
      </c>
      <c r="Q265">
        <f t="shared" si="93"/>
        <v>0</v>
      </c>
      <c r="R265">
        <f t="shared" si="94"/>
        <v>0</v>
      </c>
      <c r="S265">
        <f t="shared" si="95"/>
        <v>0</v>
      </c>
      <c r="T265">
        <f t="shared" si="96"/>
        <v>0</v>
      </c>
      <c r="U265">
        <f t="shared" si="97"/>
        <v>0</v>
      </c>
      <c r="V265">
        <f t="shared" si="98"/>
        <v>0</v>
      </c>
      <c r="W265">
        <f t="shared" si="99"/>
        <v>0</v>
      </c>
      <c r="X265">
        <f t="shared" si="100"/>
        <v>0</v>
      </c>
      <c r="Y265">
        <f t="shared" si="101"/>
        <v>0</v>
      </c>
      <c r="Z265">
        <f t="shared" si="102"/>
        <v>0</v>
      </c>
      <c r="AA265">
        <f t="shared" si="103"/>
        <v>0</v>
      </c>
      <c r="AB265">
        <f t="shared" si="104"/>
        <v>0</v>
      </c>
    </row>
    <row r="266" spans="1:28" x14ac:dyDescent="0.2">
      <c r="A266">
        <v>1175082589</v>
      </c>
      <c r="B266" s="1">
        <v>43586</v>
      </c>
      <c r="C266" s="1">
        <v>43739</v>
      </c>
      <c r="D266">
        <v>482117.65</v>
      </c>
      <c r="E266">
        <v>462200.23</v>
      </c>
      <c r="F266">
        <v>0</v>
      </c>
      <c r="G266">
        <v>0</v>
      </c>
      <c r="H266">
        <f t="shared" si="84"/>
        <v>0</v>
      </c>
      <c r="I266">
        <f t="shared" si="85"/>
        <v>0</v>
      </c>
      <c r="J266">
        <f t="shared" si="86"/>
        <v>0</v>
      </c>
      <c r="K266">
        <f t="shared" si="87"/>
        <v>0</v>
      </c>
      <c r="L266">
        <f t="shared" si="88"/>
        <v>0</v>
      </c>
      <c r="M266">
        <f t="shared" si="89"/>
        <v>0</v>
      </c>
      <c r="N266">
        <f t="shared" si="90"/>
        <v>0</v>
      </c>
      <c r="O266">
        <f t="shared" si="91"/>
        <v>0</v>
      </c>
      <c r="P266">
        <f t="shared" si="92"/>
        <v>0</v>
      </c>
      <c r="Q266">
        <f t="shared" si="93"/>
        <v>0</v>
      </c>
      <c r="R266">
        <f t="shared" si="94"/>
        <v>0</v>
      </c>
      <c r="S266">
        <f t="shared" si="95"/>
        <v>0</v>
      </c>
      <c r="T266">
        <f t="shared" si="96"/>
        <v>0</v>
      </c>
      <c r="U266">
        <f t="shared" si="97"/>
        <v>0</v>
      </c>
      <c r="V266">
        <f t="shared" si="98"/>
        <v>0</v>
      </c>
      <c r="W266">
        <f t="shared" si="99"/>
        <v>0</v>
      </c>
      <c r="X266">
        <f t="shared" si="100"/>
        <v>0</v>
      </c>
      <c r="Y266">
        <f t="shared" si="101"/>
        <v>0</v>
      </c>
      <c r="Z266">
        <f t="shared" si="102"/>
        <v>0</v>
      </c>
      <c r="AA266">
        <f t="shared" si="103"/>
        <v>0</v>
      </c>
      <c r="AB266">
        <f t="shared" si="104"/>
        <v>0</v>
      </c>
    </row>
    <row r="267" spans="1:28" x14ac:dyDescent="0.2">
      <c r="A267">
        <v>1164717681</v>
      </c>
      <c r="B267" s="1">
        <v>43525</v>
      </c>
      <c r="C267" s="1">
        <v>43739</v>
      </c>
      <c r="D267">
        <v>829800</v>
      </c>
      <c r="E267">
        <v>796225.02</v>
      </c>
      <c r="F267">
        <v>0</v>
      </c>
      <c r="G267">
        <v>0</v>
      </c>
      <c r="H267">
        <f t="shared" si="84"/>
        <v>0</v>
      </c>
      <c r="I267">
        <f t="shared" si="85"/>
        <v>0</v>
      </c>
      <c r="J267">
        <f t="shared" si="86"/>
        <v>0</v>
      </c>
      <c r="K267">
        <f t="shared" si="87"/>
        <v>0</v>
      </c>
      <c r="L267">
        <f t="shared" si="88"/>
        <v>0</v>
      </c>
      <c r="M267">
        <f t="shared" si="89"/>
        <v>0</v>
      </c>
      <c r="N267">
        <f t="shared" si="90"/>
        <v>0</v>
      </c>
      <c r="O267">
        <f t="shared" si="91"/>
        <v>0</v>
      </c>
      <c r="P267">
        <f t="shared" si="92"/>
        <v>0</v>
      </c>
      <c r="Q267">
        <f t="shared" si="93"/>
        <v>0</v>
      </c>
      <c r="R267">
        <f t="shared" si="94"/>
        <v>0</v>
      </c>
      <c r="S267">
        <f t="shared" si="95"/>
        <v>0</v>
      </c>
      <c r="T267">
        <f t="shared" si="96"/>
        <v>0</v>
      </c>
      <c r="U267">
        <f t="shared" si="97"/>
        <v>0</v>
      </c>
      <c r="V267">
        <f t="shared" si="98"/>
        <v>0</v>
      </c>
      <c r="W267">
        <f t="shared" si="99"/>
        <v>0</v>
      </c>
      <c r="X267">
        <f t="shared" si="100"/>
        <v>0</v>
      </c>
      <c r="Y267">
        <f t="shared" si="101"/>
        <v>0</v>
      </c>
      <c r="Z267">
        <f t="shared" si="102"/>
        <v>0</v>
      </c>
      <c r="AA267">
        <f t="shared" si="103"/>
        <v>0</v>
      </c>
      <c r="AB267">
        <f t="shared" si="104"/>
        <v>0</v>
      </c>
    </row>
    <row r="268" spans="1:28" x14ac:dyDescent="0.2">
      <c r="A268">
        <v>1153864318</v>
      </c>
      <c r="B268" s="1">
        <v>43466</v>
      </c>
      <c r="C268" s="1">
        <v>43739</v>
      </c>
      <c r="D268">
        <v>605575.87</v>
      </c>
      <c r="E268">
        <v>569381.56000000006</v>
      </c>
      <c r="F268">
        <v>0</v>
      </c>
      <c r="G268">
        <v>0</v>
      </c>
      <c r="H268">
        <f t="shared" si="84"/>
        <v>0</v>
      </c>
      <c r="I268">
        <f t="shared" si="85"/>
        <v>0</v>
      </c>
      <c r="J268">
        <f t="shared" si="86"/>
        <v>0</v>
      </c>
      <c r="K268">
        <f t="shared" si="87"/>
        <v>0</v>
      </c>
      <c r="L268">
        <f t="shared" si="88"/>
        <v>0</v>
      </c>
      <c r="M268">
        <f t="shared" si="89"/>
        <v>0</v>
      </c>
      <c r="N268">
        <f t="shared" si="90"/>
        <v>0</v>
      </c>
      <c r="O268">
        <f t="shared" si="91"/>
        <v>0</v>
      </c>
      <c r="P268">
        <f t="shared" si="92"/>
        <v>0</v>
      </c>
      <c r="Q268">
        <f t="shared" si="93"/>
        <v>0</v>
      </c>
      <c r="R268">
        <f t="shared" si="94"/>
        <v>0</v>
      </c>
      <c r="S268">
        <f t="shared" si="95"/>
        <v>0</v>
      </c>
      <c r="T268">
        <f t="shared" si="96"/>
        <v>0</v>
      </c>
      <c r="U268">
        <f t="shared" si="97"/>
        <v>0</v>
      </c>
      <c r="V268">
        <f t="shared" si="98"/>
        <v>0</v>
      </c>
      <c r="W268">
        <f t="shared" si="99"/>
        <v>0</v>
      </c>
      <c r="X268">
        <f t="shared" si="100"/>
        <v>0</v>
      </c>
      <c r="Y268">
        <f t="shared" si="101"/>
        <v>0</v>
      </c>
      <c r="Z268">
        <f t="shared" si="102"/>
        <v>0</v>
      </c>
      <c r="AA268">
        <f t="shared" si="103"/>
        <v>0</v>
      </c>
      <c r="AB268">
        <f t="shared" si="104"/>
        <v>0</v>
      </c>
    </row>
    <row r="269" spans="1:28" x14ac:dyDescent="0.2">
      <c r="A269">
        <v>1179502026</v>
      </c>
      <c r="B269" s="1">
        <v>43617</v>
      </c>
      <c r="C269" s="1">
        <v>43739</v>
      </c>
      <c r="D269">
        <v>441714.29</v>
      </c>
      <c r="E269">
        <v>393559.89</v>
      </c>
      <c r="F269">
        <v>0</v>
      </c>
      <c r="G269">
        <v>0</v>
      </c>
      <c r="H269">
        <f t="shared" si="84"/>
        <v>0</v>
      </c>
      <c r="I269">
        <f t="shared" si="85"/>
        <v>0</v>
      </c>
      <c r="J269">
        <f t="shared" si="86"/>
        <v>0</v>
      </c>
      <c r="K269">
        <f t="shared" si="87"/>
        <v>0</v>
      </c>
      <c r="L269">
        <f t="shared" si="88"/>
        <v>0</v>
      </c>
      <c r="M269">
        <f t="shared" si="89"/>
        <v>0</v>
      </c>
      <c r="N269">
        <f t="shared" si="90"/>
        <v>0</v>
      </c>
      <c r="O269">
        <f t="shared" si="91"/>
        <v>0</v>
      </c>
      <c r="P269">
        <f t="shared" si="92"/>
        <v>0</v>
      </c>
      <c r="Q269">
        <f t="shared" si="93"/>
        <v>0</v>
      </c>
      <c r="R269">
        <f t="shared" si="94"/>
        <v>0</v>
      </c>
      <c r="S269">
        <f t="shared" si="95"/>
        <v>0</v>
      </c>
      <c r="T269">
        <f t="shared" si="96"/>
        <v>0</v>
      </c>
      <c r="U269">
        <f t="shared" si="97"/>
        <v>0</v>
      </c>
      <c r="V269">
        <f t="shared" si="98"/>
        <v>0</v>
      </c>
      <c r="W269">
        <f t="shared" si="99"/>
        <v>0</v>
      </c>
      <c r="X269">
        <f t="shared" si="100"/>
        <v>0</v>
      </c>
      <c r="Y269">
        <f t="shared" si="101"/>
        <v>0</v>
      </c>
      <c r="Z269">
        <f t="shared" si="102"/>
        <v>0</v>
      </c>
      <c r="AA269">
        <f t="shared" si="103"/>
        <v>0</v>
      </c>
      <c r="AB269">
        <f t="shared" si="104"/>
        <v>0</v>
      </c>
    </row>
    <row r="270" spans="1:28" x14ac:dyDescent="0.2">
      <c r="A270">
        <v>1185189148</v>
      </c>
      <c r="B270" s="1">
        <v>43647</v>
      </c>
      <c r="C270" s="1">
        <v>43739</v>
      </c>
      <c r="D270">
        <v>450000</v>
      </c>
      <c r="E270">
        <v>440082.76</v>
      </c>
      <c r="F270">
        <v>0</v>
      </c>
      <c r="G270">
        <v>0</v>
      </c>
      <c r="H270">
        <f t="shared" si="84"/>
        <v>0</v>
      </c>
      <c r="I270">
        <f t="shared" si="85"/>
        <v>0</v>
      </c>
      <c r="J270">
        <f t="shared" si="86"/>
        <v>0</v>
      </c>
      <c r="K270">
        <f t="shared" si="87"/>
        <v>0</v>
      </c>
      <c r="L270">
        <f t="shared" si="88"/>
        <v>0</v>
      </c>
      <c r="M270">
        <f t="shared" si="89"/>
        <v>0</v>
      </c>
      <c r="N270">
        <f t="shared" si="90"/>
        <v>0</v>
      </c>
      <c r="O270">
        <f t="shared" si="91"/>
        <v>0</v>
      </c>
      <c r="P270">
        <f t="shared" si="92"/>
        <v>0</v>
      </c>
      <c r="Q270">
        <f t="shared" si="93"/>
        <v>0</v>
      </c>
      <c r="R270">
        <f t="shared" si="94"/>
        <v>0</v>
      </c>
      <c r="S270">
        <f t="shared" si="95"/>
        <v>0</v>
      </c>
      <c r="T270">
        <f t="shared" si="96"/>
        <v>0</v>
      </c>
      <c r="U270">
        <f t="shared" si="97"/>
        <v>0</v>
      </c>
      <c r="V270">
        <f t="shared" si="98"/>
        <v>0</v>
      </c>
      <c r="W270">
        <f t="shared" si="99"/>
        <v>0</v>
      </c>
      <c r="X270">
        <f t="shared" si="100"/>
        <v>0</v>
      </c>
      <c r="Y270">
        <f t="shared" si="101"/>
        <v>0</v>
      </c>
      <c r="Z270">
        <f t="shared" si="102"/>
        <v>0</v>
      </c>
      <c r="AA270">
        <f t="shared" si="103"/>
        <v>0</v>
      </c>
      <c r="AB270">
        <f t="shared" si="104"/>
        <v>0</v>
      </c>
    </row>
    <row r="271" spans="1:28" x14ac:dyDescent="0.2">
      <c r="A271">
        <v>1168824583</v>
      </c>
      <c r="B271" s="1">
        <v>43556</v>
      </c>
      <c r="C271" s="1">
        <v>43739</v>
      </c>
      <c r="D271">
        <v>2870695.04</v>
      </c>
      <c r="E271">
        <v>2764882.31</v>
      </c>
      <c r="F271">
        <v>0</v>
      </c>
      <c r="G271">
        <v>0</v>
      </c>
      <c r="H271">
        <f t="shared" si="84"/>
        <v>0</v>
      </c>
      <c r="I271">
        <f t="shared" si="85"/>
        <v>0</v>
      </c>
      <c r="J271">
        <f t="shared" si="86"/>
        <v>0</v>
      </c>
      <c r="K271">
        <f t="shared" si="87"/>
        <v>0</v>
      </c>
      <c r="L271">
        <f t="shared" si="88"/>
        <v>0</v>
      </c>
      <c r="M271">
        <f t="shared" si="89"/>
        <v>0</v>
      </c>
      <c r="N271">
        <f t="shared" si="90"/>
        <v>0</v>
      </c>
      <c r="O271">
        <f t="shared" si="91"/>
        <v>0</v>
      </c>
      <c r="P271">
        <f t="shared" si="92"/>
        <v>0</v>
      </c>
      <c r="Q271">
        <f t="shared" si="93"/>
        <v>0</v>
      </c>
      <c r="R271">
        <f t="shared" si="94"/>
        <v>0</v>
      </c>
      <c r="S271">
        <f t="shared" si="95"/>
        <v>0</v>
      </c>
      <c r="T271">
        <f t="shared" si="96"/>
        <v>0</v>
      </c>
      <c r="U271">
        <f t="shared" si="97"/>
        <v>0</v>
      </c>
      <c r="V271">
        <f t="shared" si="98"/>
        <v>0</v>
      </c>
      <c r="W271">
        <f t="shared" si="99"/>
        <v>0</v>
      </c>
      <c r="X271">
        <f t="shared" si="100"/>
        <v>0</v>
      </c>
      <c r="Y271">
        <f t="shared" si="101"/>
        <v>0</v>
      </c>
      <c r="Z271">
        <f t="shared" si="102"/>
        <v>0</v>
      </c>
      <c r="AA271">
        <f t="shared" si="103"/>
        <v>0</v>
      </c>
      <c r="AB271">
        <f t="shared" si="104"/>
        <v>0</v>
      </c>
    </row>
    <row r="272" spans="1:28" x14ac:dyDescent="0.2">
      <c r="A272">
        <v>1153889299</v>
      </c>
      <c r="B272" s="1">
        <v>43466</v>
      </c>
      <c r="C272" s="1">
        <v>43739</v>
      </c>
      <c r="D272">
        <v>1117018.98</v>
      </c>
      <c r="E272">
        <v>891438.36</v>
      </c>
      <c r="F272">
        <v>0</v>
      </c>
      <c r="G272">
        <v>0</v>
      </c>
      <c r="H272">
        <f t="shared" si="84"/>
        <v>0</v>
      </c>
      <c r="I272">
        <f t="shared" si="85"/>
        <v>0</v>
      </c>
      <c r="J272">
        <f t="shared" si="86"/>
        <v>0</v>
      </c>
      <c r="K272">
        <f t="shared" si="87"/>
        <v>0</v>
      </c>
      <c r="L272">
        <f t="shared" si="88"/>
        <v>0</v>
      </c>
      <c r="M272">
        <f t="shared" si="89"/>
        <v>0</v>
      </c>
      <c r="N272">
        <f t="shared" si="90"/>
        <v>0</v>
      </c>
      <c r="O272">
        <f t="shared" si="91"/>
        <v>0</v>
      </c>
      <c r="P272">
        <f t="shared" si="92"/>
        <v>0</v>
      </c>
      <c r="Q272">
        <f t="shared" si="93"/>
        <v>0</v>
      </c>
      <c r="R272">
        <f t="shared" si="94"/>
        <v>0</v>
      </c>
      <c r="S272">
        <f t="shared" si="95"/>
        <v>0</v>
      </c>
      <c r="T272">
        <f t="shared" si="96"/>
        <v>0</v>
      </c>
      <c r="U272">
        <f t="shared" si="97"/>
        <v>0</v>
      </c>
      <c r="V272">
        <f t="shared" si="98"/>
        <v>0</v>
      </c>
      <c r="W272">
        <f t="shared" si="99"/>
        <v>0</v>
      </c>
      <c r="X272">
        <f t="shared" si="100"/>
        <v>0</v>
      </c>
      <c r="Y272">
        <f t="shared" si="101"/>
        <v>0</v>
      </c>
      <c r="Z272">
        <f t="shared" si="102"/>
        <v>0</v>
      </c>
      <c r="AA272">
        <f t="shared" si="103"/>
        <v>0</v>
      </c>
      <c r="AB272">
        <f t="shared" si="104"/>
        <v>0</v>
      </c>
    </row>
    <row r="273" spans="1:28" x14ac:dyDescent="0.2">
      <c r="A273">
        <v>1179517702</v>
      </c>
      <c r="B273" s="1">
        <v>43617</v>
      </c>
      <c r="C273" s="1">
        <v>43739</v>
      </c>
      <c r="D273">
        <v>582378.38</v>
      </c>
      <c r="E273">
        <v>518434.48</v>
      </c>
      <c r="F273">
        <v>0</v>
      </c>
      <c r="G273">
        <v>0</v>
      </c>
      <c r="H273">
        <f t="shared" si="84"/>
        <v>0</v>
      </c>
      <c r="I273">
        <f t="shared" si="85"/>
        <v>0</v>
      </c>
      <c r="J273">
        <f t="shared" si="86"/>
        <v>0</v>
      </c>
      <c r="K273">
        <f t="shared" si="87"/>
        <v>0</v>
      </c>
      <c r="L273">
        <f t="shared" si="88"/>
        <v>0</v>
      </c>
      <c r="M273">
        <f t="shared" si="89"/>
        <v>0</v>
      </c>
      <c r="N273">
        <f t="shared" si="90"/>
        <v>0</v>
      </c>
      <c r="O273">
        <f t="shared" si="91"/>
        <v>0</v>
      </c>
      <c r="P273">
        <f t="shared" si="92"/>
        <v>0</v>
      </c>
      <c r="Q273">
        <f t="shared" si="93"/>
        <v>0</v>
      </c>
      <c r="R273">
        <f t="shared" si="94"/>
        <v>0</v>
      </c>
      <c r="S273">
        <f t="shared" si="95"/>
        <v>0</v>
      </c>
      <c r="T273">
        <f t="shared" si="96"/>
        <v>0</v>
      </c>
      <c r="U273">
        <f t="shared" si="97"/>
        <v>0</v>
      </c>
      <c r="V273">
        <f t="shared" si="98"/>
        <v>0</v>
      </c>
      <c r="W273">
        <f t="shared" si="99"/>
        <v>0</v>
      </c>
      <c r="X273">
        <f t="shared" si="100"/>
        <v>0</v>
      </c>
      <c r="Y273">
        <f t="shared" si="101"/>
        <v>0</v>
      </c>
      <c r="Z273">
        <f t="shared" si="102"/>
        <v>0</v>
      </c>
      <c r="AA273">
        <f t="shared" si="103"/>
        <v>0</v>
      </c>
      <c r="AB273">
        <f t="shared" si="104"/>
        <v>0</v>
      </c>
    </row>
    <row r="274" spans="1:28" x14ac:dyDescent="0.2">
      <c r="A274">
        <v>1168821779</v>
      </c>
      <c r="B274" s="1">
        <v>43556</v>
      </c>
      <c r="C274" s="1">
        <v>43739</v>
      </c>
      <c r="D274">
        <v>2807944.83</v>
      </c>
      <c r="E274">
        <v>2715679.8</v>
      </c>
      <c r="F274">
        <v>0</v>
      </c>
      <c r="G274">
        <v>0</v>
      </c>
      <c r="H274">
        <f t="shared" si="84"/>
        <v>0</v>
      </c>
      <c r="I274">
        <f t="shared" si="85"/>
        <v>0</v>
      </c>
      <c r="J274">
        <f t="shared" si="86"/>
        <v>0</v>
      </c>
      <c r="K274">
        <f t="shared" si="87"/>
        <v>0</v>
      </c>
      <c r="L274">
        <f t="shared" si="88"/>
        <v>0</v>
      </c>
      <c r="M274">
        <f t="shared" si="89"/>
        <v>0</v>
      </c>
      <c r="N274">
        <f t="shared" si="90"/>
        <v>0</v>
      </c>
      <c r="O274">
        <f t="shared" si="91"/>
        <v>0</v>
      </c>
      <c r="P274">
        <f t="shared" si="92"/>
        <v>0</v>
      </c>
      <c r="Q274">
        <f t="shared" si="93"/>
        <v>0</v>
      </c>
      <c r="R274">
        <f t="shared" si="94"/>
        <v>0</v>
      </c>
      <c r="S274">
        <f t="shared" si="95"/>
        <v>0</v>
      </c>
      <c r="T274">
        <f t="shared" si="96"/>
        <v>0</v>
      </c>
      <c r="U274">
        <f t="shared" si="97"/>
        <v>0</v>
      </c>
      <c r="V274">
        <f t="shared" si="98"/>
        <v>0</v>
      </c>
      <c r="W274">
        <f t="shared" si="99"/>
        <v>0</v>
      </c>
      <c r="X274">
        <f t="shared" si="100"/>
        <v>0</v>
      </c>
      <c r="Y274">
        <f t="shared" si="101"/>
        <v>0</v>
      </c>
      <c r="Z274">
        <f t="shared" si="102"/>
        <v>0</v>
      </c>
      <c r="AA274">
        <f t="shared" si="103"/>
        <v>0</v>
      </c>
      <c r="AB274">
        <f t="shared" si="104"/>
        <v>0</v>
      </c>
    </row>
    <row r="275" spans="1:28" x14ac:dyDescent="0.2">
      <c r="A275">
        <v>1188199694</v>
      </c>
      <c r="B275" s="1">
        <v>43678</v>
      </c>
      <c r="C275" s="1">
        <v>43739</v>
      </c>
      <c r="D275">
        <v>3053703</v>
      </c>
      <c r="E275">
        <v>2217129.2200000002</v>
      </c>
      <c r="F275">
        <v>0</v>
      </c>
      <c r="G275">
        <v>0</v>
      </c>
      <c r="H275">
        <f t="shared" si="84"/>
        <v>0</v>
      </c>
      <c r="I275">
        <f t="shared" si="85"/>
        <v>0</v>
      </c>
      <c r="J275">
        <f t="shared" si="86"/>
        <v>0</v>
      </c>
      <c r="K275">
        <f t="shared" si="87"/>
        <v>0</v>
      </c>
      <c r="L275">
        <f t="shared" si="88"/>
        <v>0</v>
      </c>
      <c r="M275">
        <f t="shared" si="89"/>
        <v>0</v>
      </c>
      <c r="N275">
        <f t="shared" si="90"/>
        <v>0</v>
      </c>
      <c r="O275">
        <f t="shared" si="91"/>
        <v>0</v>
      </c>
      <c r="P275">
        <f t="shared" si="92"/>
        <v>0</v>
      </c>
      <c r="Q275">
        <f t="shared" si="93"/>
        <v>0</v>
      </c>
      <c r="R275">
        <f t="shared" si="94"/>
        <v>0</v>
      </c>
      <c r="S275">
        <f t="shared" si="95"/>
        <v>0</v>
      </c>
      <c r="T275">
        <f t="shared" si="96"/>
        <v>0</v>
      </c>
      <c r="U275">
        <f t="shared" si="97"/>
        <v>0</v>
      </c>
      <c r="V275">
        <f t="shared" si="98"/>
        <v>0</v>
      </c>
      <c r="W275">
        <f t="shared" si="99"/>
        <v>0</v>
      </c>
      <c r="X275">
        <f t="shared" si="100"/>
        <v>0</v>
      </c>
      <c r="Y275">
        <f t="shared" si="101"/>
        <v>0</v>
      </c>
      <c r="Z275">
        <f t="shared" si="102"/>
        <v>0</v>
      </c>
      <c r="AA275">
        <f t="shared" si="103"/>
        <v>0</v>
      </c>
      <c r="AB275">
        <f t="shared" si="104"/>
        <v>0</v>
      </c>
    </row>
    <row r="276" spans="1:28" x14ac:dyDescent="0.2">
      <c r="A276">
        <v>1164702233</v>
      </c>
      <c r="B276" s="1">
        <v>43525</v>
      </c>
      <c r="C276" s="1">
        <v>43739</v>
      </c>
      <c r="D276">
        <v>768450.7</v>
      </c>
      <c r="E276">
        <v>0</v>
      </c>
      <c r="F276">
        <v>0</v>
      </c>
      <c r="G276">
        <v>0</v>
      </c>
      <c r="H276">
        <f t="shared" si="84"/>
        <v>0</v>
      </c>
      <c r="I276">
        <f t="shared" si="85"/>
        <v>0</v>
      </c>
      <c r="J276">
        <f t="shared" si="86"/>
        <v>0</v>
      </c>
      <c r="K276">
        <f t="shared" si="87"/>
        <v>0</v>
      </c>
      <c r="L276">
        <f t="shared" si="88"/>
        <v>0</v>
      </c>
      <c r="M276">
        <f t="shared" si="89"/>
        <v>0</v>
      </c>
      <c r="N276">
        <f t="shared" si="90"/>
        <v>0</v>
      </c>
      <c r="O276">
        <f t="shared" si="91"/>
        <v>0</v>
      </c>
      <c r="P276">
        <f t="shared" si="92"/>
        <v>0</v>
      </c>
      <c r="Q276">
        <f t="shared" si="93"/>
        <v>0</v>
      </c>
      <c r="R276">
        <f t="shared" si="94"/>
        <v>0</v>
      </c>
      <c r="S276">
        <f t="shared" si="95"/>
        <v>0</v>
      </c>
      <c r="T276">
        <f t="shared" si="96"/>
        <v>0</v>
      </c>
      <c r="U276">
        <f t="shared" si="97"/>
        <v>0</v>
      </c>
      <c r="V276">
        <f t="shared" si="98"/>
        <v>0</v>
      </c>
      <c r="W276">
        <f t="shared" si="99"/>
        <v>0</v>
      </c>
      <c r="X276">
        <f t="shared" si="100"/>
        <v>0</v>
      </c>
      <c r="Y276">
        <f t="shared" si="101"/>
        <v>0</v>
      </c>
      <c r="Z276">
        <f t="shared" si="102"/>
        <v>0</v>
      </c>
      <c r="AA276">
        <f t="shared" si="103"/>
        <v>0</v>
      </c>
      <c r="AB276">
        <f t="shared" si="104"/>
        <v>0</v>
      </c>
    </row>
    <row r="277" spans="1:28" x14ac:dyDescent="0.2">
      <c r="A277">
        <v>1192090022</v>
      </c>
      <c r="B277" s="1">
        <v>43709</v>
      </c>
      <c r="C277" s="1">
        <v>43739</v>
      </c>
      <c r="D277">
        <v>609120</v>
      </c>
      <c r="E277">
        <v>586264.91</v>
      </c>
      <c r="F277">
        <v>0</v>
      </c>
      <c r="G277">
        <v>0</v>
      </c>
      <c r="H277">
        <f t="shared" si="84"/>
        <v>0</v>
      </c>
      <c r="I277">
        <f t="shared" si="85"/>
        <v>0</v>
      </c>
      <c r="J277">
        <f t="shared" si="86"/>
        <v>0</v>
      </c>
      <c r="K277">
        <f t="shared" si="87"/>
        <v>0</v>
      </c>
      <c r="L277">
        <f t="shared" si="88"/>
        <v>0</v>
      </c>
      <c r="M277">
        <f t="shared" si="89"/>
        <v>0</v>
      </c>
      <c r="N277">
        <f t="shared" si="90"/>
        <v>0</v>
      </c>
      <c r="O277">
        <f t="shared" si="91"/>
        <v>0</v>
      </c>
      <c r="P277">
        <f t="shared" si="92"/>
        <v>0</v>
      </c>
      <c r="Q277">
        <f t="shared" si="93"/>
        <v>0</v>
      </c>
      <c r="R277">
        <f t="shared" si="94"/>
        <v>0</v>
      </c>
      <c r="S277">
        <f t="shared" si="95"/>
        <v>0</v>
      </c>
      <c r="T277">
        <f t="shared" si="96"/>
        <v>0</v>
      </c>
      <c r="U277">
        <f t="shared" si="97"/>
        <v>0</v>
      </c>
      <c r="V277">
        <f t="shared" si="98"/>
        <v>0</v>
      </c>
      <c r="W277">
        <f t="shared" si="99"/>
        <v>0</v>
      </c>
      <c r="X277">
        <f t="shared" si="100"/>
        <v>0</v>
      </c>
      <c r="Y277">
        <f t="shared" si="101"/>
        <v>0</v>
      </c>
      <c r="Z277">
        <f t="shared" si="102"/>
        <v>0</v>
      </c>
      <c r="AA277">
        <f t="shared" si="103"/>
        <v>0</v>
      </c>
      <c r="AB277">
        <f t="shared" si="104"/>
        <v>0</v>
      </c>
    </row>
    <row r="278" spans="1:28" x14ac:dyDescent="0.2">
      <c r="A278">
        <v>1195610318</v>
      </c>
      <c r="B278" s="1">
        <v>43739</v>
      </c>
      <c r="C278" s="1">
        <v>43739</v>
      </c>
      <c r="D278">
        <v>129729.73</v>
      </c>
      <c r="E278">
        <v>129729.73</v>
      </c>
      <c r="F278">
        <v>0</v>
      </c>
      <c r="G278">
        <v>0</v>
      </c>
      <c r="H278">
        <f t="shared" si="84"/>
        <v>0</v>
      </c>
      <c r="I278">
        <f t="shared" si="85"/>
        <v>0</v>
      </c>
      <c r="J278">
        <f t="shared" si="86"/>
        <v>0</v>
      </c>
      <c r="K278">
        <f t="shared" si="87"/>
        <v>0</v>
      </c>
      <c r="L278">
        <f t="shared" si="88"/>
        <v>0</v>
      </c>
      <c r="M278">
        <f t="shared" si="89"/>
        <v>0</v>
      </c>
      <c r="N278">
        <f t="shared" si="90"/>
        <v>0</v>
      </c>
      <c r="O278">
        <f t="shared" si="91"/>
        <v>0</v>
      </c>
      <c r="P278">
        <f t="shared" si="92"/>
        <v>0</v>
      </c>
      <c r="Q278">
        <f t="shared" si="93"/>
        <v>0</v>
      </c>
      <c r="R278">
        <f t="shared" si="94"/>
        <v>0</v>
      </c>
      <c r="S278">
        <f t="shared" si="95"/>
        <v>0</v>
      </c>
      <c r="T278">
        <f t="shared" si="96"/>
        <v>0</v>
      </c>
      <c r="U278">
        <f t="shared" si="97"/>
        <v>0</v>
      </c>
      <c r="V278">
        <f t="shared" si="98"/>
        <v>0</v>
      </c>
      <c r="W278">
        <f t="shared" si="99"/>
        <v>0</v>
      </c>
      <c r="X278">
        <f t="shared" si="100"/>
        <v>0</v>
      </c>
      <c r="Y278">
        <f t="shared" si="101"/>
        <v>0</v>
      </c>
      <c r="Z278">
        <f t="shared" si="102"/>
        <v>0</v>
      </c>
      <c r="AA278">
        <f t="shared" si="103"/>
        <v>0</v>
      </c>
      <c r="AB278">
        <f t="shared" si="104"/>
        <v>0</v>
      </c>
    </row>
    <row r="279" spans="1:28" x14ac:dyDescent="0.2">
      <c r="A279">
        <v>1179522311</v>
      </c>
      <c r="B279" s="1">
        <v>43617</v>
      </c>
      <c r="C279" s="1">
        <v>43739</v>
      </c>
      <c r="D279">
        <v>971529.41</v>
      </c>
      <c r="E279">
        <v>935497.03</v>
      </c>
      <c r="F279">
        <v>0</v>
      </c>
      <c r="G279">
        <v>0</v>
      </c>
      <c r="H279">
        <f t="shared" si="84"/>
        <v>0</v>
      </c>
      <c r="I279">
        <f t="shared" si="85"/>
        <v>0</v>
      </c>
      <c r="J279">
        <f t="shared" si="86"/>
        <v>0</v>
      </c>
      <c r="K279">
        <f t="shared" si="87"/>
        <v>0</v>
      </c>
      <c r="L279">
        <f t="shared" si="88"/>
        <v>0</v>
      </c>
      <c r="M279">
        <f t="shared" si="89"/>
        <v>0</v>
      </c>
      <c r="N279">
        <f t="shared" si="90"/>
        <v>0</v>
      </c>
      <c r="O279">
        <f t="shared" si="91"/>
        <v>0</v>
      </c>
      <c r="P279">
        <f t="shared" si="92"/>
        <v>0</v>
      </c>
      <c r="Q279">
        <f t="shared" si="93"/>
        <v>0</v>
      </c>
      <c r="R279">
        <f t="shared" si="94"/>
        <v>0</v>
      </c>
      <c r="S279">
        <f t="shared" si="95"/>
        <v>0</v>
      </c>
      <c r="T279">
        <f t="shared" si="96"/>
        <v>0</v>
      </c>
      <c r="U279">
        <f t="shared" si="97"/>
        <v>0</v>
      </c>
      <c r="V279">
        <f t="shared" si="98"/>
        <v>0</v>
      </c>
      <c r="W279">
        <f t="shared" si="99"/>
        <v>0</v>
      </c>
      <c r="X279">
        <f t="shared" si="100"/>
        <v>0</v>
      </c>
      <c r="Y279">
        <f t="shared" si="101"/>
        <v>0</v>
      </c>
      <c r="Z279">
        <f t="shared" si="102"/>
        <v>0</v>
      </c>
      <c r="AA279">
        <f t="shared" si="103"/>
        <v>0</v>
      </c>
      <c r="AB279">
        <f t="shared" si="104"/>
        <v>0</v>
      </c>
    </row>
    <row r="280" spans="1:28" x14ac:dyDescent="0.2">
      <c r="A280">
        <v>1161619972</v>
      </c>
      <c r="B280" s="1">
        <v>43497</v>
      </c>
      <c r="C280" s="1">
        <v>43739</v>
      </c>
      <c r="D280">
        <v>5059500</v>
      </c>
      <c r="E280">
        <v>0</v>
      </c>
      <c r="F280">
        <v>0</v>
      </c>
      <c r="G280">
        <v>0</v>
      </c>
      <c r="H280">
        <f t="shared" si="84"/>
        <v>0</v>
      </c>
      <c r="I280">
        <f t="shared" si="85"/>
        <v>0</v>
      </c>
      <c r="J280">
        <f t="shared" si="86"/>
        <v>0</v>
      </c>
      <c r="K280">
        <f t="shared" si="87"/>
        <v>0</v>
      </c>
      <c r="L280">
        <f t="shared" si="88"/>
        <v>0</v>
      </c>
      <c r="M280">
        <f t="shared" si="89"/>
        <v>0</v>
      </c>
      <c r="N280">
        <f t="shared" si="90"/>
        <v>0</v>
      </c>
      <c r="O280">
        <f t="shared" si="91"/>
        <v>0</v>
      </c>
      <c r="P280">
        <f t="shared" si="92"/>
        <v>0</v>
      </c>
      <c r="Q280">
        <f t="shared" si="93"/>
        <v>0</v>
      </c>
      <c r="R280">
        <f t="shared" si="94"/>
        <v>0</v>
      </c>
      <c r="S280">
        <f t="shared" si="95"/>
        <v>0</v>
      </c>
      <c r="T280">
        <f t="shared" si="96"/>
        <v>0</v>
      </c>
      <c r="U280">
        <f t="shared" si="97"/>
        <v>0</v>
      </c>
      <c r="V280">
        <f t="shared" si="98"/>
        <v>0</v>
      </c>
      <c r="W280">
        <f t="shared" si="99"/>
        <v>0</v>
      </c>
      <c r="X280">
        <f t="shared" si="100"/>
        <v>0</v>
      </c>
      <c r="Y280">
        <f t="shared" si="101"/>
        <v>0</v>
      </c>
      <c r="Z280">
        <f t="shared" si="102"/>
        <v>0</v>
      </c>
      <c r="AA280">
        <f t="shared" si="103"/>
        <v>0</v>
      </c>
      <c r="AB280">
        <f t="shared" si="104"/>
        <v>0</v>
      </c>
    </row>
    <row r="281" spans="1:28" x14ac:dyDescent="0.2">
      <c r="A281">
        <v>1195611577</v>
      </c>
      <c r="B281" s="1">
        <v>43739</v>
      </c>
      <c r="C281" s="1">
        <v>43739</v>
      </c>
      <c r="D281">
        <v>1163034.48</v>
      </c>
      <c r="E281">
        <v>1163034.48</v>
      </c>
      <c r="F281">
        <v>0</v>
      </c>
      <c r="G281">
        <v>0</v>
      </c>
      <c r="H281">
        <f t="shared" si="84"/>
        <v>0</v>
      </c>
      <c r="I281">
        <f t="shared" si="85"/>
        <v>0</v>
      </c>
      <c r="J281">
        <f t="shared" si="86"/>
        <v>0</v>
      </c>
      <c r="K281">
        <f t="shared" si="87"/>
        <v>0</v>
      </c>
      <c r="L281">
        <f t="shared" si="88"/>
        <v>0</v>
      </c>
      <c r="M281">
        <f t="shared" si="89"/>
        <v>0</v>
      </c>
      <c r="N281">
        <f t="shared" si="90"/>
        <v>0</v>
      </c>
      <c r="O281">
        <f t="shared" si="91"/>
        <v>0</v>
      </c>
      <c r="P281">
        <f t="shared" si="92"/>
        <v>0</v>
      </c>
      <c r="Q281">
        <f t="shared" si="93"/>
        <v>0</v>
      </c>
      <c r="R281">
        <f t="shared" si="94"/>
        <v>0</v>
      </c>
      <c r="S281">
        <f t="shared" si="95"/>
        <v>0</v>
      </c>
      <c r="T281">
        <f t="shared" si="96"/>
        <v>0</v>
      </c>
      <c r="U281">
        <f t="shared" si="97"/>
        <v>0</v>
      </c>
      <c r="V281">
        <f t="shared" si="98"/>
        <v>0</v>
      </c>
      <c r="W281">
        <f t="shared" si="99"/>
        <v>0</v>
      </c>
      <c r="X281">
        <f t="shared" si="100"/>
        <v>0</v>
      </c>
      <c r="Y281">
        <f t="shared" si="101"/>
        <v>0</v>
      </c>
      <c r="Z281">
        <f t="shared" si="102"/>
        <v>0</v>
      </c>
      <c r="AA281">
        <f t="shared" si="103"/>
        <v>0</v>
      </c>
      <c r="AB281">
        <f t="shared" si="104"/>
        <v>0</v>
      </c>
    </row>
    <row r="282" spans="1:28" x14ac:dyDescent="0.2">
      <c r="A282">
        <v>1188202123</v>
      </c>
      <c r="B282" s="1">
        <v>43678</v>
      </c>
      <c r="C282" s="1">
        <v>43739</v>
      </c>
      <c r="D282">
        <v>123076.92</v>
      </c>
      <c r="E282">
        <v>122215.82</v>
      </c>
      <c r="F282">
        <v>0</v>
      </c>
      <c r="G282">
        <v>0</v>
      </c>
      <c r="H282">
        <f t="shared" si="84"/>
        <v>0</v>
      </c>
      <c r="I282">
        <f t="shared" si="85"/>
        <v>0</v>
      </c>
      <c r="J282">
        <f t="shared" si="86"/>
        <v>0</v>
      </c>
      <c r="K282">
        <f t="shared" si="87"/>
        <v>0</v>
      </c>
      <c r="L282">
        <f t="shared" si="88"/>
        <v>0</v>
      </c>
      <c r="M282">
        <f t="shared" si="89"/>
        <v>0</v>
      </c>
      <c r="N282">
        <f t="shared" si="90"/>
        <v>0</v>
      </c>
      <c r="O282">
        <f t="shared" si="91"/>
        <v>0</v>
      </c>
      <c r="P282">
        <f t="shared" si="92"/>
        <v>0</v>
      </c>
      <c r="Q282">
        <f t="shared" si="93"/>
        <v>0</v>
      </c>
      <c r="R282">
        <f t="shared" si="94"/>
        <v>0</v>
      </c>
      <c r="S282">
        <f t="shared" si="95"/>
        <v>0</v>
      </c>
      <c r="T282">
        <f t="shared" si="96"/>
        <v>0</v>
      </c>
      <c r="U282">
        <f t="shared" si="97"/>
        <v>0</v>
      </c>
      <c r="V282">
        <f t="shared" si="98"/>
        <v>0</v>
      </c>
      <c r="W282">
        <f t="shared" si="99"/>
        <v>0</v>
      </c>
      <c r="X282">
        <f t="shared" si="100"/>
        <v>0</v>
      </c>
      <c r="Y282">
        <f t="shared" si="101"/>
        <v>0</v>
      </c>
      <c r="Z282">
        <f t="shared" si="102"/>
        <v>0</v>
      </c>
      <c r="AA282">
        <f t="shared" si="103"/>
        <v>0</v>
      </c>
      <c r="AB282">
        <f t="shared" si="104"/>
        <v>0</v>
      </c>
    </row>
    <row r="283" spans="1:28" x14ac:dyDescent="0.2">
      <c r="A283">
        <v>1195606854</v>
      </c>
      <c r="B283" s="1">
        <v>43739</v>
      </c>
      <c r="C283" s="1">
        <v>43739</v>
      </c>
      <c r="D283">
        <v>3000000</v>
      </c>
      <c r="E283">
        <v>3000000</v>
      </c>
      <c r="F283">
        <v>0</v>
      </c>
      <c r="G283">
        <v>0</v>
      </c>
      <c r="H283">
        <f t="shared" si="84"/>
        <v>0</v>
      </c>
      <c r="I283">
        <f t="shared" si="85"/>
        <v>0</v>
      </c>
      <c r="J283">
        <f t="shared" si="86"/>
        <v>0</v>
      </c>
      <c r="K283">
        <f t="shared" si="87"/>
        <v>0</v>
      </c>
      <c r="L283">
        <f t="shared" si="88"/>
        <v>0</v>
      </c>
      <c r="M283">
        <f t="shared" si="89"/>
        <v>0</v>
      </c>
      <c r="N283">
        <f t="shared" si="90"/>
        <v>0</v>
      </c>
      <c r="O283">
        <f t="shared" si="91"/>
        <v>0</v>
      </c>
      <c r="P283">
        <f t="shared" si="92"/>
        <v>0</v>
      </c>
      <c r="Q283">
        <f t="shared" si="93"/>
        <v>0</v>
      </c>
      <c r="R283">
        <f t="shared" si="94"/>
        <v>0</v>
      </c>
      <c r="S283">
        <f t="shared" si="95"/>
        <v>0</v>
      </c>
      <c r="T283">
        <f t="shared" si="96"/>
        <v>0</v>
      </c>
      <c r="U283">
        <f t="shared" si="97"/>
        <v>0</v>
      </c>
      <c r="V283">
        <f t="shared" si="98"/>
        <v>0</v>
      </c>
      <c r="W283">
        <f t="shared" si="99"/>
        <v>0</v>
      </c>
      <c r="X283">
        <f t="shared" si="100"/>
        <v>0</v>
      </c>
      <c r="Y283">
        <f t="shared" si="101"/>
        <v>0</v>
      </c>
      <c r="Z283">
        <f t="shared" si="102"/>
        <v>0</v>
      </c>
      <c r="AA283">
        <f t="shared" si="103"/>
        <v>0</v>
      </c>
      <c r="AB283">
        <f t="shared" si="104"/>
        <v>0</v>
      </c>
    </row>
    <row r="284" spans="1:28" x14ac:dyDescent="0.2">
      <c r="A284">
        <v>1175082589</v>
      </c>
      <c r="B284" s="1">
        <v>43586</v>
      </c>
      <c r="C284" s="1">
        <v>43770</v>
      </c>
      <c r="D284">
        <v>482117.65</v>
      </c>
      <c r="E284">
        <v>458776.08</v>
      </c>
      <c r="F284">
        <v>0</v>
      </c>
      <c r="G284">
        <v>0</v>
      </c>
      <c r="H284">
        <f t="shared" si="84"/>
        <v>0</v>
      </c>
      <c r="I284">
        <f t="shared" si="85"/>
        <v>0</v>
      </c>
      <c r="J284">
        <f t="shared" si="86"/>
        <v>0</v>
      </c>
      <c r="K284">
        <f t="shared" si="87"/>
        <v>0</v>
      </c>
      <c r="L284">
        <f t="shared" si="88"/>
        <v>0</v>
      </c>
      <c r="M284">
        <f t="shared" si="89"/>
        <v>0</v>
      </c>
      <c r="N284">
        <f t="shared" si="90"/>
        <v>0</v>
      </c>
      <c r="O284">
        <f t="shared" si="91"/>
        <v>0</v>
      </c>
      <c r="P284">
        <f t="shared" si="92"/>
        <v>0</v>
      </c>
      <c r="Q284">
        <f t="shared" si="93"/>
        <v>0</v>
      </c>
      <c r="R284">
        <f t="shared" si="94"/>
        <v>0</v>
      </c>
      <c r="S284">
        <f t="shared" si="95"/>
        <v>0</v>
      </c>
      <c r="T284">
        <f t="shared" si="96"/>
        <v>0</v>
      </c>
      <c r="U284">
        <f t="shared" si="97"/>
        <v>0</v>
      </c>
      <c r="V284">
        <f t="shared" si="98"/>
        <v>0</v>
      </c>
      <c r="W284">
        <f t="shared" si="99"/>
        <v>0</v>
      </c>
      <c r="X284">
        <f t="shared" si="100"/>
        <v>0</v>
      </c>
      <c r="Y284">
        <f t="shared" si="101"/>
        <v>0</v>
      </c>
      <c r="Z284">
        <f t="shared" si="102"/>
        <v>0</v>
      </c>
      <c r="AA284">
        <f t="shared" si="103"/>
        <v>0</v>
      </c>
      <c r="AB284">
        <f t="shared" si="104"/>
        <v>0</v>
      </c>
    </row>
    <row r="285" spans="1:28" x14ac:dyDescent="0.2">
      <c r="A285">
        <v>1153916846</v>
      </c>
      <c r="B285" s="1">
        <v>43466</v>
      </c>
      <c r="C285" s="1">
        <v>43770</v>
      </c>
      <c r="D285">
        <v>594329.21</v>
      </c>
      <c r="E285">
        <v>558810.12</v>
      </c>
      <c r="F285">
        <v>0</v>
      </c>
      <c r="G285">
        <v>0</v>
      </c>
      <c r="H285">
        <f t="shared" si="84"/>
        <v>0</v>
      </c>
      <c r="I285">
        <f t="shared" si="85"/>
        <v>0</v>
      </c>
      <c r="J285">
        <f t="shared" si="86"/>
        <v>0</v>
      </c>
      <c r="K285">
        <f t="shared" si="87"/>
        <v>0</v>
      </c>
      <c r="L285">
        <f t="shared" si="88"/>
        <v>0</v>
      </c>
      <c r="M285">
        <f t="shared" si="89"/>
        <v>0</v>
      </c>
      <c r="N285">
        <f t="shared" si="90"/>
        <v>0</v>
      </c>
      <c r="O285">
        <f t="shared" si="91"/>
        <v>0</v>
      </c>
      <c r="P285">
        <f t="shared" si="92"/>
        <v>0</v>
      </c>
      <c r="Q285">
        <f t="shared" si="93"/>
        <v>0</v>
      </c>
      <c r="R285">
        <f t="shared" si="94"/>
        <v>0</v>
      </c>
      <c r="S285">
        <f t="shared" si="95"/>
        <v>0</v>
      </c>
      <c r="T285">
        <f t="shared" si="96"/>
        <v>0</v>
      </c>
      <c r="U285">
        <f t="shared" si="97"/>
        <v>0</v>
      </c>
      <c r="V285">
        <f t="shared" si="98"/>
        <v>0</v>
      </c>
      <c r="W285">
        <f t="shared" si="99"/>
        <v>0</v>
      </c>
      <c r="X285">
        <f t="shared" si="100"/>
        <v>0</v>
      </c>
      <c r="Y285">
        <f t="shared" si="101"/>
        <v>0</v>
      </c>
      <c r="Z285">
        <f t="shared" si="102"/>
        <v>0</v>
      </c>
      <c r="AA285">
        <f t="shared" si="103"/>
        <v>0</v>
      </c>
      <c r="AB285">
        <f t="shared" si="104"/>
        <v>0</v>
      </c>
    </row>
    <row r="286" spans="1:28" x14ac:dyDescent="0.2">
      <c r="A286">
        <v>1179498900</v>
      </c>
      <c r="B286" s="1">
        <v>43617</v>
      </c>
      <c r="C286" s="1">
        <v>43770</v>
      </c>
      <c r="D286">
        <v>2402780</v>
      </c>
      <c r="E286">
        <v>2334500.1800000002</v>
      </c>
      <c r="F286">
        <v>0</v>
      </c>
      <c r="G286">
        <v>0</v>
      </c>
      <c r="H286">
        <f t="shared" si="84"/>
        <v>0</v>
      </c>
      <c r="I286">
        <f t="shared" si="85"/>
        <v>0</v>
      </c>
      <c r="J286">
        <f t="shared" si="86"/>
        <v>0</v>
      </c>
      <c r="K286">
        <f t="shared" si="87"/>
        <v>0</v>
      </c>
      <c r="L286">
        <f t="shared" si="88"/>
        <v>0</v>
      </c>
      <c r="M286">
        <f t="shared" si="89"/>
        <v>0</v>
      </c>
      <c r="N286">
        <f t="shared" si="90"/>
        <v>0</v>
      </c>
      <c r="O286">
        <f t="shared" si="91"/>
        <v>0</v>
      </c>
      <c r="P286">
        <f t="shared" si="92"/>
        <v>0</v>
      </c>
      <c r="Q286">
        <f t="shared" si="93"/>
        <v>0</v>
      </c>
      <c r="R286">
        <f t="shared" si="94"/>
        <v>0</v>
      </c>
      <c r="S286">
        <f t="shared" si="95"/>
        <v>0</v>
      </c>
      <c r="T286">
        <f t="shared" si="96"/>
        <v>0</v>
      </c>
      <c r="U286">
        <f t="shared" si="97"/>
        <v>0</v>
      </c>
      <c r="V286">
        <f t="shared" si="98"/>
        <v>0</v>
      </c>
      <c r="W286">
        <f t="shared" si="99"/>
        <v>0</v>
      </c>
      <c r="X286">
        <f t="shared" si="100"/>
        <v>0</v>
      </c>
      <c r="Y286">
        <f t="shared" si="101"/>
        <v>0</v>
      </c>
      <c r="Z286">
        <f t="shared" si="102"/>
        <v>0</v>
      </c>
      <c r="AA286">
        <f t="shared" si="103"/>
        <v>0</v>
      </c>
      <c r="AB286">
        <f t="shared" si="104"/>
        <v>0</v>
      </c>
    </row>
    <row r="287" spans="1:28" x14ac:dyDescent="0.2">
      <c r="A287">
        <v>1168827149</v>
      </c>
      <c r="B287" s="1">
        <v>43556</v>
      </c>
      <c r="C287" s="1">
        <v>43770</v>
      </c>
      <c r="D287">
        <v>1713189.19</v>
      </c>
      <c r="E287">
        <v>1649108.45</v>
      </c>
      <c r="F287">
        <v>0</v>
      </c>
      <c r="G287">
        <v>0</v>
      </c>
      <c r="H287">
        <f t="shared" si="84"/>
        <v>0</v>
      </c>
      <c r="I287">
        <f t="shared" si="85"/>
        <v>0</v>
      </c>
      <c r="J287">
        <f t="shared" si="86"/>
        <v>0</v>
      </c>
      <c r="K287">
        <f t="shared" si="87"/>
        <v>0</v>
      </c>
      <c r="L287">
        <f t="shared" si="88"/>
        <v>0</v>
      </c>
      <c r="M287">
        <f t="shared" si="89"/>
        <v>0</v>
      </c>
      <c r="N287">
        <f t="shared" si="90"/>
        <v>0</v>
      </c>
      <c r="O287">
        <f t="shared" si="91"/>
        <v>0</v>
      </c>
      <c r="P287">
        <f t="shared" si="92"/>
        <v>0</v>
      </c>
      <c r="Q287">
        <f t="shared" si="93"/>
        <v>0</v>
      </c>
      <c r="R287">
        <f t="shared" si="94"/>
        <v>0</v>
      </c>
      <c r="S287">
        <f t="shared" si="95"/>
        <v>0</v>
      </c>
      <c r="T287">
        <f t="shared" si="96"/>
        <v>0</v>
      </c>
      <c r="U287">
        <f t="shared" si="97"/>
        <v>0</v>
      </c>
      <c r="V287">
        <f t="shared" si="98"/>
        <v>0</v>
      </c>
      <c r="W287">
        <f t="shared" si="99"/>
        <v>0</v>
      </c>
      <c r="X287">
        <f t="shared" si="100"/>
        <v>0</v>
      </c>
      <c r="Y287">
        <f t="shared" si="101"/>
        <v>0</v>
      </c>
      <c r="Z287">
        <f t="shared" si="102"/>
        <v>0</v>
      </c>
      <c r="AA287">
        <f t="shared" si="103"/>
        <v>0</v>
      </c>
      <c r="AB287">
        <f t="shared" si="104"/>
        <v>0</v>
      </c>
    </row>
    <row r="288" spans="1:28" x14ac:dyDescent="0.2">
      <c r="A288">
        <v>1168826162</v>
      </c>
      <c r="B288" s="1">
        <v>43556</v>
      </c>
      <c r="C288" s="1">
        <v>43770</v>
      </c>
      <c r="D288">
        <v>959549.3</v>
      </c>
      <c r="E288">
        <v>922581.08</v>
      </c>
      <c r="F288">
        <v>0</v>
      </c>
      <c r="G288">
        <v>0</v>
      </c>
      <c r="H288">
        <f t="shared" si="84"/>
        <v>0</v>
      </c>
      <c r="I288">
        <f t="shared" si="85"/>
        <v>0</v>
      </c>
      <c r="J288">
        <f t="shared" si="86"/>
        <v>0</v>
      </c>
      <c r="K288">
        <f t="shared" si="87"/>
        <v>0</v>
      </c>
      <c r="L288">
        <f t="shared" si="88"/>
        <v>0</v>
      </c>
      <c r="M288">
        <f t="shared" si="89"/>
        <v>0</v>
      </c>
      <c r="N288">
        <f t="shared" si="90"/>
        <v>0</v>
      </c>
      <c r="O288">
        <f t="shared" si="91"/>
        <v>0</v>
      </c>
      <c r="P288">
        <f t="shared" si="92"/>
        <v>0</v>
      </c>
      <c r="Q288">
        <f t="shared" si="93"/>
        <v>0</v>
      </c>
      <c r="R288">
        <f t="shared" si="94"/>
        <v>0</v>
      </c>
      <c r="S288">
        <f t="shared" si="95"/>
        <v>0</v>
      </c>
      <c r="T288">
        <f t="shared" si="96"/>
        <v>0</v>
      </c>
      <c r="U288">
        <f t="shared" si="97"/>
        <v>0</v>
      </c>
      <c r="V288">
        <f t="shared" si="98"/>
        <v>0</v>
      </c>
      <c r="W288">
        <f t="shared" si="99"/>
        <v>0</v>
      </c>
      <c r="X288">
        <f t="shared" si="100"/>
        <v>0</v>
      </c>
      <c r="Y288">
        <f t="shared" si="101"/>
        <v>0</v>
      </c>
      <c r="Z288">
        <f t="shared" si="102"/>
        <v>0</v>
      </c>
      <c r="AA288">
        <f t="shared" si="103"/>
        <v>0</v>
      </c>
      <c r="AB288">
        <f t="shared" si="104"/>
        <v>0</v>
      </c>
    </row>
    <row r="289" spans="1:28" x14ac:dyDescent="0.2">
      <c r="A289">
        <v>1168824583</v>
      </c>
      <c r="B289" s="1">
        <v>43556</v>
      </c>
      <c r="C289" s="1">
        <v>43770</v>
      </c>
      <c r="D289">
        <v>2870695.04</v>
      </c>
      <c r="E289">
        <v>2743130.42</v>
      </c>
      <c r="F289">
        <v>0</v>
      </c>
      <c r="G289">
        <v>0</v>
      </c>
      <c r="H289">
        <f t="shared" si="84"/>
        <v>0</v>
      </c>
      <c r="I289">
        <f t="shared" si="85"/>
        <v>0</v>
      </c>
      <c r="J289">
        <f t="shared" si="86"/>
        <v>0</v>
      </c>
      <c r="K289">
        <f t="shared" si="87"/>
        <v>0</v>
      </c>
      <c r="L289">
        <f t="shared" si="88"/>
        <v>0</v>
      </c>
      <c r="M289">
        <f t="shared" si="89"/>
        <v>0</v>
      </c>
      <c r="N289">
        <f t="shared" si="90"/>
        <v>0</v>
      </c>
      <c r="O289">
        <f t="shared" si="91"/>
        <v>0</v>
      </c>
      <c r="P289">
        <f t="shared" si="92"/>
        <v>0</v>
      </c>
      <c r="Q289">
        <f t="shared" si="93"/>
        <v>0</v>
      </c>
      <c r="R289">
        <f t="shared" si="94"/>
        <v>0</v>
      </c>
      <c r="S289">
        <f t="shared" si="95"/>
        <v>0</v>
      </c>
      <c r="T289">
        <f t="shared" si="96"/>
        <v>0</v>
      </c>
      <c r="U289">
        <f t="shared" si="97"/>
        <v>0</v>
      </c>
      <c r="V289">
        <f t="shared" si="98"/>
        <v>0</v>
      </c>
      <c r="W289">
        <f t="shared" si="99"/>
        <v>0</v>
      </c>
      <c r="X289">
        <f t="shared" si="100"/>
        <v>0</v>
      </c>
      <c r="Y289">
        <f t="shared" si="101"/>
        <v>0</v>
      </c>
      <c r="Z289">
        <f t="shared" si="102"/>
        <v>0</v>
      </c>
      <c r="AA289">
        <f t="shared" si="103"/>
        <v>0</v>
      </c>
      <c r="AB289">
        <f t="shared" si="104"/>
        <v>0</v>
      </c>
    </row>
    <row r="290" spans="1:28" x14ac:dyDescent="0.2">
      <c r="A290">
        <v>1161619972</v>
      </c>
      <c r="B290" s="1">
        <v>43497</v>
      </c>
      <c r="C290" s="1">
        <v>43770</v>
      </c>
      <c r="D290">
        <v>5059500</v>
      </c>
      <c r="E290">
        <v>0</v>
      </c>
      <c r="F290">
        <v>0</v>
      </c>
      <c r="G290">
        <v>0</v>
      </c>
      <c r="H290">
        <f t="shared" si="84"/>
        <v>0</v>
      </c>
      <c r="I290">
        <f t="shared" si="85"/>
        <v>0</v>
      </c>
      <c r="J290">
        <f t="shared" si="86"/>
        <v>0</v>
      </c>
      <c r="K290">
        <f t="shared" si="87"/>
        <v>0</v>
      </c>
      <c r="L290">
        <f t="shared" si="88"/>
        <v>0</v>
      </c>
      <c r="M290">
        <f t="shared" si="89"/>
        <v>0</v>
      </c>
      <c r="N290">
        <f t="shared" si="90"/>
        <v>0</v>
      </c>
      <c r="O290">
        <f t="shared" si="91"/>
        <v>0</v>
      </c>
      <c r="P290">
        <f t="shared" si="92"/>
        <v>0</v>
      </c>
      <c r="Q290">
        <f t="shared" si="93"/>
        <v>0</v>
      </c>
      <c r="R290">
        <f t="shared" si="94"/>
        <v>0</v>
      </c>
      <c r="S290">
        <f t="shared" si="95"/>
        <v>0</v>
      </c>
      <c r="T290">
        <f t="shared" si="96"/>
        <v>0</v>
      </c>
      <c r="U290">
        <f t="shared" si="97"/>
        <v>0</v>
      </c>
      <c r="V290">
        <f t="shared" si="98"/>
        <v>0</v>
      </c>
      <c r="W290">
        <f t="shared" si="99"/>
        <v>0</v>
      </c>
      <c r="X290">
        <f t="shared" si="100"/>
        <v>0</v>
      </c>
      <c r="Y290">
        <f t="shared" si="101"/>
        <v>0</v>
      </c>
      <c r="Z290">
        <f t="shared" si="102"/>
        <v>0</v>
      </c>
      <c r="AA290">
        <f t="shared" si="103"/>
        <v>0</v>
      </c>
      <c r="AB290">
        <f t="shared" si="104"/>
        <v>0</v>
      </c>
    </row>
    <row r="291" spans="1:28" x14ac:dyDescent="0.2">
      <c r="A291">
        <v>1195618620</v>
      </c>
      <c r="B291" s="1">
        <v>43739</v>
      </c>
      <c r="C291" s="1">
        <v>43770</v>
      </c>
      <c r="D291">
        <v>1131917.24</v>
      </c>
      <c r="E291">
        <v>1131917.24</v>
      </c>
      <c r="F291">
        <v>0</v>
      </c>
      <c r="G291">
        <v>0</v>
      </c>
      <c r="H291">
        <f t="shared" si="84"/>
        <v>0</v>
      </c>
      <c r="I291">
        <f t="shared" si="85"/>
        <v>0</v>
      </c>
      <c r="J291">
        <f t="shared" si="86"/>
        <v>0</v>
      </c>
      <c r="K291">
        <f t="shared" si="87"/>
        <v>0</v>
      </c>
      <c r="L291">
        <f t="shared" si="88"/>
        <v>0</v>
      </c>
      <c r="M291">
        <f t="shared" si="89"/>
        <v>0</v>
      </c>
      <c r="N291">
        <f t="shared" si="90"/>
        <v>0</v>
      </c>
      <c r="O291">
        <f t="shared" si="91"/>
        <v>0</v>
      </c>
      <c r="P291">
        <f t="shared" si="92"/>
        <v>0</v>
      </c>
      <c r="Q291">
        <f t="shared" si="93"/>
        <v>0</v>
      </c>
      <c r="R291">
        <f t="shared" si="94"/>
        <v>0</v>
      </c>
      <c r="S291">
        <f t="shared" si="95"/>
        <v>0</v>
      </c>
      <c r="T291">
        <f t="shared" si="96"/>
        <v>0</v>
      </c>
      <c r="U291">
        <f t="shared" si="97"/>
        <v>0</v>
      </c>
      <c r="V291">
        <f t="shared" si="98"/>
        <v>0</v>
      </c>
      <c r="W291">
        <f t="shared" si="99"/>
        <v>0</v>
      </c>
      <c r="X291">
        <f t="shared" si="100"/>
        <v>0</v>
      </c>
      <c r="Y291">
        <f t="shared" si="101"/>
        <v>0</v>
      </c>
      <c r="Z291">
        <f t="shared" si="102"/>
        <v>0</v>
      </c>
      <c r="AA291">
        <f t="shared" si="103"/>
        <v>0</v>
      </c>
      <c r="AB291">
        <f t="shared" si="104"/>
        <v>0</v>
      </c>
    </row>
    <row r="292" spans="1:28" x14ac:dyDescent="0.2">
      <c r="A292">
        <v>1153864318</v>
      </c>
      <c r="B292" s="1">
        <v>43466</v>
      </c>
      <c r="C292" s="1">
        <v>43770</v>
      </c>
      <c r="D292">
        <v>605575.87</v>
      </c>
      <c r="E292">
        <v>564707.29</v>
      </c>
      <c r="F292">
        <v>0</v>
      </c>
      <c r="G292">
        <v>0</v>
      </c>
      <c r="H292">
        <f t="shared" si="84"/>
        <v>0</v>
      </c>
      <c r="I292">
        <f t="shared" si="85"/>
        <v>0</v>
      </c>
      <c r="J292">
        <f t="shared" si="86"/>
        <v>0</v>
      </c>
      <c r="K292">
        <f t="shared" si="87"/>
        <v>0</v>
      </c>
      <c r="L292">
        <f t="shared" si="88"/>
        <v>0</v>
      </c>
      <c r="M292">
        <f t="shared" si="89"/>
        <v>0</v>
      </c>
      <c r="N292">
        <f t="shared" si="90"/>
        <v>0</v>
      </c>
      <c r="O292">
        <f t="shared" si="91"/>
        <v>0</v>
      </c>
      <c r="P292">
        <f t="shared" si="92"/>
        <v>0</v>
      </c>
      <c r="Q292">
        <f t="shared" si="93"/>
        <v>0</v>
      </c>
      <c r="R292">
        <f t="shared" si="94"/>
        <v>0</v>
      </c>
      <c r="S292">
        <f t="shared" si="95"/>
        <v>0</v>
      </c>
      <c r="T292">
        <f t="shared" si="96"/>
        <v>0</v>
      </c>
      <c r="U292">
        <f t="shared" si="97"/>
        <v>0</v>
      </c>
      <c r="V292">
        <f t="shared" si="98"/>
        <v>0</v>
      </c>
      <c r="W292">
        <f t="shared" si="99"/>
        <v>0</v>
      </c>
      <c r="X292">
        <f t="shared" si="100"/>
        <v>0</v>
      </c>
      <c r="Y292">
        <f t="shared" si="101"/>
        <v>0</v>
      </c>
      <c r="Z292">
        <f t="shared" si="102"/>
        <v>0</v>
      </c>
      <c r="AA292">
        <f t="shared" si="103"/>
        <v>0</v>
      </c>
      <c r="AB292">
        <f t="shared" si="104"/>
        <v>0</v>
      </c>
    </row>
    <row r="293" spans="1:28" x14ac:dyDescent="0.2">
      <c r="A293">
        <v>1175084226</v>
      </c>
      <c r="B293" s="1">
        <v>43586</v>
      </c>
      <c r="C293" s="1">
        <v>43770</v>
      </c>
      <c r="D293">
        <v>1244228.57</v>
      </c>
      <c r="E293">
        <v>1202470.8999999999</v>
      </c>
      <c r="F293">
        <v>0</v>
      </c>
      <c r="G293">
        <v>0</v>
      </c>
      <c r="H293">
        <f t="shared" si="84"/>
        <v>0</v>
      </c>
      <c r="I293">
        <f t="shared" si="85"/>
        <v>0</v>
      </c>
      <c r="J293">
        <f t="shared" si="86"/>
        <v>0</v>
      </c>
      <c r="K293">
        <f t="shared" si="87"/>
        <v>0</v>
      </c>
      <c r="L293">
        <f t="shared" si="88"/>
        <v>0</v>
      </c>
      <c r="M293">
        <f t="shared" si="89"/>
        <v>0</v>
      </c>
      <c r="N293">
        <f t="shared" si="90"/>
        <v>0</v>
      </c>
      <c r="O293">
        <f t="shared" si="91"/>
        <v>0</v>
      </c>
      <c r="P293">
        <f t="shared" si="92"/>
        <v>0</v>
      </c>
      <c r="Q293">
        <f t="shared" si="93"/>
        <v>0</v>
      </c>
      <c r="R293">
        <f t="shared" si="94"/>
        <v>0</v>
      </c>
      <c r="S293">
        <f t="shared" si="95"/>
        <v>0</v>
      </c>
      <c r="T293">
        <f t="shared" si="96"/>
        <v>0</v>
      </c>
      <c r="U293">
        <f t="shared" si="97"/>
        <v>0</v>
      </c>
      <c r="V293">
        <f t="shared" si="98"/>
        <v>0</v>
      </c>
      <c r="W293">
        <f t="shared" si="99"/>
        <v>0</v>
      </c>
      <c r="X293">
        <f t="shared" si="100"/>
        <v>0</v>
      </c>
      <c r="Y293">
        <f t="shared" si="101"/>
        <v>0</v>
      </c>
      <c r="Z293">
        <f t="shared" si="102"/>
        <v>0</v>
      </c>
      <c r="AA293">
        <f t="shared" si="103"/>
        <v>0</v>
      </c>
      <c r="AB293">
        <f t="shared" si="104"/>
        <v>0</v>
      </c>
    </row>
    <row r="294" spans="1:28" x14ac:dyDescent="0.2">
      <c r="A294">
        <v>1168821779</v>
      </c>
      <c r="B294" s="1">
        <v>43556</v>
      </c>
      <c r="C294" s="1">
        <v>43770</v>
      </c>
      <c r="D294">
        <v>2807944.83</v>
      </c>
      <c r="E294">
        <v>2698290.08</v>
      </c>
      <c r="F294">
        <v>0</v>
      </c>
      <c r="G294">
        <v>0</v>
      </c>
      <c r="H294">
        <f t="shared" si="84"/>
        <v>0</v>
      </c>
      <c r="I294">
        <f t="shared" si="85"/>
        <v>0</v>
      </c>
      <c r="J294">
        <f t="shared" si="86"/>
        <v>0</v>
      </c>
      <c r="K294">
        <f t="shared" si="87"/>
        <v>0</v>
      </c>
      <c r="L294">
        <f t="shared" si="88"/>
        <v>0</v>
      </c>
      <c r="M294">
        <f t="shared" si="89"/>
        <v>0</v>
      </c>
      <c r="N294">
        <f t="shared" si="90"/>
        <v>0</v>
      </c>
      <c r="O294">
        <f t="shared" si="91"/>
        <v>0</v>
      </c>
      <c r="P294">
        <f t="shared" si="92"/>
        <v>0</v>
      </c>
      <c r="Q294">
        <f t="shared" si="93"/>
        <v>0</v>
      </c>
      <c r="R294">
        <f t="shared" si="94"/>
        <v>0</v>
      </c>
      <c r="S294">
        <f t="shared" si="95"/>
        <v>0</v>
      </c>
      <c r="T294">
        <f t="shared" si="96"/>
        <v>0</v>
      </c>
      <c r="U294">
        <f t="shared" si="97"/>
        <v>0</v>
      </c>
      <c r="V294">
        <f t="shared" si="98"/>
        <v>0</v>
      </c>
      <c r="W294">
        <f t="shared" si="99"/>
        <v>0</v>
      </c>
      <c r="X294">
        <f t="shared" si="100"/>
        <v>0</v>
      </c>
      <c r="Y294">
        <f t="shared" si="101"/>
        <v>0</v>
      </c>
      <c r="Z294">
        <f t="shared" si="102"/>
        <v>0</v>
      </c>
      <c r="AA294">
        <f t="shared" si="103"/>
        <v>0</v>
      </c>
      <c r="AB294">
        <f t="shared" si="104"/>
        <v>0</v>
      </c>
    </row>
    <row r="295" spans="1:28" x14ac:dyDescent="0.2">
      <c r="A295">
        <v>1195611577</v>
      </c>
      <c r="B295" s="1">
        <v>43739</v>
      </c>
      <c r="C295" s="1">
        <v>43770</v>
      </c>
      <c r="D295">
        <v>1163034.48</v>
      </c>
      <c r="E295">
        <v>1163034.48</v>
      </c>
      <c r="F295">
        <v>0</v>
      </c>
      <c r="G295">
        <v>0</v>
      </c>
      <c r="H295">
        <f t="shared" si="84"/>
        <v>0</v>
      </c>
      <c r="I295">
        <f t="shared" si="85"/>
        <v>0</v>
      </c>
      <c r="J295">
        <f t="shared" si="86"/>
        <v>0</v>
      </c>
      <c r="K295">
        <f t="shared" si="87"/>
        <v>0</v>
      </c>
      <c r="L295">
        <f t="shared" si="88"/>
        <v>0</v>
      </c>
      <c r="M295">
        <f t="shared" si="89"/>
        <v>0</v>
      </c>
      <c r="N295">
        <f t="shared" si="90"/>
        <v>0</v>
      </c>
      <c r="O295">
        <f t="shared" si="91"/>
        <v>0</v>
      </c>
      <c r="P295">
        <f t="shared" si="92"/>
        <v>0</v>
      </c>
      <c r="Q295">
        <f t="shared" si="93"/>
        <v>0</v>
      </c>
      <c r="R295">
        <f t="shared" si="94"/>
        <v>0</v>
      </c>
      <c r="S295">
        <f t="shared" si="95"/>
        <v>0</v>
      </c>
      <c r="T295">
        <f t="shared" si="96"/>
        <v>0</v>
      </c>
      <c r="U295">
        <f t="shared" si="97"/>
        <v>0</v>
      </c>
      <c r="V295">
        <f t="shared" si="98"/>
        <v>0</v>
      </c>
      <c r="W295">
        <f t="shared" si="99"/>
        <v>0</v>
      </c>
      <c r="X295">
        <f t="shared" si="100"/>
        <v>0</v>
      </c>
      <c r="Y295">
        <f t="shared" si="101"/>
        <v>0</v>
      </c>
      <c r="Z295">
        <f t="shared" si="102"/>
        <v>0</v>
      </c>
      <c r="AA295">
        <f t="shared" si="103"/>
        <v>0</v>
      </c>
      <c r="AB295">
        <f t="shared" si="104"/>
        <v>0</v>
      </c>
    </row>
    <row r="296" spans="1:28" x14ac:dyDescent="0.2">
      <c r="A296">
        <v>1192100414</v>
      </c>
      <c r="B296" s="1">
        <v>43709</v>
      </c>
      <c r="C296" s="1">
        <v>43770</v>
      </c>
      <c r="D296">
        <v>357183.1</v>
      </c>
      <c r="E296">
        <v>304238.78999999998</v>
      </c>
      <c r="F296">
        <v>0</v>
      </c>
      <c r="G296">
        <v>0</v>
      </c>
      <c r="H296">
        <f t="shared" si="84"/>
        <v>0</v>
      </c>
      <c r="I296">
        <f t="shared" si="85"/>
        <v>0</v>
      </c>
      <c r="J296">
        <f t="shared" si="86"/>
        <v>0</v>
      </c>
      <c r="K296">
        <f t="shared" si="87"/>
        <v>0</v>
      </c>
      <c r="L296">
        <f t="shared" si="88"/>
        <v>0</v>
      </c>
      <c r="M296">
        <f t="shared" si="89"/>
        <v>0</v>
      </c>
      <c r="N296">
        <f t="shared" si="90"/>
        <v>0</v>
      </c>
      <c r="O296">
        <f t="shared" si="91"/>
        <v>0</v>
      </c>
      <c r="P296">
        <f t="shared" si="92"/>
        <v>0</v>
      </c>
      <c r="Q296">
        <f t="shared" si="93"/>
        <v>0</v>
      </c>
      <c r="R296">
        <f t="shared" si="94"/>
        <v>0</v>
      </c>
      <c r="S296">
        <f t="shared" si="95"/>
        <v>0</v>
      </c>
      <c r="T296">
        <f t="shared" si="96"/>
        <v>0</v>
      </c>
      <c r="U296">
        <f t="shared" si="97"/>
        <v>0</v>
      </c>
      <c r="V296">
        <f t="shared" si="98"/>
        <v>0</v>
      </c>
      <c r="W296">
        <f t="shared" si="99"/>
        <v>0</v>
      </c>
      <c r="X296">
        <f t="shared" si="100"/>
        <v>0</v>
      </c>
      <c r="Y296">
        <f t="shared" si="101"/>
        <v>0</v>
      </c>
      <c r="Z296">
        <f t="shared" si="102"/>
        <v>0</v>
      </c>
      <c r="AA296">
        <f t="shared" si="103"/>
        <v>0</v>
      </c>
      <c r="AB296">
        <f t="shared" si="104"/>
        <v>0</v>
      </c>
    </row>
    <row r="297" spans="1:28" x14ac:dyDescent="0.2">
      <c r="A297">
        <v>1164717681</v>
      </c>
      <c r="B297" s="1">
        <v>43525</v>
      </c>
      <c r="C297" s="1">
        <v>43770</v>
      </c>
      <c r="D297">
        <v>829800</v>
      </c>
      <c r="E297">
        <v>790536.58</v>
      </c>
      <c r="F297">
        <v>0</v>
      </c>
      <c r="G297">
        <v>0</v>
      </c>
      <c r="H297">
        <f t="shared" si="84"/>
        <v>0</v>
      </c>
      <c r="I297">
        <f t="shared" si="85"/>
        <v>0</v>
      </c>
      <c r="J297">
        <f t="shared" si="86"/>
        <v>0</v>
      </c>
      <c r="K297">
        <f t="shared" si="87"/>
        <v>0</v>
      </c>
      <c r="L297">
        <f t="shared" si="88"/>
        <v>0</v>
      </c>
      <c r="M297">
        <f t="shared" si="89"/>
        <v>0</v>
      </c>
      <c r="N297">
        <f t="shared" si="90"/>
        <v>0</v>
      </c>
      <c r="O297">
        <f t="shared" si="91"/>
        <v>0</v>
      </c>
      <c r="P297">
        <f t="shared" si="92"/>
        <v>0</v>
      </c>
      <c r="Q297">
        <f t="shared" si="93"/>
        <v>0</v>
      </c>
      <c r="R297">
        <f t="shared" si="94"/>
        <v>0</v>
      </c>
      <c r="S297">
        <f t="shared" si="95"/>
        <v>0</v>
      </c>
      <c r="T297">
        <f t="shared" si="96"/>
        <v>0</v>
      </c>
      <c r="U297">
        <f t="shared" si="97"/>
        <v>0</v>
      </c>
      <c r="V297">
        <f t="shared" si="98"/>
        <v>0</v>
      </c>
      <c r="W297">
        <f t="shared" si="99"/>
        <v>0</v>
      </c>
      <c r="X297">
        <f t="shared" si="100"/>
        <v>0</v>
      </c>
      <c r="Y297">
        <f t="shared" si="101"/>
        <v>0</v>
      </c>
      <c r="Z297">
        <f t="shared" si="102"/>
        <v>0</v>
      </c>
      <c r="AA297">
        <f t="shared" si="103"/>
        <v>0</v>
      </c>
      <c r="AB297">
        <f t="shared" si="104"/>
        <v>0</v>
      </c>
    </row>
    <row r="298" spans="1:28" x14ac:dyDescent="0.2">
      <c r="A298">
        <v>1195610318</v>
      </c>
      <c r="B298" s="1">
        <v>43739</v>
      </c>
      <c r="C298" s="1">
        <v>43770</v>
      </c>
      <c r="D298">
        <v>129729.73</v>
      </c>
      <c r="E298">
        <v>129729.73</v>
      </c>
      <c r="F298">
        <v>0</v>
      </c>
      <c r="G298">
        <v>0</v>
      </c>
      <c r="H298">
        <f t="shared" si="84"/>
        <v>0</v>
      </c>
      <c r="I298">
        <f t="shared" si="85"/>
        <v>0</v>
      </c>
      <c r="J298">
        <f t="shared" si="86"/>
        <v>0</v>
      </c>
      <c r="K298">
        <f t="shared" si="87"/>
        <v>0</v>
      </c>
      <c r="L298">
        <f t="shared" si="88"/>
        <v>0</v>
      </c>
      <c r="M298">
        <f t="shared" si="89"/>
        <v>0</v>
      </c>
      <c r="N298">
        <f t="shared" si="90"/>
        <v>0</v>
      </c>
      <c r="O298">
        <f t="shared" si="91"/>
        <v>0</v>
      </c>
      <c r="P298">
        <f t="shared" si="92"/>
        <v>0</v>
      </c>
      <c r="Q298">
        <f t="shared" si="93"/>
        <v>0</v>
      </c>
      <c r="R298">
        <f t="shared" si="94"/>
        <v>0</v>
      </c>
      <c r="S298">
        <f t="shared" si="95"/>
        <v>0</v>
      </c>
      <c r="T298">
        <f t="shared" si="96"/>
        <v>0</v>
      </c>
      <c r="U298">
        <f t="shared" si="97"/>
        <v>0</v>
      </c>
      <c r="V298">
        <f t="shared" si="98"/>
        <v>0</v>
      </c>
      <c r="W298">
        <f t="shared" si="99"/>
        <v>0</v>
      </c>
      <c r="X298">
        <f t="shared" si="100"/>
        <v>0</v>
      </c>
      <c r="Y298">
        <f t="shared" si="101"/>
        <v>0</v>
      </c>
      <c r="Z298">
        <f t="shared" si="102"/>
        <v>0</v>
      </c>
      <c r="AA298">
        <f t="shared" si="103"/>
        <v>0</v>
      </c>
      <c r="AB298">
        <f t="shared" si="104"/>
        <v>0</v>
      </c>
    </row>
    <row r="299" spans="1:28" x14ac:dyDescent="0.2">
      <c r="A299">
        <v>1201213440</v>
      </c>
      <c r="B299" s="1">
        <v>43770</v>
      </c>
      <c r="C299" s="1">
        <v>43770</v>
      </c>
      <c r="D299">
        <v>1113297.3</v>
      </c>
      <c r="E299">
        <v>1113297.3</v>
      </c>
      <c r="F299">
        <v>0</v>
      </c>
      <c r="G299">
        <v>0</v>
      </c>
      <c r="H299">
        <f t="shared" si="84"/>
        <v>0</v>
      </c>
      <c r="I299">
        <f t="shared" si="85"/>
        <v>0</v>
      </c>
      <c r="J299">
        <f t="shared" si="86"/>
        <v>0</v>
      </c>
      <c r="K299">
        <f t="shared" si="87"/>
        <v>0</v>
      </c>
      <c r="L299">
        <f t="shared" si="88"/>
        <v>0</v>
      </c>
      <c r="M299">
        <f t="shared" si="89"/>
        <v>0</v>
      </c>
      <c r="N299">
        <f t="shared" si="90"/>
        <v>0</v>
      </c>
      <c r="O299">
        <f t="shared" si="91"/>
        <v>0</v>
      </c>
      <c r="P299">
        <f t="shared" si="92"/>
        <v>0</v>
      </c>
      <c r="Q299">
        <f t="shared" si="93"/>
        <v>0</v>
      </c>
      <c r="R299">
        <f t="shared" si="94"/>
        <v>0</v>
      </c>
      <c r="S299">
        <f t="shared" si="95"/>
        <v>0</v>
      </c>
      <c r="T299">
        <f t="shared" si="96"/>
        <v>0</v>
      </c>
      <c r="U299">
        <f t="shared" si="97"/>
        <v>0</v>
      </c>
      <c r="V299">
        <f t="shared" si="98"/>
        <v>0</v>
      </c>
      <c r="W299">
        <f t="shared" si="99"/>
        <v>0</v>
      </c>
      <c r="X299">
        <f t="shared" si="100"/>
        <v>0</v>
      </c>
      <c r="Y299">
        <f t="shared" si="101"/>
        <v>0</v>
      </c>
      <c r="Z299">
        <f t="shared" si="102"/>
        <v>0</v>
      </c>
      <c r="AA299">
        <f t="shared" si="103"/>
        <v>0</v>
      </c>
      <c r="AB299">
        <f t="shared" si="104"/>
        <v>0</v>
      </c>
    </row>
    <row r="300" spans="1:28" x14ac:dyDescent="0.2">
      <c r="A300">
        <v>1188202123</v>
      </c>
      <c r="B300" s="1">
        <v>43678</v>
      </c>
      <c r="C300" s="1">
        <v>43770</v>
      </c>
      <c r="D300">
        <v>123076.92</v>
      </c>
      <c r="E300">
        <v>121395.18</v>
      </c>
      <c r="F300">
        <v>0</v>
      </c>
      <c r="G300">
        <v>0</v>
      </c>
      <c r="H300">
        <f t="shared" si="84"/>
        <v>0</v>
      </c>
      <c r="I300">
        <f t="shared" si="85"/>
        <v>0</v>
      </c>
      <c r="J300">
        <f t="shared" si="86"/>
        <v>0</v>
      </c>
      <c r="K300">
        <f t="shared" si="87"/>
        <v>0</v>
      </c>
      <c r="L300">
        <f t="shared" si="88"/>
        <v>0</v>
      </c>
      <c r="M300">
        <f t="shared" si="89"/>
        <v>0</v>
      </c>
      <c r="N300">
        <f t="shared" si="90"/>
        <v>0</v>
      </c>
      <c r="O300">
        <f t="shared" si="91"/>
        <v>0</v>
      </c>
      <c r="P300">
        <f t="shared" si="92"/>
        <v>0</v>
      </c>
      <c r="Q300">
        <f t="shared" si="93"/>
        <v>0</v>
      </c>
      <c r="R300">
        <f t="shared" si="94"/>
        <v>0</v>
      </c>
      <c r="S300">
        <f t="shared" si="95"/>
        <v>0</v>
      </c>
      <c r="T300">
        <f t="shared" si="96"/>
        <v>0</v>
      </c>
      <c r="U300">
        <f t="shared" si="97"/>
        <v>0</v>
      </c>
      <c r="V300">
        <f t="shared" si="98"/>
        <v>0</v>
      </c>
      <c r="W300">
        <f t="shared" si="99"/>
        <v>0</v>
      </c>
      <c r="X300">
        <f t="shared" si="100"/>
        <v>0</v>
      </c>
      <c r="Y300">
        <f t="shared" si="101"/>
        <v>0</v>
      </c>
      <c r="Z300">
        <f t="shared" si="102"/>
        <v>0</v>
      </c>
      <c r="AA300">
        <f t="shared" si="103"/>
        <v>0</v>
      </c>
      <c r="AB300">
        <f t="shared" si="104"/>
        <v>0</v>
      </c>
    </row>
    <row r="301" spans="1:28" x14ac:dyDescent="0.2">
      <c r="A301">
        <v>1188205276</v>
      </c>
      <c r="B301" s="1">
        <v>43678</v>
      </c>
      <c r="C301" s="1">
        <v>43770</v>
      </c>
      <c r="D301">
        <v>1183098.5900000001</v>
      </c>
      <c r="E301">
        <v>1167255.03</v>
      </c>
      <c r="F301">
        <v>0</v>
      </c>
      <c r="G301">
        <v>0</v>
      </c>
      <c r="H301">
        <f t="shared" si="84"/>
        <v>0</v>
      </c>
      <c r="I301">
        <f t="shared" si="85"/>
        <v>0</v>
      </c>
      <c r="J301">
        <f t="shared" si="86"/>
        <v>0</v>
      </c>
      <c r="K301">
        <f t="shared" si="87"/>
        <v>0</v>
      </c>
      <c r="L301">
        <f t="shared" si="88"/>
        <v>0</v>
      </c>
      <c r="M301">
        <f t="shared" si="89"/>
        <v>0</v>
      </c>
      <c r="N301">
        <f t="shared" si="90"/>
        <v>0</v>
      </c>
      <c r="O301">
        <f t="shared" si="91"/>
        <v>0</v>
      </c>
      <c r="P301">
        <f t="shared" si="92"/>
        <v>0</v>
      </c>
      <c r="Q301">
        <f t="shared" si="93"/>
        <v>0</v>
      </c>
      <c r="R301">
        <f t="shared" si="94"/>
        <v>0</v>
      </c>
      <c r="S301">
        <f t="shared" si="95"/>
        <v>0</v>
      </c>
      <c r="T301">
        <f t="shared" si="96"/>
        <v>0</v>
      </c>
      <c r="U301">
        <f t="shared" si="97"/>
        <v>0</v>
      </c>
      <c r="V301">
        <f t="shared" si="98"/>
        <v>0</v>
      </c>
      <c r="W301">
        <f t="shared" si="99"/>
        <v>0</v>
      </c>
      <c r="X301">
        <f t="shared" si="100"/>
        <v>0</v>
      </c>
      <c r="Y301">
        <f t="shared" si="101"/>
        <v>0</v>
      </c>
      <c r="Z301">
        <f t="shared" si="102"/>
        <v>0</v>
      </c>
      <c r="AA301">
        <f t="shared" si="103"/>
        <v>0</v>
      </c>
      <c r="AB301">
        <f t="shared" si="104"/>
        <v>0</v>
      </c>
    </row>
    <row r="302" spans="1:28" x14ac:dyDescent="0.2">
      <c r="A302">
        <v>1195606854</v>
      </c>
      <c r="B302" s="1">
        <v>43739</v>
      </c>
      <c r="C302" s="1">
        <v>43770</v>
      </c>
      <c r="D302">
        <v>3000000</v>
      </c>
      <c r="E302">
        <v>3000000</v>
      </c>
      <c r="F302">
        <v>0</v>
      </c>
      <c r="G302">
        <v>0</v>
      </c>
      <c r="H302">
        <f t="shared" si="84"/>
        <v>0</v>
      </c>
      <c r="I302">
        <f t="shared" si="85"/>
        <v>0</v>
      </c>
      <c r="J302">
        <f t="shared" si="86"/>
        <v>0</v>
      </c>
      <c r="K302">
        <f t="shared" si="87"/>
        <v>0</v>
      </c>
      <c r="L302">
        <f t="shared" si="88"/>
        <v>0</v>
      </c>
      <c r="M302">
        <f t="shared" si="89"/>
        <v>0</v>
      </c>
      <c r="N302">
        <f t="shared" si="90"/>
        <v>0</v>
      </c>
      <c r="O302">
        <f t="shared" si="91"/>
        <v>0</v>
      </c>
      <c r="P302">
        <f t="shared" si="92"/>
        <v>0</v>
      </c>
      <c r="Q302">
        <f t="shared" si="93"/>
        <v>0</v>
      </c>
      <c r="R302">
        <f t="shared" si="94"/>
        <v>0</v>
      </c>
      <c r="S302">
        <f t="shared" si="95"/>
        <v>0</v>
      </c>
      <c r="T302">
        <f t="shared" si="96"/>
        <v>0</v>
      </c>
      <c r="U302">
        <f t="shared" si="97"/>
        <v>0</v>
      </c>
      <c r="V302">
        <f t="shared" si="98"/>
        <v>0</v>
      </c>
      <c r="W302">
        <f t="shared" si="99"/>
        <v>0</v>
      </c>
      <c r="X302">
        <f t="shared" si="100"/>
        <v>0</v>
      </c>
      <c r="Y302">
        <f t="shared" si="101"/>
        <v>0</v>
      </c>
      <c r="Z302">
        <f t="shared" si="102"/>
        <v>0</v>
      </c>
      <c r="AA302">
        <f t="shared" si="103"/>
        <v>0</v>
      </c>
      <c r="AB302">
        <f t="shared" si="104"/>
        <v>0</v>
      </c>
    </row>
    <row r="303" spans="1:28" x14ac:dyDescent="0.2">
      <c r="A303">
        <v>1179522311</v>
      </c>
      <c r="B303" s="1">
        <v>43617</v>
      </c>
      <c r="C303" s="1">
        <v>43770</v>
      </c>
      <c r="D303">
        <v>971529.41</v>
      </c>
      <c r="E303">
        <v>922336.2</v>
      </c>
      <c r="F303">
        <v>0</v>
      </c>
      <c r="G303">
        <v>0</v>
      </c>
      <c r="H303">
        <f t="shared" si="84"/>
        <v>0</v>
      </c>
      <c r="I303">
        <f t="shared" si="85"/>
        <v>0</v>
      </c>
      <c r="J303">
        <f t="shared" si="86"/>
        <v>0</v>
      </c>
      <c r="K303">
        <f t="shared" si="87"/>
        <v>0</v>
      </c>
      <c r="L303">
        <f t="shared" si="88"/>
        <v>0</v>
      </c>
      <c r="M303">
        <f t="shared" si="89"/>
        <v>0</v>
      </c>
      <c r="N303">
        <f t="shared" si="90"/>
        <v>0</v>
      </c>
      <c r="O303">
        <f t="shared" si="91"/>
        <v>0</v>
      </c>
      <c r="P303">
        <f t="shared" si="92"/>
        <v>0</v>
      </c>
      <c r="Q303">
        <f t="shared" si="93"/>
        <v>0</v>
      </c>
      <c r="R303">
        <f t="shared" si="94"/>
        <v>0</v>
      </c>
      <c r="S303">
        <f t="shared" si="95"/>
        <v>0</v>
      </c>
      <c r="T303">
        <f t="shared" si="96"/>
        <v>0</v>
      </c>
      <c r="U303">
        <f t="shared" si="97"/>
        <v>0</v>
      </c>
      <c r="V303">
        <f t="shared" si="98"/>
        <v>0</v>
      </c>
      <c r="W303">
        <f t="shared" si="99"/>
        <v>0</v>
      </c>
      <c r="X303">
        <f t="shared" si="100"/>
        <v>0</v>
      </c>
      <c r="Y303">
        <f t="shared" si="101"/>
        <v>0</v>
      </c>
      <c r="Z303">
        <f t="shared" si="102"/>
        <v>0</v>
      </c>
      <c r="AA303">
        <f t="shared" si="103"/>
        <v>0</v>
      </c>
      <c r="AB303">
        <f t="shared" si="104"/>
        <v>0</v>
      </c>
    </row>
    <row r="304" spans="1:28" x14ac:dyDescent="0.2">
      <c r="A304">
        <v>1192091543</v>
      </c>
      <c r="B304" s="1">
        <v>43709</v>
      </c>
      <c r="C304" s="1">
        <v>43770</v>
      </c>
      <c r="D304">
        <v>169014.08</v>
      </c>
      <c r="E304">
        <v>167342.92000000001</v>
      </c>
      <c r="F304">
        <v>0</v>
      </c>
      <c r="G304">
        <v>0</v>
      </c>
      <c r="H304">
        <f t="shared" si="84"/>
        <v>0</v>
      </c>
      <c r="I304">
        <f t="shared" si="85"/>
        <v>0</v>
      </c>
      <c r="J304">
        <f t="shared" si="86"/>
        <v>0</v>
      </c>
      <c r="K304">
        <f t="shared" si="87"/>
        <v>0</v>
      </c>
      <c r="L304">
        <f t="shared" si="88"/>
        <v>0</v>
      </c>
      <c r="M304">
        <f t="shared" si="89"/>
        <v>0</v>
      </c>
      <c r="N304">
        <f t="shared" si="90"/>
        <v>0</v>
      </c>
      <c r="O304">
        <f t="shared" si="91"/>
        <v>0</v>
      </c>
      <c r="P304">
        <f t="shared" si="92"/>
        <v>0</v>
      </c>
      <c r="Q304">
        <f t="shared" si="93"/>
        <v>0</v>
      </c>
      <c r="R304">
        <f t="shared" si="94"/>
        <v>0</v>
      </c>
      <c r="S304">
        <f t="shared" si="95"/>
        <v>0</v>
      </c>
      <c r="T304">
        <f t="shared" si="96"/>
        <v>0</v>
      </c>
      <c r="U304">
        <f t="shared" si="97"/>
        <v>0</v>
      </c>
      <c r="V304">
        <f t="shared" si="98"/>
        <v>0</v>
      </c>
      <c r="W304">
        <f t="shared" si="99"/>
        <v>0</v>
      </c>
      <c r="X304">
        <f t="shared" si="100"/>
        <v>0</v>
      </c>
      <c r="Y304">
        <f t="shared" si="101"/>
        <v>0</v>
      </c>
      <c r="Z304">
        <f t="shared" si="102"/>
        <v>0</v>
      </c>
      <c r="AA304">
        <f t="shared" si="103"/>
        <v>0</v>
      </c>
      <c r="AB304">
        <f t="shared" si="104"/>
        <v>0</v>
      </c>
    </row>
    <row r="305" spans="1:28" x14ac:dyDescent="0.2">
      <c r="A305">
        <v>1168825538</v>
      </c>
      <c r="B305" s="1">
        <v>43556</v>
      </c>
      <c r="C305" s="1">
        <v>43770</v>
      </c>
      <c r="D305">
        <v>1732292.41</v>
      </c>
      <c r="E305">
        <v>704912.11</v>
      </c>
      <c r="F305">
        <v>0</v>
      </c>
      <c r="G305">
        <v>0</v>
      </c>
      <c r="H305">
        <f t="shared" si="84"/>
        <v>0</v>
      </c>
      <c r="I305">
        <f t="shared" si="85"/>
        <v>0</v>
      </c>
      <c r="J305">
        <f t="shared" si="86"/>
        <v>0</v>
      </c>
      <c r="K305">
        <f t="shared" si="87"/>
        <v>0</v>
      </c>
      <c r="L305">
        <f t="shared" si="88"/>
        <v>0</v>
      </c>
      <c r="M305">
        <f t="shared" si="89"/>
        <v>0</v>
      </c>
      <c r="N305">
        <f t="shared" si="90"/>
        <v>0</v>
      </c>
      <c r="O305">
        <f t="shared" si="91"/>
        <v>0</v>
      </c>
      <c r="P305">
        <f t="shared" si="92"/>
        <v>0</v>
      </c>
      <c r="Q305">
        <f t="shared" si="93"/>
        <v>0</v>
      </c>
      <c r="R305">
        <f t="shared" si="94"/>
        <v>0</v>
      </c>
      <c r="S305">
        <f t="shared" si="95"/>
        <v>0</v>
      </c>
      <c r="T305">
        <f t="shared" si="96"/>
        <v>0</v>
      </c>
      <c r="U305">
        <f t="shared" si="97"/>
        <v>0</v>
      </c>
      <c r="V305">
        <f t="shared" si="98"/>
        <v>0</v>
      </c>
      <c r="W305">
        <f t="shared" si="99"/>
        <v>0</v>
      </c>
      <c r="X305">
        <f t="shared" si="100"/>
        <v>0</v>
      </c>
      <c r="Y305">
        <f t="shared" si="101"/>
        <v>0</v>
      </c>
      <c r="Z305">
        <f t="shared" si="102"/>
        <v>0</v>
      </c>
      <c r="AA305">
        <f t="shared" si="103"/>
        <v>0</v>
      </c>
      <c r="AB305">
        <f t="shared" si="104"/>
        <v>0</v>
      </c>
    </row>
    <row r="306" spans="1:28" x14ac:dyDescent="0.2">
      <c r="A306">
        <v>1185189948</v>
      </c>
      <c r="B306" s="1">
        <v>43647</v>
      </c>
      <c r="C306" s="1">
        <v>43770</v>
      </c>
      <c r="D306">
        <v>592450.69999999995</v>
      </c>
      <c r="E306">
        <v>551273.13</v>
      </c>
      <c r="F306">
        <v>0</v>
      </c>
      <c r="G306">
        <v>0</v>
      </c>
      <c r="H306">
        <f t="shared" si="84"/>
        <v>0</v>
      </c>
      <c r="I306">
        <f t="shared" si="85"/>
        <v>0</v>
      </c>
      <c r="J306">
        <f t="shared" si="86"/>
        <v>0</v>
      </c>
      <c r="K306">
        <f t="shared" si="87"/>
        <v>0</v>
      </c>
      <c r="L306">
        <f t="shared" si="88"/>
        <v>0</v>
      </c>
      <c r="M306">
        <f t="shared" si="89"/>
        <v>0</v>
      </c>
      <c r="N306">
        <f t="shared" si="90"/>
        <v>0</v>
      </c>
      <c r="O306">
        <f t="shared" si="91"/>
        <v>0</v>
      </c>
      <c r="P306">
        <f t="shared" si="92"/>
        <v>0</v>
      </c>
      <c r="Q306">
        <f t="shared" si="93"/>
        <v>0</v>
      </c>
      <c r="R306">
        <f t="shared" si="94"/>
        <v>0</v>
      </c>
      <c r="S306">
        <f t="shared" si="95"/>
        <v>0</v>
      </c>
      <c r="T306">
        <f t="shared" si="96"/>
        <v>0</v>
      </c>
      <c r="U306">
        <f t="shared" si="97"/>
        <v>0</v>
      </c>
      <c r="V306">
        <f t="shared" si="98"/>
        <v>0</v>
      </c>
      <c r="W306">
        <f t="shared" si="99"/>
        <v>0</v>
      </c>
      <c r="X306">
        <f t="shared" si="100"/>
        <v>0</v>
      </c>
      <c r="Y306">
        <f t="shared" si="101"/>
        <v>0</v>
      </c>
      <c r="Z306">
        <f t="shared" si="102"/>
        <v>0</v>
      </c>
      <c r="AA306">
        <f t="shared" si="103"/>
        <v>0</v>
      </c>
      <c r="AB306">
        <f t="shared" si="104"/>
        <v>0</v>
      </c>
    </row>
    <row r="307" spans="1:28" x14ac:dyDescent="0.2">
      <c r="A307">
        <v>1192082798</v>
      </c>
      <c r="B307" s="1">
        <v>43709</v>
      </c>
      <c r="C307" s="1">
        <v>43770</v>
      </c>
      <c r="D307">
        <v>5481081.0800000001</v>
      </c>
      <c r="E307">
        <v>5444519.5099999998</v>
      </c>
      <c r="F307">
        <v>0</v>
      </c>
      <c r="G307">
        <v>0</v>
      </c>
      <c r="H307">
        <f t="shared" si="84"/>
        <v>0</v>
      </c>
      <c r="I307">
        <f t="shared" si="85"/>
        <v>0</v>
      </c>
      <c r="J307">
        <f t="shared" si="86"/>
        <v>0</v>
      </c>
      <c r="K307">
        <f t="shared" si="87"/>
        <v>0</v>
      </c>
      <c r="L307">
        <f t="shared" si="88"/>
        <v>0</v>
      </c>
      <c r="M307">
        <f t="shared" si="89"/>
        <v>0</v>
      </c>
      <c r="N307">
        <f t="shared" si="90"/>
        <v>0</v>
      </c>
      <c r="O307">
        <f t="shared" si="91"/>
        <v>0</v>
      </c>
      <c r="P307">
        <f t="shared" si="92"/>
        <v>0</v>
      </c>
      <c r="Q307">
        <f t="shared" si="93"/>
        <v>0</v>
      </c>
      <c r="R307">
        <f t="shared" si="94"/>
        <v>0</v>
      </c>
      <c r="S307">
        <f t="shared" si="95"/>
        <v>0</v>
      </c>
      <c r="T307">
        <f t="shared" si="96"/>
        <v>0</v>
      </c>
      <c r="U307">
        <f t="shared" si="97"/>
        <v>0</v>
      </c>
      <c r="V307">
        <f t="shared" si="98"/>
        <v>0</v>
      </c>
      <c r="W307">
        <f t="shared" si="99"/>
        <v>0</v>
      </c>
      <c r="X307">
        <f t="shared" si="100"/>
        <v>0</v>
      </c>
      <c r="Y307">
        <f t="shared" si="101"/>
        <v>0</v>
      </c>
      <c r="Z307">
        <f t="shared" si="102"/>
        <v>0</v>
      </c>
      <c r="AA307">
        <f t="shared" si="103"/>
        <v>0</v>
      </c>
      <c r="AB307">
        <f t="shared" si="104"/>
        <v>0</v>
      </c>
    </row>
    <row r="308" spans="1:28" x14ac:dyDescent="0.2">
      <c r="A308">
        <v>1161620341</v>
      </c>
      <c r="B308" s="1">
        <v>43497</v>
      </c>
      <c r="C308" s="1">
        <v>43770</v>
      </c>
      <c r="D308">
        <v>1152772.4099999999</v>
      </c>
      <c r="E308">
        <v>1052641.6599999999</v>
      </c>
      <c r="F308">
        <v>0</v>
      </c>
      <c r="G308">
        <v>0</v>
      </c>
      <c r="H308">
        <f t="shared" si="84"/>
        <v>0</v>
      </c>
      <c r="I308">
        <f t="shared" si="85"/>
        <v>0</v>
      </c>
      <c r="J308">
        <f t="shared" si="86"/>
        <v>0</v>
      </c>
      <c r="K308">
        <f t="shared" si="87"/>
        <v>0</v>
      </c>
      <c r="L308">
        <f t="shared" si="88"/>
        <v>0</v>
      </c>
      <c r="M308">
        <f t="shared" si="89"/>
        <v>0</v>
      </c>
      <c r="N308">
        <f t="shared" si="90"/>
        <v>0</v>
      </c>
      <c r="O308">
        <f t="shared" si="91"/>
        <v>0</v>
      </c>
      <c r="P308">
        <f t="shared" si="92"/>
        <v>0</v>
      </c>
      <c r="Q308">
        <f t="shared" si="93"/>
        <v>0</v>
      </c>
      <c r="R308">
        <f t="shared" si="94"/>
        <v>0</v>
      </c>
      <c r="S308">
        <f t="shared" si="95"/>
        <v>0</v>
      </c>
      <c r="T308">
        <f t="shared" si="96"/>
        <v>0</v>
      </c>
      <c r="U308">
        <f t="shared" si="97"/>
        <v>0</v>
      </c>
      <c r="V308">
        <f t="shared" si="98"/>
        <v>0</v>
      </c>
      <c r="W308">
        <f t="shared" si="99"/>
        <v>0</v>
      </c>
      <c r="X308">
        <f t="shared" si="100"/>
        <v>0</v>
      </c>
      <c r="Y308">
        <f t="shared" si="101"/>
        <v>0</v>
      </c>
      <c r="Z308">
        <f t="shared" si="102"/>
        <v>0</v>
      </c>
      <c r="AA308">
        <f t="shared" si="103"/>
        <v>0</v>
      </c>
      <c r="AB308">
        <f t="shared" si="104"/>
        <v>0</v>
      </c>
    </row>
    <row r="309" spans="1:28" x14ac:dyDescent="0.2">
      <c r="A309">
        <v>1168825845</v>
      </c>
      <c r="B309" s="1">
        <v>43556</v>
      </c>
      <c r="C309" s="1">
        <v>43770</v>
      </c>
      <c r="D309">
        <v>1753048.28</v>
      </c>
      <c r="E309">
        <v>1629510.93</v>
      </c>
      <c r="F309">
        <v>0</v>
      </c>
      <c r="G309">
        <v>0</v>
      </c>
      <c r="H309">
        <f t="shared" si="84"/>
        <v>0</v>
      </c>
      <c r="I309">
        <f t="shared" si="85"/>
        <v>0</v>
      </c>
      <c r="J309">
        <f t="shared" si="86"/>
        <v>0</v>
      </c>
      <c r="K309">
        <f t="shared" si="87"/>
        <v>0</v>
      </c>
      <c r="L309">
        <f t="shared" si="88"/>
        <v>0</v>
      </c>
      <c r="M309">
        <f t="shared" si="89"/>
        <v>0</v>
      </c>
      <c r="N309">
        <f t="shared" si="90"/>
        <v>0</v>
      </c>
      <c r="O309">
        <f t="shared" si="91"/>
        <v>0</v>
      </c>
      <c r="P309">
        <f t="shared" si="92"/>
        <v>0</v>
      </c>
      <c r="Q309">
        <f t="shared" si="93"/>
        <v>0</v>
      </c>
      <c r="R309">
        <f t="shared" si="94"/>
        <v>0</v>
      </c>
      <c r="S309">
        <f t="shared" si="95"/>
        <v>0</v>
      </c>
      <c r="T309">
        <f t="shared" si="96"/>
        <v>0</v>
      </c>
      <c r="U309">
        <f t="shared" si="97"/>
        <v>0</v>
      </c>
      <c r="V309">
        <f t="shared" si="98"/>
        <v>0</v>
      </c>
      <c r="W309">
        <f t="shared" si="99"/>
        <v>0</v>
      </c>
      <c r="X309">
        <f t="shared" si="100"/>
        <v>0</v>
      </c>
      <c r="Y309">
        <f t="shared" si="101"/>
        <v>0</v>
      </c>
      <c r="Z309">
        <f t="shared" si="102"/>
        <v>0</v>
      </c>
      <c r="AA309">
        <f t="shared" si="103"/>
        <v>0</v>
      </c>
      <c r="AB309">
        <f t="shared" si="104"/>
        <v>0</v>
      </c>
    </row>
    <row r="310" spans="1:28" x14ac:dyDescent="0.2">
      <c r="A310">
        <v>1164713040</v>
      </c>
      <c r="B310" s="1">
        <v>43525</v>
      </c>
      <c r="C310" s="1">
        <v>43770</v>
      </c>
      <c r="D310">
        <v>1280000</v>
      </c>
      <c r="E310">
        <v>1203459.8799999999</v>
      </c>
      <c r="F310">
        <v>0</v>
      </c>
      <c r="G310">
        <v>0</v>
      </c>
      <c r="H310">
        <f t="shared" si="84"/>
        <v>0</v>
      </c>
      <c r="I310">
        <f t="shared" si="85"/>
        <v>0</v>
      </c>
      <c r="J310">
        <f t="shared" si="86"/>
        <v>0</v>
      </c>
      <c r="K310">
        <f t="shared" si="87"/>
        <v>0</v>
      </c>
      <c r="L310">
        <f t="shared" si="88"/>
        <v>0</v>
      </c>
      <c r="M310">
        <f t="shared" si="89"/>
        <v>0</v>
      </c>
      <c r="N310">
        <f t="shared" si="90"/>
        <v>0</v>
      </c>
      <c r="O310">
        <f t="shared" si="91"/>
        <v>0</v>
      </c>
      <c r="P310">
        <f t="shared" si="92"/>
        <v>0</v>
      </c>
      <c r="Q310">
        <f t="shared" si="93"/>
        <v>0</v>
      </c>
      <c r="R310">
        <f t="shared" si="94"/>
        <v>0</v>
      </c>
      <c r="S310">
        <f t="shared" si="95"/>
        <v>0</v>
      </c>
      <c r="T310">
        <f t="shared" si="96"/>
        <v>0</v>
      </c>
      <c r="U310">
        <f t="shared" si="97"/>
        <v>0</v>
      </c>
      <c r="V310">
        <f t="shared" si="98"/>
        <v>0</v>
      </c>
      <c r="W310">
        <f t="shared" si="99"/>
        <v>0</v>
      </c>
      <c r="X310">
        <f t="shared" si="100"/>
        <v>0</v>
      </c>
      <c r="Y310">
        <f t="shared" si="101"/>
        <v>0</v>
      </c>
      <c r="Z310">
        <f t="shared" si="102"/>
        <v>0</v>
      </c>
      <c r="AA310">
        <f t="shared" si="103"/>
        <v>0</v>
      </c>
      <c r="AB310">
        <f t="shared" si="104"/>
        <v>0</v>
      </c>
    </row>
    <row r="311" spans="1:28" x14ac:dyDescent="0.2">
      <c r="A311">
        <v>1153907720</v>
      </c>
      <c r="B311" s="1">
        <v>43466</v>
      </c>
      <c r="C311" s="1">
        <v>43770</v>
      </c>
      <c r="D311">
        <v>2201530.37</v>
      </c>
      <c r="E311">
        <v>2052958.99</v>
      </c>
      <c r="F311">
        <v>0</v>
      </c>
      <c r="G311">
        <v>0</v>
      </c>
      <c r="H311">
        <f t="shared" si="84"/>
        <v>0</v>
      </c>
      <c r="I311">
        <f t="shared" si="85"/>
        <v>0</v>
      </c>
      <c r="J311">
        <f t="shared" si="86"/>
        <v>0</v>
      </c>
      <c r="K311">
        <f t="shared" si="87"/>
        <v>0</v>
      </c>
      <c r="L311">
        <f t="shared" si="88"/>
        <v>0</v>
      </c>
      <c r="M311">
        <f t="shared" si="89"/>
        <v>0</v>
      </c>
      <c r="N311">
        <f t="shared" si="90"/>
        <v>0</v>
      </c>
      <c r="O311">
        <f t="shared" si="91"/>
        <v>0</v>
      </c>
      <c r="P311">
        <f t="shared" si="92"/>
        <v>0</v>
      </c>
      <c r="Q311">
        <f t="shared" si="93"/>
        <v>0</v>
      </c>
      <c r="R311">
        <f t="shared" si="94"/>
        <v>0</v>
      </c>
      <c r="S311">
        <f t="shared" si="95"/>
        <v>0</v>
      </c>
      <c r="T311">
        <f t="shared" si="96"/>
        <v>0</v>
      </c>
      <c r="U311">
        <f t="shared" si="97"/>
        <v>0</v>
      </c>
      <c r="V311">
        <f t="shared" si="98"/>
        <v>0</v>
      </c>
      <c r="W311">
        <f t="shared" si="99"/>
        <v>0</v>
      </c>
      <c r="X311">
        <f t="shared" si="100"/>
        <v>0</v>
      </c>
      <c r="Y311">
        <f t="shared" si="101"/>
        <v>0</v>
      </c>
      <c r="Z311">
        <f t="shared" si="102"/>
        <v>0</v>
      </c>
      <c r="AA311">
        <f t="shared" si="103"/>
        <v>0</v>
      </c>
      <c r="AB311">
        <f t="shared" si="104"/>
        <v>0</v>
      </c>
    </row>
    <row r="312" spans="1:28" x14ac:dyDescent="0.2">
      <c r="A312">
        <v>1201171432</v>
      </c>
      <c r="B312" s="1">
        <v>43770</v>
      </c>
      <c r="C312" s="1">
        <v>43770</v>
      </c>
      <c r="D312">
        <v>3148051.95</v>
      </c>
      <c r="E312">
        <v>3148051.95</v>
      </c>
      <c r="F312">
        <v>0</v>
      </c>
      <c r="G312">
        <v>0</v>
      </c>
      <c r="H312">
        <f t="shared" si="84"/>
        <v>0</v>
      </c>
      <c r="I312">
        <f t="shared" si="85"/>
        <v>0</v>
      </c>
      <c r="J312">
        <f t="shared" si="86"/>
        <v>0</v>
      </c>
      <c r="K312">
        <f t="shared" si="87"/>
        <v>0</v>
      </c>
      <c r="L312">
        <f t="shared" si="88"/>
        <v>0</v>
      </c>
      <c r="M312">
        <f t="shared" si="89"/>
        <v>0</v>
      </c>
      <c r="N312">
        <f t="shared" si="90"/>
        <v>0</v>
      </c>
      <c r="O312">
        <f t="shared" si="91"/>
        <v>0</v>
      </c>
      <c r="P312">
        <f t="shared" si="92"/>
        <v>0</v>
      </c>
      <c r="Q312">
        <f t="shared" si="93"/>
        <v>0</v>
      </c>
      <c r="R312">
        <f t="shared" si="94"/>
        <v>0</v>
      </c>
      <c r="S312">
        <f t="shared" si="95"/>
        <v>0</v>
      </c>
      <c r="T312">
        <f t="shared" si="96"/>
        <v>0</v>
      </c>
      <c r="U312">
        <f t="shared" si="97"/>
        <v>0</v>
      </c>
      <c r="V312">
        <f t="shared" si="98"/>
        <v>0</v>
      </c>
      <c r="W312">
        <f t="shared" si="99"/>
        <v>0</v>
      </c>
      <c r="X312">
        <f t="shared" si="100"/>
        <v>0</v>
      </c>
      <c r="Y312">
        <f t="shared" si="101"/>
        <v>0</v>
      </c>
      <c r="Z312">
        <f t="shared" si="102"/>
        <v>0</v>
      </c>
      <c r="AA312">
        <f t="shared" si="103"/>
        <v>0</v>
      </c>
      <c r="AB312">
        <f t="shared" si="104"/>
        <v>0</v>
      </c>
    </row>
    <row r="313" spans="1:28" x14ac:dyDescent="0.2">
      <c r="A313">
        <v>1201147550</v>
      </c>
      <c r="B313" s="1">
        <v>43770</v>
      </c>
      <c r="C313" s="1">
        <v>43770</v>
      </c>
      <c r="D313">
        <v>706206.9</v>
      </c>
      <c r="E313">
        <v>706206.9</v>
      </c>
      <c r="F313">
        <v>0</v>
      </c>
      <c r="G313">
        <v>0</v>
      </c>
      <c r="H313">
        <f t="shared" si="84"/>
        <v>0</v>
      </c>
      <c r="I313">
        <f t="shared" si="85"/>
        <v>0</v>
      </c>
      <c r="J313">
        <f t="shared" si="86"/>
        <v>0</v>
      </c>
      <c r="K313">
        <f t="shared" si="87"/>
        <v>0</v>
      </c>
      <c r="L313">
        <f t="shared" si="88"/>
        <v>0</v>
      </c>
      <c r="M313">
        <f t="shared" si="89"/>
        <v>0</v>
      </c>
      <c r="N313">
        <f t="shared" si="90"/>
        <v>0</v>
      </c>
      <c r="O313">
        <f t="shared" si="91"/>
        <v>0</v>
      </c>
      <c r="P313">
        <f t="shared" si="92"/>
        <v>0</v>
      </c>
      <c r="Q313">
        <f t="shared" si="93"/>
        <v>0</v>
      </c>
      <c r="R313">
        <f t="shared" si="94"/>
        <v>0</v>
      </c>
      <c r="S313">
        <f t="shared" si="95"/>
        <v>0</v>
      </c>
      <c r="T313">
        <f t="shared" si="96"/>
        <v>0</v>
      </c>
      <c r="U313">
        <f t="shared" si="97"/>
        <v>0</v>
      </c>
      <c r="V313">
        <f t="shared" si="98"/>
        <v>0</v>
      </c>
      <c r="W313">
        <f t="shared" si="99"/>
        <v>0</v>
      </c>
      <c r="X313">
        <f t="shared" si="100"/>
        <v>0</v>
      </c>
      <c r="Y313">
        <f t="shared" si="101"/>
        <v>0</v>
      </c>
      <c r="Z313">
        <f t="shared" si="102"/>
        <v>0</v>
      </c>
      <c r="AA313">
        <f t="shared" si="103"/>
        <v>0</v>
      </c>
      <c r="AB313">
        <f t="shared" si="104"/>
        <v>0</v>
      </c>
    </row>
    <row r="314" spans="1:28" x14ac:dyDescent="0.2">
      <c r="A314">
        <v>1201081229</v>
      </c>
      <c r="B314" s="1">
        <v>43770</v>
      </c>
      <c r="C314" s="1">
        <v>43770</v>
      </c>
      <c r="D314">
        <v>366162.16</v>
      </c>
      <c r="E314">
        <v>366162.16</v>
      </c>
      <c r="F314">
        <v>0</v>
      </c>
      <c r="G314">
        <v>0</v>
      </c>
      <c r="H314">
        <f t="shared" si="84"/>
        <v>0</v>
      </c>
      <c r="I314">
        <f t="shared" si="85"/>
        <v>0</v>
      </c>
      <c r="J314">
        <f t="shared" si="86"/>
        <v>0</v>
      </c>
      <c r="K314">
        <f t="shared" si="87"/>
        <v>0</v>
      </c>
      <c r="L314">
        <f t="shared" si="88"/>
        <v>0</v>
      </c>
      <c r="M314">
        <f t="shared" si="89"/>
        <v>0</v>
      </c>
      <c r="N314">
        <f t="shared" si="90"/>
        <v>0</v>
      </c>
      <c r="O314">
        <f t="shared" si="91"/>
        <v>0</v>
      </c>
      <c r="P314">
        <f t="shared" si="92"/>
        <v>0</v>
      </c>
      <c r="Q314">
        <f t="shared" si="93"/>
        <v>0</v>
      </c>
      <c r="R314">
        <f t="shared" si="94"/>
        <v>0</v>
      </c>
      <c r="S314">
        <f t="shared" si="95"/>
        <v>0</v>
      </c>
      <c r="T314">
        <f t="shared" si="96"/>
        <v>0</v>
      </c>
      <c r="U314">
        <f t="shared" si="97"/>
        <v>0</v>
      </c>
      <c r="V314">
        <f t="shared" si="98"/>
        <v>0</v>
      </c>
      <c r="W314">
        <f t="shared" si="99"/>
        <v>0</v>
      </c>
      <c r="X314">
        <f t="shared" si="100"/>
        <v>0</v>
      </c>
      <c r="Y314">
        <f t="shared" si="101"/>
        <v>0</v>
      </c>
      <c r="Z314">
        <f t="shared" si="102"/>
        <v>0</v>
      </c>
      <c r="AA314">
        <f t="shared" si="103"/>
        <v>0</v>
      </c>
      <c r="AB314">
        <f t="shared" si="104"/>
        <v>0</v>
      </c>
    </row>
    <row r="315" spans="1:28" x14ac:dyDescent="0.2">
      <c r="A315">
        <v>1164703252</v>
      </c>
      <c r="B315" s="1">
        <v>43525</v>
      </c>
      <c r="C315" s="1">
        <v>43770</v>
      </c>
      <c r="D315">
        <v>5453729.7300000004</v>
      </c>
      <c r="E315">
        <v>5181046.4400000004</v>
      </c>
      <c r="F315">
        <v>0</v>
      </c>
      <c r="G315">
        <v>0</v>
      </c>
      <c r="H315">
        <f t="shared" si="84"/>
        <v>0</v>
      </c>
      <c r="I315">
        <f t="shared" si="85"/>
        <v>0</v>
      </c>
      <c r="J315">
        <f t="shared" si="86"/>
        <v>0</v>
      </c>
      <c r="K315">
        <f t="shared" si="87"/>
        <v>0</v>
      </c>
      <c r="L315">
        <f t="shared" si="88"/>
        <v>0</v>
      </c>
      <c r="M315">
        <f t="shared" si="89"/>
        <v>0</v>
      </c>
      <c r="N315">
        <f t="shared" si="90"/>
        <v>0</v>
      </c>
      <c r="O315">
        <f t="shared" si="91"/>
        <v>0</v>
      </c>
      <c r="P315">
        <f t="shared" si="92"/>
        <v>0</v>
      </c>
      <c r="Q315">
        <f t="shared" si="93"/>
        <v>0</v>
      </c>
      <c r="R315">
        <f t="shared" si="94"/>
        <v>0</v>
      </c>
      <c r="S315">
        <f t="shared" si="95"/>
        <v>0</v>
      </c>
      <c r="T315">
        <f t="shared" si="96"/>
        <v>0</v>
      </c>
      <c r="U315">
        <f t="shared" si="97"/>
        <v>0</v>
      </c>
      <c r="V315">
        <f t="shared" si="98"/>
        <v>0</v>
      </c>
      <c r="W315">
        <f t="shared" si="99"/>
        <v>0</v>
      </c>
      <c r="X315">
        <f t="shared" si="100"/>
        <v>0</v>
      </c>
      <c r="Y315">
        <f t="shared" si="101"/>
        <v>0</v>
      </c>
      <c r="Z315">
        <f t="shared" si="102"/>
        <v>0</v>
      </c>
      <c r="AA315">
        <f t="shared" si="103"/>
        <v>0</v>
      </c>
      <c r="AB315">
        <f t="shared" si="104"/>
        <v>0</v>
      </c>
    </row>
    <row r="316" spans="1:28" x14ac:dyDescent="0.2">
      <c r="A316">
        <v>1201201355</v>
      </c>
      <c r="B316" s="1">
        <v>43770</v>
      </c>
      <c r="C316" s="1">
        <v>43770</v>
      </c>
      <c r="D316">
        <v>345945.95</v>
      </c>
      <c r="E316">
        <v>345945.95</v>
      </c>
      <c r="F316">
        <v>0</v>
      </c>
      <c r="G316">
        <v>0</v>
      </c>
      <c r="H316">
        <f t="shared" si="84"/>
        <v>0</v>
      </c>
      <c r="I316">
        <f t="shared" si="85"/>
        <v>0</v>
      </c>
      <c r="J316">
        <f t="shared" si="86"/>
        <v>0</v>
      </c>
      <c r="K316">
        <f t="shared" si="87"/>
        <v>0</v>
      </c>
      <c r="L316">
        <f t="shared" si="88"/>
        <v>0</v>
      </c>
      <c r="M316">
        <f t="shared" si="89"/>
        <v>0</v>
      </c>
      <c r="N316">
        <f t="shared" si="90"/>
        <v>0</v>
      </c>
      <c r="O316">
        <f t="shared" si="91"/>
        <v>0</v>
      </c>
      <c r="P316">
        <f t="shared" si="92"/>
        <v>0</v>
      </c>
      <c r="Q316">
        <f t="shared" si="93"/>
        <v>0</v>
      </c>
      <c r="R316">
        <f t="shared" si="94"/>
        <v>0</v>
      </c>
      <c r="S316">
        <f t="shared" si="95"/>
        <v>0</v>
      </c>
      <c r="T316">
        <f t="shared" si="96"/>
        <v>0</v>
      </c>
      <c r="U316">
        <f t="shared" si="97"/>
        <v>0</v>
      </c>
      <c r="V316">
        <f t="shared" si="98"/>
        <v>0</v>
      </c>
      <c r="W316">
        <f t="shared" si="99"/>
        <v>0</v>
      </c>
      <c r="X316">
        <f t="shared" si="100"/>
        <v>0</v>
      </c>
      <c r="Y316">
        <f t="shared" si="101"/>
        <v>0</v>
      </c>
      <c r="Z316">
        <f t="shared" si="102"/>
        <v>0</v>
      </c>
      <c r="AA316">
        <f t="shared" si="103"/>
        <v>0</v>
      </c>
      <c r="AB316">
        <f t="shared" si="104"/>
        <v>0</v>
      </c>
    </row>
    <row r="317" spans="1:28" x14ac:dyDescent="0.2">
      <c r="A317">
        <v>1179517702</v>
      </c>
      <c r="B317" s="1">
        <v>43617</v>
      </c>
      <c r="C317" s="1">
        <v>43770</v>
      </c>
      <c r="D317">
        <v>582378.38</v>
      </c>
      <c r="E317">
        <v>495985.68</v>
      </c>
      <c r="F317">
        <v>0</v>
      </c>
      <c r="G317">
        <v>0</v>
      </c>
      <c r="H317">
        <f t="shared" si="84"/>
        <v>0</v>
      </c>
      <c r="I317">
        <f t="shared" si="85"/>
        <v>0</v>
      </c>
      <c r="J317">
        <f t="shared" si="86"/>
        <v>0</v>
      </c>
      <c r="K317">
        <f t="shared" si="87"/>
        <v>0</v>
      </c>
      <c r="L317">
        <f t="shared" si="88"/>
        <v>0</v>
      </c>
      <c r="M317">
        <f t="shared" si="89"/>
        <v>0</v>
      </c>
      <c r="N317">
        <f t="shared" si="90"/>
        <v>0</v>
      </c>
      <c r="O317">
        <f t="shared" si="91"/>
        <v>0</v>
      </c>
      <c r="P317">
        <f t="shared" si="92"/>
        <v>0</v>
      </c>
      <c r="Q317">
        <f t="shared" si="93"/>
        <v>0</v>
      </c>
      <c r="R317">
        <f t="shared" si="94"/>
        <v>0</v>
      </c>
      <c r="S317">
        <f t="shared" si="95"/>
        <v>0</v>
      </c>
      <c r="T317">
        <f t="shared" si="96"/>
        <v>0</v>
      </c>
      <c r="U317">
        <f t="shared" si="97"/>
        <v>0</v>
      </c>
      <c r="V317">
        <f t="shared" si="98"/>
        <v>0</v>
      </c>
      <c r="W317">
        <f t="shared" si="99"/>
        <v>0</v>
      </c>
      <c r="X317">
        <f t="shared" si="100"/>
        <v>0</v>
      </c>
      <c r="Y317">
        <f t="shared" si="101"/>
        <v>0</v>
      </c>
      <c r="Z317">
        <f t="shared" si="102"/>
        <v>0</v>
      </c>
      <c r="AA317">
        <f t="shared" si="103"/>
        <v>0</v>
      </c>
      <c r="AB317">
        <f t="shared" si="104"/>
        <v>0</v>
      </c>
    </row>
    <row r="318" spans="1:28" x14ac:dyDescent="0.2">
      <c r="A318">
        <v>1161618169</v>
      </c>
      <c r="B318" s="1">
        <v>43497</v>
      </c>
      <c r="C318" s="1">
        <v>43770</v>
      </c>
      <c r="D318">
        <v>55000</v>
      </c>
      <c r="E318">
        <v>41642.269999999997</v>
      </c>
      <c r="F318">
        <v>0</v>
      </c>
      <c r="G318">
        <v>0</v>
      </c>
      <c r="H318">
        <f t="shared" si="84"/>
        <v>0</v>
      </c>
      <c r="I318">
        <f t="shared" si="85"/>
        <v>0</v>
      </c>
      <c r="J318">
        <f t="shared" si="86"/>
        <v>0</v>
      </c>
      <c r="K318">
        <f t="shared" si="87"/>
        <v>0</v>
      </c>
      <c r="L318">
        <f t="shared" si="88"/>
        <v>0</v>
      </c>
      <c r="M318">
        <f t="shared" si="89"/>
        <v>0</v>
      </c>
      <c r="N318">
        <f t="shared" si="90"/>
        <v>0</v>
      </c>
      <c r="O318">
        <f t="shared" si="91"/>
        <v>0</v>
      </c>
      <c r="P318">
        <f t="shared" si="92"/>
        <v>0</v>
      </c>
      <c r="Q318">
        <f t="shared" si="93"/>
        <v>0</v>
      </c>
      <c r="R318">
        <f t="shared" si="94"/>
        <v>0</v>
      </c>
      <c r="S318">
        <f t="shared" si="95"/>
        <v>0</v>
      </c>
      <c r="T318">
        <f t="shared" si="96"/>
        <v>0</v>
      </c>
      <c r="U318">
        <f t="shared" si="97"/>
        <v>0</v>
      </c>
      <c r="V318">
        <f t="shared" si="98"/>
        <v>0</v>
      </c>
      <c r="W318">
        <f t="shared" si="99"/>
        <v>0</v>
      </c>
      <c r="X318">
        <f t="shared" si="100"/>
        <v>0</v>
      </c>
      <c r="Y318">
        <f t="shared" si="101"/>
        <v>0</v>
      </c>
      <c r="Z318">
        <f t="shared" si="102"/>
        <v>0</v>
      </c>
      <c r="AA318">
        <f t="shared" si="103"/>
        <v>0</v>
      </c>
      <c r="AB318">
        <f t="shared" si="104"/>
        <v>0</v>
      </c>
    </row>
    <row r="319" spans="1:28" x14ac:dyDescent="0.2">
      <c r="A319">
        <v>1179509197</v>
      </c>
      <c r="B319" s="1">
        <v>43617</v>
      </c>
      <c r="C319" s="1">
        <v>43770</v>
      </c>
      <c r="D319">
        <v>1244228.57</v>
      </c>
      <c r="E319">
        <v>0</v>
      </c>
      <c r="F319">
        <v>0</v>
      </c>
      <c r="G319">
        <v>0</v>
      </c>
      <c r="H319">
        <f t="shared" si="84"/>
        <v>0</v>
      </c>
      <c r="I319">
        <f t="shared" si="85"/>
        <v>0</v>
      </c>
      <c r="J319">
        <f t="shared" si="86"/>
        <v>0</v>
      </c>
      <c r="K319">
        <f t="shared" si="87"/>
        <v>0</v>
      </c>
      <c r="L319">
        <f t="shared" si="88"/>
        <v>0</v>
      </c>
      <c r="M319">
        <f t="shared" si="89"/>
        <v>0</v>
      </c>
      <c r="N319">
        <f t="shared" si="90"/>
        <v>0</v>
      </c>
      <c r="O319">
        <f t="shared" si="91"/>
        <v>0</v>
      </c>
      <c r="P319">
        <f t="shared" si="92"/>
        <v>0</v>
      </c>
      <c r="Q319">
        <f t="shared" si="93"/>
        <v>0</v>
      </c>
      <c r="R319">
        <f t="shared" si="94"/>
        <v>0</v>
      </c>
      <c r="S319">
        <f t="shared" si="95"/>
        <v>0</v>
      </c>
      <c r="T319">
        <f t="shared" si="96"/>
        <v>0</v>
      </c>
      <c r="U319">
        <f t="shared" si="97"/>
        <v>0</v>
      </c>
      <c r="V319">
        <f t="shared" si="98"/>
        <v>0</v>
      </c>
      <c r="W319">
        <f t="shared" si="99"/>
        <v>0</v>
      </c>
      <c r="X319">
        <f t="shared" si="100"/>
        <v>0</v>
      </c>
      <c r="Y319">
        <f t="shared" si="101"/>
        <v>0</v>
      </c>
      <c r="Z319">
        <f t="shared" si="102"/>
        <v>0</v>
      </c>
      <c r="AA319">
        <f t="shared" si="103"/>
        <v>0</v>
      </c>
      <c r="AB319">
        <f t="shared" si="104"/>
        <v>0</v>
      </c>
    </row>
    <row r="320" spans="1:28" x14ac:dyDescent="0.2">
      <c r="A320">
        <v>1175082805</v>
      </c>
      <c r="B320" s="1">
        <v>43586</v>
      </c>
      <c r="C320" s="1">
        <v>43770</v>
      </c>
      <c r="D320">
        <v>2329942.86</v>
      </c>
      <c r="E320">
        <v>1384967.85</v>
      </c>
      <c r="F320">
        <v>0</v>
      </c>
      <c r="G320">
        <v>0</v>
      </c>
      <c r="H320">
        <f t="shared" si="84"/>
        <v>0</v>
      </c>
      <c r="I320">
        <f t="shared" si="85"/>
        <v>0</v>
      </c>
      <c r="J320">
        <f t="shared" si="86"/>
        <v>0</v>
      </c>
      <c r="K320">
        <f t="shared" si="87"/>
        <v>0</v>
      </c>
      <c r="L320">
        <f t="shared" si="88"/>
        <v>0</v>
      </c>
      <c r="M320">
        <f t="shared" si="89"/>
        <v>0</v>
      </c>
      <c r="N320">
        <f t="shared" si="90"/>
        <v>0</v>
      </c>
      <c r="O320">
        <f t="shared" si="91"/>
        <v>0</v>
      </c>
      <c r="P320">
        <f t="shared" si="92"/>
        <v>0</v>
      </c>
      <c r="Q320">
        <f t="shared" si="93"/>
        <v>0</v>
      </c>
      <c r="R320">
        <f t="shared" si="94"/>
        <v>0</v>
      </c>
      <c r="S320">
        <f t="shared" si="95"/>
        <v>0</v>
      </c>
      <c r="T320">
        <f t="shared" si="96"/>
        <v>0</v>
      </c>
      <c r="U320">
        <f t="shared" si="97"/>
        <v>0</v>
      </c>
      <c r="V320">
        <f t="shared" si="98"/>
        <v>0</v>
      </c>
      <c r="W320">
        <f t="shared" si="99"/>
        <v>0</v>
      </c>
      <c r="X320">
        <f t="shared" si="100"/>
        <v>0</v>
      </c>
      <c r="Y320">
        <f t="shared" si="101"/>
        <v>0</v>
      </c>
      <c r="Z320">
        <f t="shared" si="102"/>
        <v>0</v>
      </c>
      <c r="AA320">
        <f t="shared" si="103"/>
        <v>0</v>
      </c>
      <c r="AB320">
        <f t="shared" si="104"/>
        <v>0</v>
      </c>
    </row>
    <row r="321" spans="1:28" x14ac:dyDescent="0.2">
      <c r="A321">
        <v>1201228974</v>
      </c>
      <c r="B321" s="1">
        <v>43770</v>
      </c>
      <c r="C321" s="1">
        <v>43770</v>
      </c>
      <c r="D321">
        <v>1059600</v>
      </c>
      <c r="E321">
        <v>1059600</v>
      </c>
      <c r="F321">
        <v>0</v>
      </c>
      <c r="G321">
        <v>0</v>
      </c>
      <c r="H321">
        <f t="shared" si="84"/>
        <v>0</v>
      </c>
      <c r="I321">
        <f t="shared" si="85"/>
        <v>0</v>
      </c>
      <c r="J321">
        <f t="shared" si="86"/>
        <v>0</v>
      </c>
      <c r="K321">
        <f t="shared" si="87"/>
        <v>0</v>
      </c>
      <c r="L321">
        <f t="shared" si="88"/>
        <v>0</v>
      </c>
      <c r="M321">
        <f t="shared" si="89"/>
        <v>0</v>
      </c>
      <c r="N321">
        <f t="shared" si="90"/>
        <v>0</v>
      </c>
      <c r="O321">
        <f t="shared" si="91"/>
        <v>0</v>
      </c>
      <c r="P321">
        <f t="shared" si="92"/>
        <v>0</v>
      </c>
      <c r="Q321">
        <f t="shared" si="93"/>
        <v>0</v>
      </c>
      <c r="R321">
        <f t="shared" si="94"/>
        <v>0</v>
      </c>
      <c r="S321">
        <f t="shared" si="95"/>
        <v>0</v>
      </c>
      <c r="T321">
        <f t="shared" si="96"/>
        <v>0</v>
      </c>
      <c r="U321">
        <f t="shared" si="97"/>
        <v>0</v>
      </c>
      <c r="V321">
        <f t="shared" si="98"/>
        <v>0</v>
      </c>
      <c r="W321">
        <f t="shared" si="99"/>
        <v>0</v>
      </c>
      <c r="X321">
        <f t="shared" si="100"/>
        <v>0</v>
      </c>
      <c r="Y321">
        <f t="shared" si="101"/>
        <v>0</v>
      </c>
      <c r="Z321">
        <f t="shared" si="102"/>
        <v>0</v>
      </c>
      <c r="AA321">
        <f t="shared" si="103"/>
        <v>0</v>
      </c>
      <c r="AB321">
        <f t="shared" si="104"/>
        <v>0</v>
      </c>
    </row>
    <row r="322" spans="1:28" x14ac:dyDescent="0.2">
      <c r="A322">
        <v>1153889299</v>
      </c>
      <c r="B322" s="1">
        <v>43466</v>
      </c>
      <c r="C322" s="1">
        <v>43770</v>
      </c>
      <c r="D322">
        <v>1117018.98</v>
      </c>
      <c r="E322">
        <v>862050.64</v>
      </c>
      <c r="F322">
        <v>0</v>
      </c>
      <c r="G322">
        <v>0</v>
      </c>
      <c r="H322">
        <f t="shared" ref="H322:H385" si="105">IF(DATEDIF(B322,C322,"m")=0,G322,0)</f>
        <v>0</v>
      </c>
      <c r="I322">
        <f t="shared" ref="I322:I385" si="106">IF(DATEDIF(B322,C322,"m")=1,G322,0)</f>
        <v>0</v>
      </c>
      <c r="J322">
        <f t="shared" ref="J322:J385" si="107">IF(DATEDIF(B322,C322,"m")=2,G322,0)</f>
        <v>0</v>
      </c>
      <c r="K322">
        <f t="shared" ref="K322:K385" si="108">IF(DATEDIF(B322,C322,"m")=3,G322,0)</f>
        <v>0</v>
      </c>
      <c r="L322">
        <f t="shared" ref="L322:L385" si="109">IF(DATEDIF(B322,C322,"m")=4,G322,0)</f>
        <v>0</v>
      </c>
      <c r="M322">
        <f t="shared" ref="M322:M385" si="110">IF(DATEDIF(B322,C322,"m")=5,G322,0)</f>
        <v>0</v>
      </c>
      <c r="N322">
        <f t="shared" ref="N322:N385" si="111">IF(DATEDIF(B322,C322,"m")=6,G322,0)</f>
        <v>0</v>
      </c>
      <c r="O322">
        <f t="shared" ref="O322:O385" si="112">IF(DATEDIF(B322,C322,"m")=7,G322,0)</f>
        <v>0</v>
      </c>
      <c r="P322">
        <f t="shared" ref="P322:P385" si="113">IF(DATEDIF(B322,C322,"m")=8,G322,0)</f>
        <v>0</v>
      </c>
      <c r="Q322">
        <f t="shared" ref="Q322:Q385" si="114">IF(DATEDIF(B322,C322,"m")=9,G322,0)</f>
        <v>0</v>
      </c>
      <c r="R322">
        <f t="shared" ref="R322:R385" si="115">IF(DATEDIF(B322,C322,"m")=10,G322,0)</f>
        <v>0</v>
      </c>
      <c r="S322">
        <f t="shared" ref="S322:S385" si="116">IF(DATEDIF(B322,C322,"m")=11,G322,0)</f>
        <v>0</v>
      </c>
      <c r="T322">
        <f t="shared" ref="T322:T385" si="117">IF(DATEDIF(B322,C322,"m")=12,G322,0)</f>
        <v>0</v>
      </c>
      <c r="U322">
        <f t="shared" ref="U322:U385" si="118">IF(DATEDIF(B322,C322,"m")=13,G322,0)</f>
        <v>0</v>
      </c>
      <c r="V322">
        <f t="shared" ref="V322:V385" si="119">IF(DATEDIF(B322,C322,"m")=14,G322,0)</f>
        <v>0</v>
      </c>
      <c r="W322">
        <f t="shared" ref="W322:W385" si="120">IF(DATEDIF(B322,C322,"m")=15,G322,0)</f>
        <v>0</v>
      </c>
      <c r="X322">
        <f t="shared" ref="X322:X385" si="121">IF(DATEDIF(B322,C322,"m")=16,G322,0)</f>
        <v>0</v>
      </c>
      <c r="Y322">
        <f t="shared" ref="Y322:Y385" si="122">IF(DATEDIF(B322,C322,"m")=17,G322,0)</f>
        <v>0</v>
      </c>
      <c r="Z322">
        <f t="shared" ref="Z322:Z385" si="123">IF(DATEDIF(B322,C322,"m")=18,G322,0)</f>
        <v>0</v>
      </c>
      <c r="AA322">
        <f t="shared" ref="AA322:AA385" si="124">IF(DATEDIF(B322,C322,"m")=19,G322,0)</f>
        <v>0</v>
      </c>
      <c r="AB322">
        <f t="shared" ref="AB322:AB385" si="125">IF(DATEDIF(B322,C322,"m")=20,G322,0)</f>
        <v>0</v>
      </c>
    </row>
    <row r="323" spans="1:28" x14ac:dyDescent="0.2">
      <c r="A323">
        <v>1201209893</v>
      </c>
      <c r="B323" s="1">
        <v>43770</v>
      </c>
      <c r="C323" s="1">
        <v>43770</v>
      </c>
      <c r="D323">
        <v>598918.92000000004</v>
      </c>
      <c r="E323">
        <v>598918.92000000004</v>
      </c>
      <c r="F323">
        <v>0</v>
      </c>
      <c r="G323">
        <v>0</v>
      </c>
      <c r="H323">
        <f t="shared" si="105"/>
        <v>0</v>
      </c>
      <c r="I323">
        <f t="shared" si="106"/>
        <v>0</v>
      </c>
      <c r="J323">
        <f t="shared" si="107"/>
        <v>0</v>
      </c>
      <c r="K323">
        <f t="shared" si="108"/>
        <v>0</v>
      </c>
      <c r="L323">
        <f t="shared" si="109"/>
        <v>0</v>
      </c>
      <c r="M323">
        <f t="shared" si="110"/>
        <v>0</v>
      </c>
      <c r="N323">
        <f t="shared" si="111"/>
        <v>0</v>
      </c>
      <c r="O323">
        <f t="shared" si="112"/>
        <v>0</v>
      </c>
      <c r="P323">
        <f t="shared" si="113"/>
        <v>0</v>
      </c>
      <c r="Q323">
        <f t="shared" si="114"/>
        <v>0</v>
      </c>
      <c r="R323">
        <f t="shared" si="115"/>
        <v>0</v>
      </c>
      <c r="S323">
        <f t="shared" si="116"/>
        <v>0</v>
      </c>
      <c r="T323">
        <f t="shared" si="117"/>
        <v>0</v>
      </c>
      <c r="U323">
        <f t="shared" si="118"/>
        <v>0</v>
      </c>
      <c r="V323">
        <f t="shared" si="119"/>
        <v>0</v>
      </c>
      <c r="W323">
        <f t="shared" si="120"/>
        <v>0</v>
      </c>
      <c r="X323">
        <f t="shared" si="121"/>
        <v>0</v>
      </c>
      <c r="Y323">
        <f t="shared" si="122"/>
        <v>0</v>
      </c>
      <c r="Z323">
        <f t="shared" si="123"/>
        <v>0</v>
      </c>
      <c r="AA323">
        <f t="shared" si="124"/>
        <v>0</v>
      </c>
      <c r="AB323">
        <f t="shared" si="125"/>
        <v>0</v>
      </c>
    </row>
    <row r="324" spans="1:28" x14ac:dyDescent="0.2">
      <c r="A324">
        <v>1161619513</v>
      </c>
      <c r="B324" s="1">
        <v>43497</v>
      </c>
      <c r="C324" s="1">
        <v>43770</v>
      </c>
      <c r="D324">
        <v>1210704.23</v>
      </c>
      <c r="E324">
        <v>1092825.94</v>
      </c>
      <c r="F324">
        <v>0</v>
      </c>
      <c r="G324">
        <v>0</v>
      </c>
      <c r="H324">
        <f t="shared" si="105"/>
        <v>0</v>
      </c>
      <c r="I324">
        <f t="shared" si="106"/>
        <v>0</v>
      </c>
      <c r="J324">
        <f t="shared" si="107"/>
        <v>0</v>
      </c>
      <c r="K324">
        <f t="shared" si="108"/>
        <v>0</v>
      </c>
      <c r="L324">
        <f t="shared" si="109"/>
        <v>0</v>
      </c>
      <c r="M324">
        <f t="shared" si="110"/>
        <v>0</v>
      </c>
      <c r="N324">
        <f t="shared" si="111"/>
        <v>0</v>
      </c>
      <c r="O324">
        <f t="shared" si="112"/>
        <v>0</v>
      </c>
      <c r="P324">
        <f t="shared" si="113"/>
        <v>0</v>
      </c>
      <c r="Q324">
        <f t="shared" si="114"/>
        <v>0</v>
      </c>
      <c r="R324">
        <f t="shared" si="115"/>
        <v>0</v>
      </c>
      <c r="S324">
        <f t="shared" si="116"/>
        <v>0</v>
      </c>
      <c r="T324">
        <f t="shared" si="117"/>
        <v>0</v>
      </c>
      <c r="U324">
        <f t="shared" si="118"/>
        <v>0</v>
      </c>
      <c r="V324">
        <f t="shared" si="119"/>
        <v>0</v>
      </c>
      <c r="W324">
        <f t="shared" si="120"/>
        <v>0</v>
      </c>
      <c r="X324">
        <f t="shared" si="121"/>
        <v>0</v>
      </c>
      <c r="Y324">
        <f t="shared" si="122"/>
        <v>0</v>
      </c>
      <c r="Z324">
        <f t="shared" si="123"/>
        <v>0</v>
      </c>
      <c r="AA324">
        <f t="shared" si="124"/>
        <v>0</v>
      </c>
      <c r="AB324">
        <f t="shared" si="125"/>
        <v>0</v>
      </c>
    </row>
    <row r="325" spans="1:28" x14ac:dyDescent="0.2">
      <c r="A325">
        <v>1195600715</v>
      </c>
      <c r="B325" s="1">
        <v>43739</v>
      </c>
      <c r="C325" s="1">
        <v>43770</v>
      </c>
      <c r="D325">
        <v>1118822.7</v>
      </c>
      <c r="E325">
        <v>1118822.7</v>
      </c>
      <c r="F325">
        <v>0</v>
      </c>
      <c r="G325">
        <v>0</v>
      </c>
      <c r="H325">
        <f t="shared" si="105"/>
        <v>0</v>
      </c>
      <c r="I325">
        <f t="shared" si="106"/>
        <v>0</v>
      </c>
      <c r="J325">
        <f t="shared" si="107"/>
        <v>0</v>
      </c>
      <c r="K325">
        <f t="shared" si="108"/>
        <v>0</v>
      </c>
      <c r="L325">
        <f t="shared" si="109"/>
        <v>0</v>
      </c>
      <c r="M325">
        <f t="shared" si="110"/>
        <v>0</v>
      </c>
      <c r="N325">
        <f t="shared" si="111"/>
        <v>0</v>
      </c>
      <c r="O325">
        <f t="shared" si="112"/>
        <v>0</v>
      </c>
      <c r="P325">
        <f t="shared" si="113"/>
        <v>0</v>
      </c>
      <c r="Q325">
        <f t="shared" si="114"/>
        <v>0</v>
      </c>
      <c r="R325">
        <f t="shared" si="115"/>
        <v>0</v>
      </c>
      <c r="S325">
        <f t="shared" si="116"/>
        <v>0</v>
      </c>
      <c r="T325">
        <f t="shared" si="117"/>
        <v>0</v>
      </c>
      <c r="U325">
        <f t="shared" si="118"/>
        <v>0</v>
      </c>
      <c r="V325">
        <f t="shared" si="119"/>
        <v>0</v>
      </c>
      <c r="W325">
        <f t="shared" si="120"/>
        <v>0</v>
      </c>
      <c r="X325">
        <f t="shared" si="121"/>
        <v>0</v>
      </c>
      <c r="Y325">
        <f t="shared" si="122"/>
        <v>0</v>
      </c>
      <c r="Z325">
        <f t="shared" si="123"/>
        <v>0</v>
      </c>
      <c r="AA325">
        <f t="shared" si="124"/>
        <v>0</v>
      </c>
      <c r="AB325">
        <f t="shared" si="125"/>
        <v>0</v>
      </c>
    </row>
    <row r="326" spans="1:28" x14ac:dyDescent="0.2">
      <c r="A326">
        <v>1164703066</v>
      </c>
      <c r="B326" s="1">
        <v>43525</v>
      </c>
      <c r="C326" s="1">
        <v>43770</v>
      </c>
      <c r="D326">
        <v>2251050.52</v>
      </c>
      <c r="E326">
        <v>2140660.85</v>
      </c>
      <c r="F326">
        <v>0</v>
      </c>
      <c r="G326">
        <v>0</v>
      </c>
      <c r="H326">
        <f t="shared" si="105"/>
        <v>0</v>
      </c>
      <c r="I326">
        <f t="shared" si="106"/>
        <v>0</v>
      </c>
      <c r="J326">
        <f t="shared" si="107"/>
        <v>0</v>
      </c>
      <c r="K326">
        <f t="shared" si="108"/>
        <v>0</v>
      </c>
      <c r="L326">
        <f t="shared" si="109"/>
        <v>0</v>
      </c>
      <c r="M326">
        <f t="shared" si="110"/>
        <v>0</v>
      </c>
      <c r="N326">
        <f t="shared" si="111"/>
        <v>0</v>
      </c>
      <c r="O326">
        <f t="shared" si="112"/>
        <v>0</v>
      </c>
      <c r="P326">
        <f t="shared" si="113"/>
        <v>0</v>
      </c>
      <c r="Q326">
        <f t="shared" si="114"/>
        <v>0</v>
      </c>
      <c r="R326">
        <f t="shared" si="115"/>
        <v>0</v>
      </c>
      <c r="S326">
        <f t="shared" si="116"/>
        <v>0</v>
      </c>
      <c r="T326">
        <f t="shared" si="117"/>
        <v>0</v>
      </c>
      <c r="U326">
        <f t="shared" si="118"/>
        <v>0</v>
      </c>
      <c r="V326">
        <f t="shared" si="119"/>
        <v>0</v>
      </c>
      <c r="W326">
        <f t="shared" si="120"/>
        <v>0</v>
      </c>
      <c r="X326">
        <f t="shared" si="121"/>
        <v>0</v>
      </c>
      <c r="Y326">
        <f t="shared" si="122"/>
        <v>0</v>
      </c>
      <c r="Z326">
        <f t="shared" si="123"/>
        <v>0</v>
      </c>
      <c r="AA326">
        <f t="shared" si="124"/>
        <v>0</v>
      </c>
      <c r="AB326">
        <f t="shared" si="125"/>
        <v>0</v>
      </c>
    </row>
    <row r="327" spans="1:28" x14ac:dyDescent="0.2">
      <c r="A327">
        <v>1164702233</v>
      </c>
      <c r="B327" s="1">
        <v>43525</v>
      </c>
      <c r="C327" s="1">
        <v>43770</v>
      </c>
      <c r="D327">
        <v>768450.7</v>
      </c>
      <c r="E327">
        <v>0</v>
      </c>
      <c r="F327">
        <v>0</v>
      </c>
      <c r="G327">
        <v>0</v>
      </c>
      <c r="H327">
        <f t="shared" si="105"/>
        <v>0</v>
      </c>
      <c r="I327">
        <f t="shared" si="106"/>
        <v>0</v>
      </c>
      <c r="J327">
        <f t="shared" si="107"/>
        <v>0</v>
      </c>
      <c r="K327">
        <f t="shared" si="108"/>
        <v>0</v>
      </c>
      <c r="L327">
        <f t="shared" si="109"/>
        <v>0</v>
      </c>
      <c r="M327">
        <f t="shared" si="110"/>
        <v>0</v>
      </c>
      <c r="N327">
        <f t="shared" si="111"/>
        <v>0</v>
      </c>
      <c r="O327">
        <f t="shared" si="112"/>
        <v>0</v>
      </c>
      <c r="P327">
        <f t="shared" si="113"/>
        <v>0</v>
      </c>
      <c r="Q327">
        <f t="shared" si="114"/>
        <v>0</v>
      </c>
      <c r="R327">
        <f t="shared" si="115"/>
        <v>0</v>
      </c>
      <c r="S327">
        <f t="shared" si="116"/>
        <v>0</v>
      </c>
      <c r="T327">
        <f t="shared" si="117"/>
        <v>0</v>
      </c>
      <c r="U327">
        <f t="shared" si="118"/>
        <v>0</v>
      </c>
      <c r="V327">
        <f t="shared" si="119"/>
        <v>0</v>
      </c>
      <c r="W327">
        <f t="shared" si="120"/>
        <v>0</v>
      </c>
      <c r="X327">
        <f t="shared" si="121"/>
        <v>0</v>
      </c>
      <c r="Y327">
        <f t="shared" si="122"/>
        <v>0</v>
      </c>
      <c r="Z327">
        <f t="shared" si="123"/>
        <v>0</v>
      </c>
      <c r="AA327">
        <f t="shared" si="124"/>
        <v>0</v>
      </c>
      <c r="AB327">
        <f t="shared" si="125"/>
        <v>0</v>
      </c>
    </row>
    <row r="328" spans="1:28" x14ac:dyDescent="0.2">
      <c r="A328">
        <v>1188200666</v>
      </c>
      <c r="B328" s="1">
        <v>43678</v>
      </c>
      <c r="C328" s="1">
        <v>43770</v>
      </c>
      <c r="D328">
        <v>822309.86</v>
      </c>
      <c r="E328">
        <v>804390.16</v>
      </c>
      <c r="F328">
        <v>0</v>
      </c>
      <c r="G328">
        <v>0</v>
      </c>
      <c r="H328">
        <f t="shared" si="105"/>
        <v>0</v>
      </c>
      <c r="I328">
        <f t="shared" si="106"/>
        <v>0</v>
      </c>
      <c r="J328">
        <f t="shared" si="107"/>
        <v>0</v>
      </c>
      <c r="K328">
        <f t="shared" si="108"/>
        <v>0</v>
      </c>
      <c r="L328">
        <f t="shared" si="109"/>
        <v>0</v>
      </c>
      <c r="M328">
        <f t="shared" si="110"/>
        <v>0</v>
      </c>
      <c r="N328">
        <f t="shared" si="111"/>
        <v>0</v>
      </c>
      <c r="O328">
        <f t="shared" si="112"/>
        <v>0</v>
      </c>
      <c r="P328">
        <f t="shared" si="113"/>
        <v>0</v>
      </c>
      <c r="Q328">
        <f t="shared" si="114"/>
        <v>0</v>
      </c>
      <c r="R328">
        <f t="shared" si="115"/>
        <v>0</v>
      </c>
      <c r="S328">
        <f t="shared" si="116"/>
        <v>0</v>
      </c>
      <c r="T328">
        <f t="shared" si="117"/>
        <v>0</v>
      </c>
      <c r="U328">
        <f t="shared" si="118"/>
        <v>0</v>
      </c>
      <c r="V328">
        <f t="shared" si="119"/>
        <v>0</v>
      </c>
      <c r="W328">
        <f t="shared" si="120"/>
        <v>0</v>
      </c>
      <c r="X328">
        <f t="shared" si="121"/>
        <v>0</v>
      </c>
      <c r="Y328">
        <f t="shared" si="122"/>
        <v>0</v>
      </c>
      <c r="Z328">
        <f t="shared" si="123"/>
        <v>0</v>
      </c>
      <c r="AA328">
        <f t="shared" si="124"/>
        <v>0</v>
      </c>
      <c r="AB328">
        <f t="shared" si="125"/>
        <v>0</v>
      </c>
    </row>
    <row r="329" spans="1:28" x14ac:dyDescent="0.2">
      <c r="A329">
        <v>1179502026</v>
      </c>
      <c r="B329" s="1">
        <v>43617</v>
      </c>
      <c r="C329" s="1">
        <v>43770</v>
      </c>
      <c r="D329">
        <v>441714.29</v>
      </c>
      <c r="E329">
        <v>390758.35</v>
      </c>
      <c r="F329">
        <v>0</v>
      </c>
      <c r="G329">
        <v>0</v>
      </c>
      <c r="H329">
        <f t="shared" si="105"/>
        <v>0</v>
      </c>
      <c r="I329">
        <f t="shared" si="106"/>
        <v>0</v>
      </c>
      <c r="J329">
        <f t="shared" si="107"/>
        <v>0</v>
      </c>
      <c r="K329">
        <f t="shared" si="108"/>
        <v>0</v>
      </c>
      <c r="L329">
        <f t="shared" si="109"/>
        <v>0</v>
      </c>
      <c r="M329">
        <f t="shared" si="110"/>
        <v>0</v>
      </c>
      <c r="N329">
        <f t="shared" si="111"/>
        <v>0</v>
      </c>
      <c r="O329">
        <f t="shared" si="112"/>
        <v>0</v>
      </c>
      <c r="P329">
        <f t="shared" si="113"/>
        <v>0</v>
      </c>
      <c r="Q329">
        <f t="shared" si="114"/>
        <v>0</v>
      </c>
      <c r="R329">
        <f t="shared" si="115"/>
        <v>0</v>
      </c>
      <c r="S329">
        <f t="shared" si="116"/>
        <v>0</v>
      </c>
      <c r="T329">
        <f t="shared" si="117"/>
        <v>0</v>
      </c>
      <c r="U329">
        <f t="shared" si="118"/>
        <v>0</v>
      </c>
      <c r="V329">
        <f t="shared" si="119"/>
        <v>0</v>
      </c>
      <c r="W329">
        <f t="shared" si="120"/>
        <v>0</v>
      </c>
      <c r="X329">
        <f t="shared" si="121"/>
        <v>0</v>
      </c>
      <c r="Y329">
        <f t="shared" si="122"/>
        <v>0</v>
      </c>
      <c r="Z329">
        <f t="shared" si="123"/>
        <v>0</v>
      </c>
      <c r="AA329">
        <f t="shared" si="124"/>
        <v>0</v>
      </c>
      <c r="AB329">
        <f t="shared" si="125"/>
        <v>0</v>
      </c>
    </row>
    <row r="330" spans="1:28" x14ac:dyDescent="0.2">
      <c r="A330">
        <v>1185187777</v>
      </c>
      <c r="B330" s="1">
        <v>43647</v>
      </c>
      <c r="C330" s="1">
        <v>43770</v>
      </c>
      <c r="D330">
        <v>5050000</v>
      </c>
      <c r="E330">
        <v>4883019.67</v>
      </c>
      <c r="F330">
        <v>0</v>
      </c>
      <c r="G330">
        <v>0</v>
      </c>
      <c r="H330">
        <f t="shared" si="105"/>
        <v>0</v>
      </c>
      <c r="I330">
        <f t="shared" si="106"/>
        <v>0</v>
      </c>
      <c r="J330">
        <f t="shared" si="107"/>
        <v>0</v>
      </c>
      <c r="K330">
        <f t="shared" si="108"/>
        <v>0</v>
      </c>
      <c r="L330">
        <f t="shared" si="109"/>
        <v>0</v>
      </c>
      <c r="M330">
        <f t="shared" si="110"/>
        <v>0</v>
      </c>
      <c r="N330">
        <f t="shared" si="111"/>
        <v>0</v>
      </c>
      <c r="O330">
        <f t="shared" si="112"/>
        <v>0</v>
      </c>
      <c r="P330">
        <f t="shared" si="113"/>
        <v>0</v>
      </c>
      <c r="Q330">
        <f t="shared" si="114"/>
        <v>0</v>
      </c>
      <c r="R330">
        <f t="shared" si="115"/>
        <v>0</v>
      </c>
      <c r="S330">
        <f t="shared" si="116"/>
        <v>0</v>
      </c>
      <c r="T330">
        <f t="shared" si="117"/>
        <v>0</v>
      </c>
      <c r="U330">
        <f t="shared" si="118"/>
        <v>0</v>
      </c>
      <c r="V330">
        <f t="shared" si="119"/>
        <v>0</v>
      </c>
      <c r="W330">
        <f t="shared" si="120"/>
        <v>0</v>
      </c>
      <c r="X330">
        <f t="shared" si="121"/>
        <v>0</v>
      </c>
      <c r="Y330">
        <f t="shared" si="122"/>
        <v>0</v>
      </c>
      <c r="Z330">
        <f t="shared" si="123"/>
        <v>0</v>
      </c>
      <c r="AA330">
        <f t="shared" si="124"/>
        <v>0</v>
      </c>
      <c r="AB330">
        <f t="shared" si="125"/>
        <v>0</v>
      </c>
    </row>
    <row r="331" spans="1:28" x14ac:dyDescent="0.2">
      <c r="A331">
        <v>1188199694</v>
      </c>
      <c r="B331" s="1">
        <v>43678</v>
      </c>
      <c r="C331" s="1">
        <v>43770</v>
      </c>
      <c r="D331">
        <v>3053703</v>
      </c>
      <c r="E331">
        <v>1419775.66</v>
      </c>
      <c r="F331">
        <v>0</v>
      </c>
      <c r="G331">
        <v>0</v>
      </c>
      <c r="H331">
        <f t="shared" si="105"/>
        <v>0</v>
      </c>
      <c r="I331">
        <f t="shared" si="106"/>
        <v>0</v>
      </c>
      <c r="J331">
        <f t="shared" si="107"/>
        <v>0</v>
      </c>
      <c r="K331">
        <f t="shared" si="108"/>
        <v>0</v>
      </c>
      <c r="L331">
        <f t="shared" si="109"/>
        <v>0</v>
      </c>
      <c r="M331">
        <f t="shared" si="110"/>
        <v>0</v>
      </c>
      <c r="N331">
        <f t="shared" si="111"/>
        <v>0</v>
      </c>
      <c r="O331">
        <f t="shared" si="112"/>
        <v>0</v>
      </c>
      <c r="P331">
        <f t="shared" si="113"/>
        <v>0</v>
      </c>
      <c r="Q331">
        <f t="shared" si="114"/>
        <v>0</v>
      </c>
      <c r="R331">
        <f t="shared" si="115"/>
        <v>0</v>
      </c>
      <c r="S331">
        <f t="shared" si="116"/>
        <v>0</v>
      </c>
      <c r="T331">
        <f t="shared" si="117"/>
        <v>0</v>
      </c>
      <c r="U331">
        <f t="shared" si="118"/>
        <v>0</v>
      </c>
      <c r="V331">
        <f t="shared" si="119"/>
        <v>0</v>
      </c>
      <c r="W331">
        <f t="shared" si="120"/>
        <v>0</v>
      </c>
      <c r="X331">
        <f t="shared" si="121"/>
        <v>0</v>
      </c>
      <c r="Y331">
        <f t="shared" si="122"/>
        <v>0</v>
      </c>
      <c r="Z331">
        <f t="shared" si="123"/>
        <v>0</v>
      </c>
      <c r="AA331">
        <f t="shared" si="124"/>
        <v>0</v>
      </c>
      <c r="AB331">
        <f t="shared" si="125"/>
        <v>0</v>
      </c>
    </row>
    <row r="332" spans="1:28" x14ac:dyDescent="0.2">
      <c r="A332">
        <v>1192090022</v>
      </c>
      <c r="B332" s="1">
        <v>43709</v>
      </c>
      <c r="C332" s="1">
        <v>43770</v>
      </c>
      <c r="D332">
        <v>609120</v>
      </c>
      <c r="E332">
        <v>579992.18000000005</v>
      </c>
      <c r="F332">
        <v>0</v>
      </c>
      <c r="G332">
        <v>0</v>
      </c>
      <c r="H332">
        <f t="shared" si="105"/>
        <v>0</v>
      </c>
      <c r="I332">
        <f t="shared" si="106"/>
        <v>0</v>
      </c>
      <c r="J332">
        <f t="shared" si="107"/>
        <v>0</v>
      </c>
      <c r="K332">
        <f t="shared" si="108"/>
        <v>0</v>
      </c>
      <c r="L332">
        <f t="shared" si="109"/>
        <v>0</v>
      </c>
      <c r="M332">
        <f t="shared" si="110"/>
        <v>0</v>
      </c>
      <c r="N332">
        <f t="shared" si="111"/>
        <v>0</v>
      </c>
      <c r="O332">
        <f t="shared" si="112"/>
        <v>0</v>
      </c>
      <c r="P332">
        <f t="shared" si="113"/>
        <v>0</v>
      </c>
      <c r="Q332">
        <f t="shared" si="114"/>
        <v>0</v>
      </c>
      <c r="R332">
        <f t="shared" si="115"/>
        <v>0</v>
      </c>
      <c r="S332">
        <f t="shared" si="116"/>
        <v>0</v>
      </c>
      <c r="T332">
        <f t="shared" si="117"/>
        <v>0</v>
      </c>
      <c r="U332">
        <f t="shared" si="118"/>
        <v>0</v>
      </c>
      <c r="V332">
        <f t="shared" si="119"/>
        <v>0</v>
      </c>
      <c r="W332">
        <f t="shared" si="120"/>
        <v>0</v>
      </c>
      <c r="X332">
        <f t="shared" si="121"/>
        <v>0</v>
      </c>
      <c r="Y332">
        <f t="shared" si="122"/>
        <v>0</v>
      </c>
      <c r="Z332">
        <f t="shared" si="123"/>
        <v>0</v>
      </c>
      <c r="AA332">
        <f t="shared" si="124"/>
        <v>0</v>
      </c>
      <c r="AB332">
        <f t="shared" si="125"/>
        <v>0</v>
      </c>
    </row>
    <row r="333" spans="1:28" x14ac:dyDescent="0.2">
      <c r="A333">
        <v>1153948128</v>
      </c>
      <c r="B333" s="1">
        <v>43466</v>
      </c>
      <c r="C333" s="1">
        <v>43770</v>
      </c>
      <c r="D333">
        <v>435458.96</v>
      </c>
      <c r="E333">
        <v>0</v>
      </c>
      <c r="F333">
        <v>0</v>
      </c>
      <c r="G333">
        <v>0</v>
      </c>
      <c r="H333">
        <f t="shared" si="105"/>
        <v>0</v>
      </c>
      <c r="I333">
        <f t="shared" si="106"/>
        <v>0</v>
      </c>
      <c r="J333">
        <f t="shared" si="107"/>
        <v>0</v>
      </c>
      <c r="K333">
        <f t="shared" si="108"/>
        <v>0</v>
      </c>
      <c r="L333">
        <f t="shared" si="109"/>
        <v>0</v>
      </c>
      <c r="M333">
        <f t="shared" si="110"/>
        <v>0</v>
      </c>
      <c r="N333">
        <f t="shared" si="111"/>
        <v>0</v>
      </c>
      <c r="O333">
        <f t="shared" si="112"/>
        <v>0</v>
      </c>
      <c r="P333">
        <f t="shared" si="113"/>
        <v>0</v>
      </c>
      <c r="Q333">
        <f t="shared" si="114"/>
        <v>0</v>
      </c>
      <c r="R333">
        <f t="shared" si="115"/>
        <v>0</v>
      </c>
      <c r="S333">
        <f t="shared" si="116"/>
        <v>0</v>
      </c>
      <c r="T333">
        <f t="shared" si="117"/>
        <v>0</v>
      </c>
      <c r="U333">
        <f t="shared" si="118"/>
        <v>0</v>
      </c>
      <c r="V333">
        <f t="shared" si="119"/>
        <v>0</v>
      </c>
      <c r="W333">
        <f t="shared" si="120"/>
        <v>0</v>
      </c>
      <c r="X333">
        <f t="shared" si="121"/>
        <v>0</v>
      </c>
      <c r="Y333">
        <f t="shared" si="122"/>
        <v>0</v>
      </c>
      <c r="Z333">
        <f t="shared" si="123"/>
        <v>0</v>
      </c>
      <c r="AA333">
        <f t="shared" si="124"/>
        <v>0</v>
      </c>
      <c r="AB333">
        <f t="shared" si="125"/>
        <v>0</v>
      </c>
    </row>
    <row r="334" spans="1:28" x14ac:dyDescent="0.2">
      <c r="A334">
        <v>1153899740</v>
      </c>
      <c r="B334" s="1">
        <v>43466</v>
      </c>
      <c r="C334" s="1">
        <v>43770</v>
      </c>
      <c r="D334">
        <v>1696592.01</v>
      </c>
      <c r="E334">
        <v>1586140.13</v>
      </c>
      <c r="F334">
        <v>0</v>
      </c>
      <c r="G334">
        <v>0</v>
      </c>
      <c r="H334">
        <f t="shared" si="105"/>
        <v>0</v>
      </c>
      <c r="I334">
        <f t="shared" si="106"/>
        <v>0</v>
      </c>
      <c r="J334">
        <f t="shared" si="107"/>
        <v>0</v>
      </c>
      <c r="K334">
        <f t="shared" si="108"/>
        <v>0</v>
      </c>
      <c r="L334">
        <f t="shared" si="109"/>
        <v>0</v>
      </c>
      <c r="M334">
        <f t="shared" si="110"/>
        <v>0</v>
      </c>
      <c r="N334">
        <f t="shared" si="111"/>
        <v>0</v>
      </c>
      <c r="O334">
        <f t="shared" si="112"/>
        <v>0</v>
      </c>
      <c r="P334">
        <f t="shared" si="113"/>
        <v>0</v>
      </c>
      <c r="Q334">
        <f t="shared" si="114"/>
        <v>0</v>
      </c>
      <c r="R334">
        <f t="shared" si="115"/>
        <v>0</v>
      </c>
      <c r="S334">
        <f t="shared" si="116"/>
        <v>0</v>
      </c>
      <c r="T334">
        <f t="shared" si="117"/>
        <v>0</v>
      </c>
      <c r="U334">
        <f t="shared" si="118"/>
        <v>0</v>
      </c>
      <c r="V334">
        <f t="shared" si="119"/>
        <v>0</v>
      </c>
      <c r="W334">
        <f t="shared" si="120"/>
        <v>0</v>
      </c>
      <c r="X334">
        <f t="shared" si="121"/>
        <v>0</v>
      </c>
      <c r="Y334">
        <f t="shared" si="122"/>
        <v>0</v>
      </c>
      <c r="Z334">
        <f t="shared" si="123"/>
        <v>0</v>
      </c>
      <c r="AA334">
        <f t="shared" si="124"/>
        <v>0</v>
      </c>
      <c r="AB334">
        <f t="shared" si="125"/>
        <v>0</v>
      </c>
    </row>
    <row r="335" spans="1:28" x14ac:dyDescent="0.2">
      <c r="A335">
        <v>1161619254</v>
      </c>
      <c r="B335" s="1">
        <v>43497</v>
      </c>
      <c r="C335" s="1">
        <v>43770</v>
      </c>
      <c r="D335">
        <v>602016.9</v>
      </c>
      <c r="E335">
        <v>549709.62</v>
      </c>
      <c r="F335">
        <v>0</v>
      </c>
      <c r="G335">
        <v>0</v>
      </c>
      <c r="H335">
        <f t="shared" si="105"/>
        <v>0</v>
      </c>
      <c r="I335">
        <f t="shared" si="106"/>
        <v>0</v>
      </c>
      <c r="J335">
        <f t="shared" si="107"/>
        <v>0</v>
      </c>
      <c r="K335">
        <f t="shared" si="108"/>
        <v>0</v>
      </c>
      <c r="L335">
        <f t="shared" si="109"/>
        <v>0</v>
      </c>
      <c r="M335">
        <f t="shared" si="110"/>
        <v>0</v>
      </c>
      <c r="N335">
        <f t="shared" si="111"/>
        <v>0</v>
      </c>
      <c r="O335">
        <f t="shared" si="112"/>
        <v>0</v>
      </c>
      <c r="P335">
        <f t="shared" si="113"/>
        <v>0</v>
      </c>
      <c r="Q335">
        <f t="shared" si="114"/>
        <v>0</v>
      </c>
      <c r="R335">
        <f t="shared" si="115"/>
        <v>0</v>
      </c>
      <c r="S335">
        <f t="shared" si="116"/>
        <v>0</v>
      </c>
      <c r="T335">
        <f t="shared" si="117"/>
        <v>0</v>
      </c>
      <c r="U335">
        <f t="shared" si="118"/>
        <v>0</v>
      </c>
      <c r="V335">
        <f t="shared" si="119"/>
        <v>0</v>
      </c>
      <c r="W335">
        <f t="shared" si="120"/>
        <v>0</v>
      </c>
      <c r="X335">
        <f t="shared" si="121"/>
        <v>0</v>
      </c>
      <c r="Y335">
        <f t="shared" si="122"/>
        <v>0</v>
      </c>
      <c r="Z335">
        <f t="shared" si="123"/>
        <v>0</v>
      </c>
      <c r="AA335">
        <f t="shared" si="124"/>
        <v>0</v>
      </c>
      <c r="AB335">
        <f t="shared" si="125"/>
        <v>0</v>
      </c>
    </row>
    <row r="336" spans="1:28" x14ac:dyDescent="0.2">
      <c r="A336">
        <v>1175081371</v>
      </c>
      <c r="B336" s="1">
        <v>43586</v>
      </c>
      <c r="C336" s="1">
        <v>43770</v>
      </c>
      <c r="D336">
        <v>1753142.86</v>
      </c>
      <c r="E336">
        <v>1691886.83</v>
      </c>
      <c r="F336">
        <v>0</v>
      </c>
      <c r="G336">
        <v>0</v>
      </c>
      <c r="H336">
        <f t="shared" si="105"/>
        <v>0</v>
      </c>
      <c r="I336">
        <f t="shared" si="106"/>
        <v>0</v>
      </c>
      <c r="J336">
        <f t="shared" si="107"/>
        <v>0</v>
      </c>
      <c r="K336">
        <f t="shared" si="108"/>
        <v>0</v>
      </c>
      <c r="L336">
        <f t="shared" si="109"/>
        <v>0</v>
      </c>
      <c r="M336">
        <f t="shared" si="110"/>
        <v>0</v>
      </c>
      <c r="N336">
        <f t="shared" si="111"/>
        <v>0</v>
      </c>
      <c r="O336">
        <f t="shared" si="112"/>
        <v>0</v>
      </c>
      <c r="P336">
        <f t="shared" si="113"/>
        <v>0</v>
      </c>
      <c r="Q336">
        <f t="shared" si="114"/>
        <v>0</v>
      </c>
      <c r="R336">
        <f t="shared" si="115"/>
        <v>0</v>
      </c>
      <c r="S336">
        <f t="shared" si="116"/>
        <v>0</v>
      </c>
      <c r="T336">
        <f t="shared" si="117"/>
        <v>0</v>
      </c>
      <c r="U336">
        <f t="shared" si="118"/>
        <v>0</v>
      </c>
      <c r="V336">
        <f t="shared" si="119"/>
        <v>0</v>
      </c>
      <c r="W336">
        <f t="shared" si="120"/>
        <v>0</v>
      </c>
      <c r="X336">
        <f t="shared" si="121"/>
        <v>0</v>
      </c>
      <c r="Y336">
        <f t="shared" si="122"/>
        <v>0</v>
      </c>
      <c r="Z336">
        <f t="shared" si="123"/>
        <v>0</v>
      </c>
      <c r="AA336">
        <f t="shared" si="124"/>
        <v>0</v>
      </c>
      <c r="AB336">
        <f t="shared" si="125"/>
        <v>0</v>
      </c>
    </row>
    <row r="337" spans="1:28" x14ac:dyDescent="0.2">
      <c r="A337">
        <v>1161621742</v>
      </c>
      <c r="B337" s="1">
        <v>43497</v>
      </c>
      <c r="C337" s="1">
        <v>43770</v>
      </c>
      <c r="D337">
        <v>429800</v>
      </c>
      <c r="E337">
        <v>328408.90000000002</v>
      </c>
      <c r="F337">
        <v>0</v>
      </c>
      <c r="G337">
        <v>0</v>
      </c>
      <c r="H337">
        <f t="shared" si="105"/>
        <v>0</v>
      </c>
      <c r="I337">
        <f t="shared" si="106"/>
        <v>0</v>
      </c>
      <c r="J337">
        <f t="shared" si="107"/>
        <v>0</v>
      </c>
      <c r="K337">
        <f t="shared" si="108"/>
        <v>0</v>
      </c>
      <c r="L337">
        <f t="shared" si="109"/>
        <v>0</v>
      </c>
      <c r="M337">
        <f t="shared" si="110"/>
        <v>0</v>
      </c>
      <c r="N337">
        <f t="shared" si="111"/>
        <v>0</v>
      </c>
      <c r="O337">
        <f t="shared" si="112"/>
        <v>0</v>
      </c>
      <c r="P337">
        <f t="shared" si="113"/>
        <v>0</v>
      </c>
      <c r="Q337">
        <f t="shared" si="114"/>
        <v>0</v>
      </c>
      <c r="R337">
        <f t="shared" si="115"/>
        <v>0</v>
      </c>
      <c r="S337">
        <f t="shared" si="116"/>
        <v>0</v>
      </c>
      <c r="T337">
        <f t="shared" si="117"/>
        <v>0</v>
      </c>
      <c r="U337">
        <f t="shared" si="118"/>
        <v>0</v>
      </c>
      <c r="V337">
        <f t="shared" si="119"/>
        <v>0</v>
      </c>
      <c r="W337">
        <f t="shared" si="120"/>
        <v>0</v>
      </c>
      <c r="X337">
        <f t="shared" si="121"/>
        <v>0</v>
      </c>
      <c r="Y337">
        <f t="shared" si="122"/>
        <v>0</v>
      </c>
      <c r="Z337">
        <f t="shared" si="123"/>
        <v>0</v>
      </c>
      <c r="AA337">
        <f t="shared" si="124"/>
        <v>0</v>
      </c>
      <c r="AB337">
        <f t="shared" si="125"/>
        <v>0</v>
      </c>
    </row>
    <row r="338" spans="1:28" x14ac:dyDescent="0.2">
      <c r="A338">
        <v>1185189148</v>
      </c>
      <c r="B338" s="1">
        <v>43647</v>
      </c>
      <c r="C338" s="1">
        <v>43770</v>
      </c>
      <c r="D338">
        <v>450000</v>
      </c>
      <c r="E338">
        <v>440082.76</v>
      </c>
      <c r="F338">
        <v>0</v>
      </c>
      <c r="G338">
        <v>0</v>
      </c>
      <c r="H338">
        <f t="shared" si="105"/>
        <v>0</v>
      </c>
      <c r="I338">
        <f t="shared" si="106"/>
        <v>0</v>
      </c>
      <c r="J338">
        <f t="shared" si="107"/>
        <v>0</v>
      </c>
      <c r="K338">
        <f t="shared" si="108"/>
        <v>0</v>
      </c>
      <c r="L338">
        <f t="shared" si="109"/>
        <v>0</v>
      </c>
      <c r="M338">
        <f t="shared" si="110"/>
        <v>0</v>
      </c>
      <c r="N338">
        <f t="shared" si="111"/>
        <v>0</v>
      </c>
      <c r="O338">
        <f t="shared" si="112"/>
        <v>0</v>
      </c>
      <c r="P338">
        <f t="shared" si="113"/>
        <v>0</v>
      </c>
      <c r="Q338">
        <f t="shared" si="114"/>
        <v>0</v>
      </c>
      <c r="R338">
        <f t="shared" si="115"/>
        <v>0</v>
      </c>
      <c r="S338">
        <f t="shared" si="116"/>
        <v>0</v>
      </c>
      <c r="T338">
        <f t="shared" si="117"/>
        <v>0</v>
      </c>
      <c r="U338">
        <f t="shared" si="118"/>
        <v>0</v>
      </c>
      <c r="V338">
        <f t="shared" si="119"/>
        <v>0</v>
      </c>
      <c r="W338">
        <f t="shared" si="120"/>
        <v>0</v>
      </c>
      <c r="X338">
        <f t="shared" si="121"/>
        <v>0</v>
      </c>
      <c r="Y338">
        <f t="shared" si="122"/>
        <v>0</v>
      </c>
      <c r="Z338">
        <f t="shared" si="123"/>
        <v>0</v>
      </c>
      <c r="AA338">
        <f t="shared" si="124"/>
        <v>0</v>
      </c>
      <c r="AB338">
        <f t="shared" si="125"/>
        <v>0</v>
      </c>
    </row>
    <row r="339" spans="1:28" x14ac:dyDescent="0.2">
      <c r="A339">
        <v>1168826162</v>
      </c>
      <c r="B339" s="1">
        <v>43556</v>
      </c>
      <c r="C339" s="1">
        <v>43800</v>
      </c>
      <c r="D339">
        <v>959549.3</v>
      </c>
      <c r="E339">
        <v>916079.3</v>
      </c>
      <c r="F339">
        <v>0</v>
      </c>
      <c r="G339">
        <v>0</v>
      </c>
      <c r="H339">
        <f t="shared" si="105"/>
        <v>0</v>
      </c>
      <c r="I339">
        <f t="shared" si="106"/>
        <v>0</v>
      </c>
      <c r="J339">
        <f t="shared" si="107"/>
        <v>0</v>
      </c>
      <c r="K339">
        <f t="shared" si="108"/>
        <v>0</v>
      </c>
      <c r="L339">
        <f t="shared" si="109"/>
        <v>0</v>
      </c>
      <c r="M339">
        <f t="shared" si="110"/>
        <v>0</v>
      </c>
      <c r="N339">
        <f t="shared" si="111"/>
        <v>0</v>
      </c>
      <c r="O339">
        <f t="shared" si="112"/>
        <v>0</v>
      </c>
      <c r="P339">
        <f t="shared" si="113"/>
        <v>0</v>
      </c>
      <c r="Q339">
        <f t="shared" si="114"/>
        <v>0</v>
      </c>
      <c r="R339">
        <f t="shared" si="115"/>
        <v>0</v>
      </c>
      <c r="S339">
        <f t="shared" si="116"/>
        <v>0</v>
      </c>
      <c r="T339">
        <f t="shared" si="117"/>
        <v>0</v>
      </c>
      <c r="U339">
        <f t="shared" si="118"/>
        <v>0</v>
      </c>
      <c r="V339">
        <f t="shared" si="119"/>
        <v>0</v>
      </c>
      <c r="W339">
        <f t="shared" si="120"/>
        <v>0</v>
      </c>
      <c r="X339">
        <f t="shared" si="121"/>
        <v>0</v>
      </c>
      <c r="Y339">
        <f t="shared" si="122"/>
        <v>0</v>
      </c>
      <c r="Z339">
        <f t="shared" si="123"/>
        <v>0</v>
      </c>
      <c r="AA339">
        <f t="shared" si="124"/>
        <v>0</v>
      </c>
      <c r="AB339">
        <f t="shared" si="125"/>
        <v>0</v>
      </c>
    </row>
    <row r="340" spans="1:28" x14ac:dyDescent="0.2">
      <c r="A340">
        <v>1188200666</v>
      </c>
      <c r="B340" s="1">
        <v>43678</v>
      </c>
      <c r="C340" s="1">
        <v>43800</v>
      </c>
      <c r="D340">
        <v>822309.86</v>
      </c>
      <c r="E340">
        <v>798548.16</v>
      </c>
      <c r="F340">
        <v>0</v>
      </c>
      <c r="G340">
        <v>0</v>
      </c>
      <c r="H340">
        <f t="shared" si="105"/>
        <v>0</v>
      </c>
      <c r="I340">
        <f t="shared" si="106"/>
        <v>0</v>
      </c>
      <c r="J340">
        <f t="shared" si="107"/>
        <v>0</v>
      </c>
      <c r="K340">
        <f t="shared" si="108"/>
        <v>0</v>
      </c>
      <c r="L340">
        <f t="shared" si="109"/>
        <v>0</v>
      </c>
      <c r="M340">
        <f t="shared" si="110"/>
        <v>0</v>
      </c>
      <c r="N340">
        <f t="shared" si="111"/>
        <v>0</v>
      </c>
      <c r="O340">
        <f t="shared" si="112"/>
        <v>0</v>
      </c>
      <c r="P340">
        <f t="shared" si="113"/>
        <v>0</v>
      </c>
      <c r="Q340">
        <f t="shared" si="114"/>
        <v>0</v>
      </c>
      <c r="R340">
        <f t="shared" si="115"/>
        <v>0</v>
      </c>
      <c r="S340">
        <f t="shared" si="116"/>
        <v>0</v>
      </c>
      <c r="T340">
        <f t="shared" si="117"/>
        <v>0</v>
      </c>
      <c r="U340">
        <f t="shared" si="118"/>
        <v>0</v>
      </c>
      <c r="V340">
        <f t="shared" si="119"/>
        <v>0</v>
      </c>
      <c r="W340">
        <f t="shared" si="120"/>
        <v>0</v>
      </c>
      <c r="X340">
        <f t="shared" si="121"/>
        <v>0</v>
      </c>
      <c r="Y340">
        <f t="shared" si="122"/>
        <v>0</v>
      </c>
      <c r="Z340">
        <f t="shared" si="123"/>
        <v>0</v>
      </c>
      <c r="AA340">
        <f t="shared" si="124"/>
        <v>0</v>
      </c>
      <c r="AB340">
        <f t="shared" si="125"/>
        <v>0</v>
      </c>
    </row>
    <row r="341" spans="1:28" x14ac:dyDescent="0.2">
      <c r="A341">
        <v>1164703066</v>
      </c>
      <c r="B341" s="1">
        <v>43525</v>
      </c>
      <c r="C341" s="1">
        <v>43800</v>
      </c>
      <c r="D341">
        <v>2251050.52</v>
      </c>
      <c r="E341">
        <v>2123267.65</v>
      </c>
      <c r="F341">
        <v>0</v>
      </c>
      <c r="G341">
        <v>0</v>
      </c>
      <c r="H341">
        <f t="shared" si="105"/>
        <v>0</v>
      </c>
      <c r="I341">
        <f t="shared" si="106"/>
        <v>0</v>
      </c>
      <c r="J341">
        <f t="shared" si="107"/>
        <v>0</v>
      </c>
      <c r="K341">
        <f t="shared" si="108"/>
        <v>0</v>
      </c>
      <c r="L341">
        <f t="shared" si="109"/>
        <v>0</v>
      </c>
      <c r="M341">
        <f t="shared" si="110"/>
        <v>0</v>
      </c>
      <c r="N341">
        <f t="shared" si="111"/>
        <v>0</v>
      </c>
      <c r="O341">
        <f t="shared" si="112"/>
        <v>0</v>
      </c>
      <c r="P341">
        <f t="shared" si="113"/>
        <v>0</v>
      </c>
      <c r="Q341">
        <f t="shared" si="114"/>
        <v>0</v>
      </c>
      <c r="R341">
        <f t="shared" si="115"/>
        <v>0</v>
      </c>
      <c r="S341">
        <f t="shared" si="116"/>
        <v>0</v>
      </c>
      <c r="T341">
        <f t="shared" si="117"/>
        <v>0</v>
      </c>
      <c r="U341">
        <f t="shared" si="118"/>
        <v>0</v>
      </c>
      <c r="V341">
        <f t="shared" si="119"/>
        <v>0</v>
      </c>
      <c r="W341">
        <f t="shared" si="120"/>
        <v>0</v>
      </c>
      <c r="X341">
        <f t="shared" si="121"/>
        <v>0</v>
      </c>
      <c r="Y341">
        <f t="shared" si="122"/>
        <v>0</v>
      </c>
      <c r="Z341">
        <f t="shared" si="123"/>
        <v>0</v>
      </c>
      <c r="AA341">
        <f t="shared" si="124"/>
        <v>0</v>
      </c>
      <c r="AB341">
        <f t="shared" si="125"/>
        <v>0</v>
      </c>
    </row>
    <row r="342" spans="1:28" x14ac:dyDescent="0.2">
      <c r="A342">
        <v>1153907720</v>
      </c>
      <c r="B342" s="1">
        <v>43466</v>
      </c>
      <c r="C342" s="1">
        <v>43800</v>
      </c>
      <c r="D342">
        <v>2201530.37</v>
      </c>
      <c r="E342">
        <v>2034997.23</v>
      </c>
      <c r="F342">
        <v>0</v>
      </c>
      <c r="G342">
        <v>0</v>
      </c>
      <c r="H342">
        <f t="shared" si="105"/>
        <v>0</v>
      </c>
      <c r="I342">
        <f t="shared" si="106"/>
        <v>0</v>
      </c>
      <c r="J342">
        <f t="shared" si="107"/>
        <v>0</v>
      </c>
      <c r="K342">
        <f t="shared" si="108"/>
        <v>0</v>
      </c>
      <c r="L342">
        <f t="shared" si="109"/>
        <v>0</v>
      </c>
      <c r="M342">
        <f t="shared" si="110"/>
        <v>0</v>
      </c>
      <c r="N342">
        <f t="shared" si="111"/>
        <v>0</v>
      </c>
      <c r="O342">
        <f t="shared" si="112"/>
        <v>0</v>
      </c>
      <c r="P342">
        <f t="shared" si="113"/>
        <v>0</v>
      </c>
      <c r="Q342">
        <f t="shared" si="114"/>
        <v>0</v>
      </c>
      <c r="R342">
        <f t="shared" si="115"/>
        <v>0</v>
      </c>
      <c r="S342">
        <f t="shared" si="116"/>
        <v>0</v>
      </c>
      <c r="T342">
        <f t="shared" si="117"/>
        <v>0</v>
      </c>
      <c r="U342">
        <f t="shared" si="118"/>
        <v>0</v>
      </c>
      <c r="V342">
        <f t="shared" si="119"/>
        <v>0</v>
      </c>
      <c r="W342">
        <f t="shared" si="120"/>
        <v>0</v>
      </c>
      <c r="X342">
        <f t="shared" si="121"/>
        <v>0</v>
      </c>
      <c r="Y342">
        <f t="shared" si="122"/>
        <v>0</v>
      </c>
      <c r="Z342">
        <f t="shared" si="123"/>
        <v>0</v>
      </c>
      <c r="AA342">
        <f t="shared" si="124"/>
        <v>0</v>
      </c>
      <c r="AB342">
        <f t="shared" si="125"/>
        <v>0</v>
      </c>
    </row>
    <row r="343" spans="1:28" x14ac:dyDescent="0.2">
      <c r="A343">
        <v>1195610318</v>
      </c>
      <c r="B343" s="1">
        <v>43739</v>
      </c>
      <c r="C343" s="1">
        <v>43800</v>
      </c>
      <c r="D343">
        <v>129729.73</v>
      </c>
      <c r="E343">
        <v>124731.33</v>
      </c>
      <c r="F343">
        <v>0</v>
      </c>
      <c r="G343">
        <v>0</v>
      </c>
      <c r="H343">
        <f t="shared" si="105"/>
        <v>0</v>
      </c>
      <c r="I343">
        <f t="shared" si="106"/>
        <v>0</v>
      </c>
      <c r="J343">
        <f t="shared" si="107"/>
        <v>0</v>
      </c>
      <c r="K343">
        <f t="shared" si="108"/>
        <v>0</v>
      </c>
      <c r="L343">
        <f t="shared" si="109"/>
        <v>0</v>
      </c>
      <c r="M343">
        <f t="shared" si="110"/>
        <v>0</v>
      </c>
      <c r="N343">
        <f t="shared" si="111"/>
        <v>0</v>
      </c>
      <c r="O343">
        <f t="shared" si="112"/>
        <v>0</v>
      </c>
      <c r="P343">
        <f t="shared" si="113"/>
        <v>0</v>
      </c>
      <c r="Q343">
        <f t="shared" si="114"/>
        <v>0</v>
      </c>
      <c r="R343">
        <f t="shared" si="115"/>
        <v>0</v>
      </c>
      <c r="S343">
        <f t="shared" si="116"/>
        <v>0</v>
      </c>
      <c r="T343">
        <f t="shared" si="117"/>
        <v>0</v>
      </c>
      <c r="U343">
        <f t="shared" si="118"/>
        <v>0</v>
      </c>
      <c r="V343">
        <f t="shared" si="119"/>
        <v>0</v>
      </c>
      <c r="W343">
        <f t="shared" si="120"/>
        <v>0</v>
      </c>
      <c r="X343">
        <f t="shared" si="121"/>
        <v>0</v>
      </c>
      <c r="Y343">
        <f t="shared" si="122"/>
        <v>0</v>
      </c>
      <c r="Z343">
        <f t="shared" si="123"/>
        <v>0</v>
      </c>
      <c r="AA343">
        <f t="shared" si="124"/>
        <v>0</v>
      </c>
      <c r="AB343">
        <f t="shared" si="125"/>
        <v>0</v>
      </c>
    </row>
    <row r="344" spans="1:28" x14ac:dyDescent="0.2">
      <c r="A344">
        <v>1175084226</v>
      </c>
      <c r="B344" s="1">
        <v>43586</v>
      </c>
      <c r="C344" s="1">
        <v>43800</v>
      </c>
      <c r="D344">
        <v>1244228.57</v>
      </c>
      <c r="E344">
        <v>1193238.1000000001</v>
      </c>
      <c r="F344">
        <v>0</v>
      </c>
      <c r="G344">
        <v>0</v>
      </c>
      <c r="H344">
        <f t="shared" si="105"/>
        <v>0</v>
      </c>
      <c r="I344">
        <f t="shared" si="106"/>
        <v>0</v>
      </c>
      <c r="J344">
        <f t="shared" si="107"/>
        <v>0</v>
      </c>
      <c r="K344">
        <f t="shared" si="108"/>
        <v>0</v>
      </c>
      <c r="L344">
        <f t="shared" si="109"/>
        <v>0</v>
      </c>
      <c r="M344">
        <f t="shared" si="110"/>
        <v>0</v>
      </c>
      <c r="N344">
        <f t="shared" si="111"/>
        <v>0</v>
      </c>
      <c r="O344">
        <f t="shared" si="112"/>
        <v>0</v>
      </c>
      <c r="P344">
        <f t="shared" si="113"/>
        <v>0</v>
      </c>
      <c r="Q344">
        <f t="shared" si="114"/>
        <v>0</v>
      </c>
      <c r="R344">
        <f t="shared" si="115"/>
        <v>0</v>
      </c>
      <c r="S344">
        <f t="shared" si="116"/>
        <v>0</v>
      </c>
      <c r="T344">
        <f t="shared" si="117"/>
        <v>0</v>
      </c>
      <c r="U344">
        <f t="shared" si="118"/>
        <v>0</v>
      </c>
      <c r="V344">
        <f t="shared" si="119"/>
        <v>0</v>
      </c>
      <c r="W344">
        <f t="shared" si="120"/>
        <v>0</v>
      </c>
      <c r="X344">
        <f t="shared" si="121"/>
        <v>0</v>
      </c>
      <c r="Y344">
        <f t="shared" si="122"/>
        <v>0</v>
      </c>
      <c r="Z344">
        <f t="shared" si="123"/>
        <v>0</v>
      </c>
      <c r="AA344">
        <f t="shared" si="124"/>
        <v>0</v>
      </c>
      <c r="AB344">
        <f t="shared" si="125"/>
        <v>0</v>
      </c>
    </row>
    <row r="345" spans="1:28" x14ac:dyDescent="0.2">
      <c r="A345">
        <v>1164703252</v>
      </c>
      <c r="B345" s="1">
        <v>43525</v>
      </c>
      <c r="C345" s="1">
        <v>43800</v>
      </c>
      <c r="D345">
        <v>5453729.7300000004</v>
      </c>
      <c r="E345">
        <v>5138230.34</v>
      </c>
      <c r="F345">
        <v>0</v>
      </c>
      <c r="G345">
        <v>0</v>
      </c>
      <c r="H345">
        <f t="shared" si="105"/>
        <v>0</v>
      </c>
      <c r="I345">
        <f t="shared" si="106"/>
        <v>0</v>
      </c>
      <c r="J345">
        <f t="shared" si="107"/>
        <v>0</v>
      </c>
      <c r="K345">
        <f t="shared" si="108"/>
        <v>0</v>
      </c>
      <c r="L345">
        <f t="shared" si="109"/>
        <v>0</v>
      </c>
      <c r="M345">
        <f t="shared" si="110"/>
        <v>0</v>
      </c>
      <c r="N345">
        <f t="shared" si="111"/>
        <v>0</v>
      </c>
      <c r="O345">
        <f t="shared" si="112"/>
        <v>0</v>
      </c>
      <c r="P345">
        <f t="shared" si="113"/>
        <v>0</v>
      </c>
      <c r="Q345">
        <f t="shared" si="114"/>
        <v>0</v>
      </c>
      <c r="R345">
        <f t="shared" si="115"/>
        <v>0</v>
      </c>
      <c r="S345">
        <f t="shared" si="116"/>
        <v>0</v>
      </c>
      <c r="T345">
        <f t="shared" si="117"/>
        <v>0</v>
      </c>
      <c r="U345">
        <f t="shared" si="118"/>
        <v>0</v>
      </c>
      <c r="V345">
        <f t="shared" si="119"/>
        <v>0</v>
      </c>
      <c r="W345">
        <f t="shared" si="120"/>
        <v>0</v>
      </c>
      <c r="X345">
        <f t="shared" si="121"/>
        <v>0</v>
      </c>
      <c r="Y345">
        <f t="shared" si="122"/>
        <v>0</v>
      </c>
      <c r="Z345">
        <f t="shared" si="123"/>
        <v>0</v>
      </c>
      <c r="AA345">
        <f t="shared" si="124"/>
        <v>0</v>
      </c>
      <c r="AB345">
        <f t="shared" si="125"/>
        <v>0</v>
      </c>
    </row>
    <row r="346" spans="1:28" x14ac:dyDescent="0.2">
      <c r="A346">
        <v>1161618169</v>
      </c>
      <c r="B346" s="1">
        <v>43497</v>
      </c>
      <c r="C346" s="1">
        <v>43800</v>
      </c>
      <c r="D346">
        <v>55000</v>
      </c>
      <c r="E346">
        <v>40350.57</v>
      </c>
      <c r="F346">
        <v>0</v>
      </c>
      <c r="G346">
        <v>0</v>
      </c>
      <c r="H346">
        <f t="shared" si="105"/>
        <v>0</v>
      </c>
      <c r="I346">
        <f t="shared" si="106"/>
        <v>0</v>
      </c>
      <c r="J346">
        <f t="shared" si="107"/>
        <v>0</v>
      </c>
      <c r="K346">
        <f t="shared" si="108"/>
        <v>0</v>
      </c>
      <c r="L346">
        <f t="shared" si="109"/>
        <v>0</v>
      </c>
      <c r="M346">
        <f t="shared" si="110"/>
        <v>0</v>
      </c>
      <c r="N346">
        <f t="shared" si="111"/>
        <v>0</v>
      </c>
      <c r="O346">
        <f t="shared" si="112"/>
        <v>0</v>
      </c>
      <c r="P346">
        <f t="shared" si="113"/>
        <v>0</v>
      </c>
      <c r="Q346">
        <f t="shared" si="114"/>
        <v>0</v>
      </c>
      <c r="R346">
        <f t="shared" si="115"/>
        <v>0</v>
      </c>
      <c r="S346">
        <f t="shared" si="116"/>
        <v>0</v>
      </c>
      <c r="T346">
        <f t="shared" si="117"/>
        <v>0</v>
      </c>
      <c r="U346">
        <f t="shared" si="118"/>
        <v>0</v>
      </c>
      <c r="V346">
        <f t="shared" si="119"/>
        <v>0</v>
      </c>
      <c r="W346">
        <f t="shared" si="120"/>
        <v>0</v>
      </c>
      <c r="X346">
        <f t="shared" si="121"/>
        <v>0</v>
      </c>
      <c r="Y346">
        <f t="shared" si="122"/>
        <v>0</v>
      </c>
      <c r="Z346">
        <f t="shared" si="123"/>
        <v>0</v>
      </c>
      <c r="AA346">
        <f t="shared" si="124"/>
        <v>0</v>
      </c>
      <c r="AB346">
        <f t="shared" si="125"/>
        <v>0</v>
      </c>
    </row>
    <row r="347" spans="1:28" x14ac:dyDescent="0.2">
      <c r="A347">
        <v>1185187777</v>
      </c>
      <c r="B347" s="1">
        <v>43647</v>
      </c>
      <c r="C347" s="1">
        <v>43800</v>
      </c>
      <c r="D347">
        <v>5050000</v>
      </c>
      <c r="E347">
        <v>1308484.03</v>
      </c>
      <c r="F347">
        <v>0</v>
      </c>
      <c r="G347">
        <v>0</v>
      </c>
      <c r="H347">
        <f t="shared" si="105"/>
        <v>0</v>
      </c>
      <c r="I347">
        <f t="shared" si="106"/>
        <v>0</v>
      </c>
      <c r="J347">
        <f t="shared" si="107"/>
        <v>0</v>
      </c>
      <c r="K347">
        <f t="shared" si="108"/>
        <v>0</v>
      </c>
      <c r="L347">
        <f t="shared" si="109"/>
        <v>0</v>
      </c>
      <c r="M347">
        <f t="shared" si="110"/>
        <v>0</v>
      </c>
      <c r="N347">
        <f t="shared" si="111"/>
        <v>0</v>
      </c>
      <c r="O347">
        <f t="shared" si="112"/>
        <v>0</v>
      </c>
      <c r="P347">
        <f t="shared" si="113"/>
        <v>0</v>
      </c>
      <c r="Q347">
        <f t="shared" si="114"/>
        <v>0</v>
      </c>
      <c r="R347">
        <f t="shared" si="115"/>
        <v>0</v>
      </c>
      <c r="S347">
        <f t="shared" si="116"/>
        <v>0</v>
      </c>
      <c r="T347">
        <f t="shared" si="117"/>
        <v>0</v>
      </c>
      <c r="U347">
        <f t="shared" si="118"/>
        <v>0</v>
      </c>
      <c r="V347">
        <f t="shared" si="119"/>
        <v>0</v>
      </c>
      <c r="W347">
        <f t="shared" si="120"/>
        <v>0</v>
      </c>
      <c r="X347">
        <f t="shared" si="121"/>
        <v>0</v>
      </c>
      <c r="Y347">
        <f t="shared" si="122"/>
        <v>0</v>
      </c>
      <c r="Z347">
        <f t="shared" si="123"/>
        <v>0</v>
      </c>
      <c r="AA347">
        <f t="shared" si="124"/>
        <v>0</v>
      </c>
      <c r="AB347">
        <f t="shared" si="125"/>
        <v>0</v>
      </c>
    </row>
    <row r="348" spans="1:28" x14ac:dyDescent="0.2">
      <c r="A348">
        <v>1192100414</v>
      </c>
      <c r="B348" s="1">
        <v>43709</v>
      </c>
      <c r="C348" s="1">
        <v>43800</v>
      </c>
      <c r="D348">
        <v>357183.1</v>
      </c>
      <c r="E348">
        <v>299345.69</v>
      </c>
      <c r="F348">
        <v>0</v>
      </c>
      <c r="G348">
        <v>0</v>
      </c>
      <c r="H348">
        <f t="shared" si="105"/>
        <v>0</v>
      </c>
      <c r="I348">
        <f t="shared" si="106"/>
        <v>0</v>
      </c>
      <c r="J348">
        <f t="shared" si="107"/>
        <v>0</v>
      </c>
      <c r="K348">
        <f t="shared" si="108"/>
        <v>0</v>
      </c>
      <c r="L348">
        <f t="shared" si="109"/>
        <v>0</v>
      </c>
      <c r="M348">
        <f t="shared" si="110"/>
        <v>0</v>
      </c>
      <c r="N348">
        <f t="shared" si="111"/>
        <v>0</v>
      </c>
      <c r="O348">
        <f t="shared" si="112"/>
        <v>0</v>
      </c>
      <c r="P348">
        <f t="shared" si="113"/>
        <v>0</v>
      </c>
      <c r="Q348">
        <f t="shared" si="114"/>
        <v>0</v>
      </c>
      <c r="R348">
        <f t="shared" si="115"/>
        <v>0</v>
      </c>
      <c r="S348">
        <f t="shared" si="116"/>
        <v>0</v>
      </c>
      <c r="T348">
        <f t="shared" si="117"/>
        <v>0</v>
      </c>
      <c r="U348">
        <f t="shared" si="118"/>
        <v>0</v>
      </c>
      <c r="V348">
        <f t="shared" si="119"/>
        <v>0</v>
      </c>
      <c r="W348">
        <f t="shared" si="120"/>
        <v>0</v>
      </c>
      <c r="X348">
        <f t="shared" si="121"/>
        <v>0</v>
      </c>
      <c r="Y348">
        <f t="shared" si="122"/>
        <v>0</v>
      </c>
      <c r="Z348">
        <f t="shared" si="123"/>
        <v>0</v>
      </c>
      <c r="AA348">
        <f t="shared" si="124"/>
        <v>0</v>
      </c>
      <c r="AB348">
        <f t="shared" si="125"/>
        <v>0</v>
      </c>
    </row>
    <row r="349" spans="1:28" x14ac:dyDescent="0.2">
      <c r="A349">
        <v>1161619513</v>
      </c>
      <c r="B349" s="1">
        <v>43497</v>
      </c>
      <c r="C349" s="1">
        <v>43800</v>
      </c>
      <c r="D349">
        <v>1210704.23</v>
      </c>
      <c r="E349">
        <v>1077007.1399999999</v>
      </c>
      <c r="F349">
        <v>0</v>
      </c>
      <c r="G349">
        <v>0</v>
      </c>
      <c r="H349">
        <f t="shared" si="105"/>
        <v>0</v>
      </c>
      <c r="I349">
        <f t="shared" si="106"/>
        <v>0</v>
      </c>
      <c r="J349">
        <f t="shared" si="107"/>
        <v>0</v>
      </c>
      <c r="K349">
        <f t="shared" si="108"/>
        <v>0</v>
      </c>
      <c r="L349">
        <f t="shared" si="109"/>
        <v>0</v>
      </c>
      <c r="M349">
        <f t="shared" si="110"/>
        <v>0</v>
      </c>
      <c r="N349">
        <f t="shared" si="111"/>
        <v>0</v>
      </c>
      <c r="O349">
        <f t="shared" si="112"/>
        <v>0</v>
      </c>
      <c r="P349">
        <f t="shared" si="113"/>
        <v>0</v>
      </c>
      <c r="Q349">
        <f t="shared" si="114"/>
        <v>0</v>
      </c>
      <c r="R349">
        <f t="shared" si="115"/>
        <v>0</v>
      </c>
      <c r="S349">
        <f t="shared" si="116"/>
        <v>0</v>
      </c>
      <c r="T349">
        <f t="shared" si="117"/>
        <v>0</v>
      </c>
      <c r="U349">
        <f t="shared" si="118"/>
        <v>0</v>
      </c>
      <c r="V349">
        <f t="shared" si="119"/>
        <v>0</v>
      </c>
      <c r="W349">
        <f t="shared" si="120"/>
        <v>0</v>
      </c>
      <c r="X349">
        <f t="shared" si="121"/>
        <v>0</v>
      </c>
      <c r="Y349">
        <f t="shared" si="122"/>
        <v>0</v>
      </c>
      <c r="Z349">
        <f t="shared" si="123"/>
        <v>0</v>
      </c>
      <c r="AA349">
        <f t="shared" si="124"/>
        <v>0</v>
      </c>
      <c r="AB349">
        <f t="shared" si="125"/>
        <v>0</v>
      </c>
    </row>
    <row r="350" spans="1:28" x14ac:dyDescent="0.2">
      <c r="A350">
        <v>1168825538</v>
      </c>
      <c r="B350" s="1">
        <v>43556</v>
      </c>
      <c r="C350" s="1">
        <v>43800</v>
      </c>
      <c r="D350">
        <v>1732292.41</v>
      </c>
      <c r="E350">
        <v>699099.85</v>
      </c>
      <c r="F350">
        <v>0</v>
      </c>
      <c r="G350">
        <v>0</v>
      </c>
      <c r="H350">
        <f t="shared" si="105"/>
        <v>0</v>
      </c>
      <c r="I350">
        <f t="shared" si="106"/>
        <v>0</v>
      </c>
      <c r="J350">
        <f t="shared" si="107"/>
        <v>0</v>
      </c>
      <c r="K350">
        <f t="shared" si="108"/>
        <v>0</v>
      </c>
      <c r="L350">
        <f t="shared" si="109"/>
        <v>0</v>
      </c>
      <c r="M350">
        <f t="shared" si="110"/>
        <v>0</v>
      </c>
      <c r="N350">
        <f t="shared" si="111"/>
        <v>0</v>
      </c>
      <c r="O350">
        <f t="shared" si="112"/>
        <v>0</v>
      </c>
      <c r="P350">
        <f t="shared" si="113"/>
        <v>0</v>
      </c>
      <c r="Q350">
        <f t="shared" si="114"/>
        <v>0</v>
      </c>
      <c r="R350">
        <f t="shared" si="115"/>
        <v>0</v>
      </c>
      <c r="S350">
        <f t="shared" si="116"/>
        <v>0</v>
      </c>
      <c r="T350">
        <f t="shared" si="117"/>
        <v>0</v>
      </c>
      <c r="U350">
        <f t="shared" si="118"/>
        <v>0</v>
      </c>
      <c r="V350">
        <f t="shared" si="119"/>
        <v>0</v>
      </c>
      <c r="W350">
        <f t="shared" si="120"/>
        <v>0</v>
      </c>
      <c r="X350">
        <f t="shared" si="121"/>
        <v>0</v>
      </c>
      <c r="Y350">
        <f t="shared" si="122"/>
        <v>0</v>
      </c>
      <c r="Z350">
        <f t="shared" si="123"/>
        <v>0</v>
      </c>
      <c r="AA350">
        <f t="shared" si="124"/>
        <v>0</v>
      </c>
      <c r="AB350">
        <f t="shared" si="125"/>
        <v>0</v>
      </c>
    </row>
    <row r="351" spans="1:28" x14ac:dyDescent="0.2">
      <c r="A351">
        <v>1161620341</v>
      </c>
      <c r="B351" s="1">
        <v>43497</v>
      </c>
      <c r="C351" s="1">
        <v>43800</v>
      </c>
      <c r="D351">
        <v>1152772.4099999999</v>
      </c>
      <c r="E351">
        <v>1037398.36</v>
      </c>
      <c r="F351">
        <v>0</v>
      </c>
      <c r="G351">
        <v>0</v>
      </c>
      <c r="H351">
        <f t="shared" si="105"/>
        <v>0</v>
      </c>
      <c r="I351">
        <f t="shared" si="106"/>
        <v>0</v>
      </c>
      <c r="J351">
        <f t="shared" si="107"/>
        <v>0</v>
      </c>
      <c r="K351">
        <f t="shared" si="108"/>
        <v>0</v>
      </c>
      <c r="L351">
        <f t="shared" si="109"/>
        <v>0</v>
      </c>
      <c r="M351">
        <f t="shared" si="110"/>
        <v>0</v>
      </c>
      <c r="N351">
        <f t="shared" si="111"/>
        <v>0</v>
      </c>
      <c r="O351">
        <f t="shared" si="112"/>
        <v>0</v>
      </c>
      <c r="P351">
        <f t="shared" si="113"/>
        <v>0</v>
      </c>
      <c r="Q351">
        <f t="shared" si="114"/>
        <v>0</v>
      </c>
      <c r="R351">
        <f t="shared" si="115"/>
        <v>0</v>
      </c>
      <c r="S351">
        <f t="shared" si="116"/>
        <v>0</v>
      </c>
      <c r="T351">
        <f t="shared" si="117"/>
        <v>0</v>
      </c>
      <c r="U351">
        <f t="shared" si="118"/>
        <v>0</v>
      </c>
      <c r="V351">
        <f t="shared" si="119"/>
        <v>0</v>
      </c>
      <c r="W351">
        <f t="shared" si="120"/>
        <v>0</v>
      </c>
      <c r="X351">
        <f t="shared" si="121"/>
        <v>0</v>
      </c>
      <c r="Y351">
        <f t="shared" si="122"/>
        <v>0</v>
      </c>
      <c r="Z351">
        <f t="shared" si="123"/>
        <v>0</v>
      </c>
      <c r="AA351">
        <f t="shared" si="124"/>
        <v>0</v>
      </c>
      <c r="AB351">
        <f t="shared" si="125"/>
        <v>0</v>
      </c>
    </row>
    <row r="352" spans="1:28" x14ac:dyDescent="0.2">
      <c r="A352">
        <v>1179498900</v>
      </c>
      <c r="B352" s="1">
        <v>43617</v>
      </c>
      <c r="C352" s="1">
        <v>43800</v>
      </c>
      <c r="D352">
        <v>2402780</v>
      </c>
      <c r="E352">
        <v>2315954.08</v>
      </c>
      <c r="F352">
        <v>0</v>
      </c>
      <c r="G352">
        <v>0</v>
      </c>
      <c r="H352">
        <f t="shared" si="105"/>
        <v>0</v>
      </c>
      <c r="I352">
        <f t="shared" si="106"/>
        <v>0</v>
      </c>
      <c r="J352">
        <f t="shared" si="107"/>
        <v>0</v>
      </c>
      <c r="K352">
        <f t="shared" si="108"/>
        <v>0</v>
      </c>
      <c r="L352">
        <f t="shared" si="109"/>
        <v>0</v>
      </c>
      <c r="M352">
        <f t="shared" si="110"/>
        <v>0</v>
      </c>
      <c r="N352">
        <f t="shared" si="111"/>
        <v>0</v>
      </c>
      <c r="O352">
        <f t="shared" si="112"/>
        <v>0</v>
      </c>
      <c r="P352">
        <f t="shared" si="113"/>
        <v>0</v>
      </c>
      <c r="Q352">
        <f t="shared" si="114"/>
        <v>0</v>
      </c>
      <c r="R352">
        <f t="shared" si="115"/>
        <v>0</v>
      </c>
      <c r="S352">
        <f t="shared" si="116"/>
        <v>0</v>
      </c>
      <c r="T352">
        <f t="shared" si="117"/>
        <v>0</v>
      </c>
      <c r="U352">
        <f t="shared" si="118"/>
        <v>0</v>
      </c>
      <c r="V352">
        <f t="shared" si="119"/>
        <v>0</v>
      </c>
      <c r="W352">
        <f t="shared" si="120"/>
        <v>0</v>
      </c>
      <c r="X352">
        <f t="shared" si="121"/>
        <v>0</v>
      </c>
      <c r="Y352">
        <f t="shared" si="122"/>
        <v>0</v>
      </c>
      <c r="Z352">
        <f t="shared" si="123"/>
        <v>0</v>
      </c>
      <c r="AA352">
        <f t="shared" si="124"/>
        <v>0</v>
      </c>
      <c r="AB352">
        <f t="shared" si="125"/>
        <v>0</v>
      </c>
    </row>
    <row r="353" spans="1:28" x14ac:dyDescent="0.2">
      <c r="A353">
        <v>1168821779</v>
      </c>
      <c r="B353" s="1">
        <v>43556</v>
      </c>
      <c r="C353" s="1">
        <v>43800</v>
      </c>
      <c r="D353">
        <v>2807944.83</v>
      </c>
      <c r="E353">
        <v>2679259.54</v>
      </c>
      <c r="F353">
        <v>0</v>
      </c>
      <c r="G353">
        <v>0</v>
      </c>
      <c r="H353">
        <f t="shared" si="105"/>
        <v>0</v>
      </c>
      <c r="I353">
        <f t="shared" si="106"/>
        <v>0</v>
      </c>
      <c r="J353">
        <f t="shared" si="107"/>
        <v>0</v>
      </c>
      <c r="K353">
        <f t="shared" si="108"/>
        <v>0</v>
      </c>
      <c r="L353">
        <f t="shared" si="109"/>
        <v>0</v>
      </c>
      <c r="M353">
        <f t="shared" si="110"/>
        <v>0</v>
      </c>
      <c r="N353">
        <f t="shared" si="111"/>
        <v>0</v>
      </c>
      <c r="O353">
        <f t="shared" si="112"/>
        <v>0</v>
      </c>
      <c r="P353">
        <f t="shared" si="113"/>
        <v>0</v>
      </c>
      <c r="Q353">
        <f t="shared" si="114"/>
        <v>0</v>
      </c>
      <c r="R353">
        <f t="shared" si="115"/>
        <v>0</v>
      </c>
      <c r="S353">
        <f t="shared" si="116"/>
        <v>0</v>
      </c>
      <c r="T353">
        <f t="shared" si="117"/>
        <v>0</v>
      </c>
      <c r="U353">
        <f t="shared" si="118"/>
        <v>0</v>
      </c>
      <c r="V353">
        <f t="shared" si="119"/>
        <v>0</v>
      </c>
      <c r="W353">
        <f t="shared" si="120"/>
        <v>0</v>
      </c>
      <c r="X353">
        <f t="shared" si="121"/>
        <v>0</v>
      </c>
      <c r="Y353">
        <f t="shared" si="122"/>
        <v>0</v>
      </c>
      <c r="Z353">
        <f t="shared" si="123"/>
        <v>0</v>
      </c>
      <c r="AA353">
        <f t="shared" si="124"/>
        <v>0</v>
      </c>
      <c r="AB353">
        <f t="shared" si="125"/>
        <v>0</v>
      </c>
    </row>
    <row r="354" spans="1:28" x14ac:dyDescent="0.2">
      <c r="A354">
        <v>1195611577</v>
      </c>
      <c r="B354" s="1">
        <v>43739</v>
      </c>
      <c r="C354" s="1">
        <v>43800</v>
      </c>
      <c r="D354">
        <v>1163034.48</v>
      </c>
      <c r="E354">
        <v>1155320.1299999999</v>
      </c>
      <c r="F354">
        <v>0</v>
      </c>
      <c r="G354">
        <v>0</v>
      </c>
      <c r="H354">
        <f t="shared" si="105"/>
        <v>0</v>
      </c>
      <c r="I354">
        <f t="shared" si="106"/>
        <v>0</v>
      </c>
      <c r="J354">
        <f t="shared" si="107"/>
        <v>0</v>
      </c>
      <c r="K354">
        <f t="shared" si="108"/>
        <v>0</v>
      </c>
      <c r="L354">
        <f t="shared" si="109"/>
        <v>0</v>
      </c>
      <c r="M354">
        <f t="shared" si="110"/>
        <v>0</v>
      </c>
      <c r="N354">
        <f t="shared" si="111"/>
        <v>0</v>
      </c>
      <c r="O354">
        <f t="shared" si="112"/>
        <v>0</v>
      </c>
      <c r="P354">
        <f t="shared" si="113"/>
        <v>0</v>
      </c>
      <c r="Q354">
        <f t="shared" si="114"/>
        <v>0</v>
      </c>
      <c r="R354">
        <f t="shared" si="115"/>
        <v>0</v>
      </c>
      <c r="S354">
        <f t="shared" si="116"/>
        <v>0</v>
      </c>
      <c r="T354">
        <f t="shared" si="117"/>
        <v>0</v>
      </c>
      <c r="U354">
        <f t="shared" si="118"/>
        <v>0</v>
      </c>
      <c r="V354">
        <f t="shared" si="119"/>
        <v>0</v>
      </c>
      <c r="W354">
        <f t="shared" si="120"/>
        <v>0</v>
      </c>
      <c r="X354">
        <f t="shared" si="121"/>
        <v>0</v>
      </c>
      <c r="Y354">
        <f t="shared" si="122"/>
        <v>0</v>
      </c>
      <c r="Z354">
        <f t="shared" si="123"/>
        <v>0</v>
      </c>
      <c r="AA354">
        <f t="shared" si="124"/>
        <v>0</v>
      </c>
      <c r="AB354">
        <f t="shared" si="125"/>
        <v>0</v>
      </c>
    </row>
    <row r="355" spans="1:28" x14ac:dyDescent="0.2">
      <c r="A355">
        <v>1153889299</v>
      </c>
      <c r="B355" s="1">
        <v>43466</v>
      </c>
      <c r="C355" s="1">
        <v>43800</v>
      </c>
      <c r="D355">
        <v>1117018.98</v>
      </c>
      <c r="E355">
        <v>831965.34</v>
      </c>
      <c r="F355">
        <v>0</v>
      </c>
      <c r="G355">
        <v>0</v>
      </c>
      <c r="H355">
        <f t="shared" si="105"/>
        <v>0</v>
      </c>
      <c r="I355">
        <f t="shared" si="106"/>
        <v>0</v>
      </c>
      <c r="J355">
        <f t="shared" si="107"/>
        <v>0</v>
      </c>
      <c r="K355">
        <f t="shared" si="108"/>
        <v>0</v>
      </c>
      <c r="L355">
        <f t="shared" si="109"/>
        <v>0</v>
      </c>
      <c r="M355">
        <f t="shared" si="110"/>
        <v>0</v>
      </c>
      <c r="N355">
        <f t="shared" si="111"/>
        <v>0</v>
      </c>
      <c r="O355">
        <f t="shared" si="112"/>
        <v>0</v>
      </c>
      <c r="P355">
        <f t="shared" si="113"/>
        <v>0</v>
      </c>
      <c r="Q355">
        <f t="shared" si="114"/>
        <v>0</v>
      </c>
      <c r="R355">
        <f t="shared" si="115"/>
        <v>0</v>
      </c>
      <c r="S355">
        <f t="shared" si="116"/>
        <v>0</v>
      </c>
      <c r="T355">
        <f t="shared" si="117"/>
        <v>0</v>
      </c>
      <c r="U355">
        <f t="shared" si="118"/>
        <v>0</v>
      </c>
      <c r="V355">
        <f t="shared" si="119"/>
        <v>0</v>
      </c>
      <c r="W355">
        <f t="shared" si="120"/>
        <v>0</v>
      </c>
      <c r="X355">
        <f t="shared" si="121"/>
        <v>0</v>
      </c>
      <c r="Y355">
        <f t="shared" si="122"/>
        <v>0</v>
      </c>
      <c r="Z355">
        <f t="shared" si="123"/>
        <v>0</v>
      </c>
      <c r="AA355">
        <f t="shared" si="124"/>
        <v>0</v>
      </c>
      <c r="AB355">
        <f t="shared" si="125"/>
        <v>0</v>
      </c>
    </row>
    <row r="356" spans="1:28" x14ac:dyDescent="0.2">
      <c r="A356">
        <v>1201209893</v>
      </c>
      <c r="B356" s="1">
        <v>43770</v>
      </c>
      <c r="C356" s="1">
        <v>43800</v>
      </c>
      <c r="D356">
        <v>598918.92000000004</v>
      </c>
      <c r="E356">
        <v>598918.92000000004</v>
      </c>
      <c r="F356">
        <v>0</v>
      </c>
      <c r="G356">
        <v>0</v>
      </c>
      <c r="H356">
        <f t="shared" si="105"/>
        <v>0</v>
      </c>
      <c r="I356">
        <f t="shared" si="106"/>
        <v>0</v>
      </c>
      <c r="J356">
        <f t="shared" si="107"/>
        <v>0</v>
      </c>
      <c r="K356">
        <f t="shared" si="108"/>
        <v>0</v>
      </c>
      <c r="L356">
        <f t="shared" si="109"/>
        <v>0</v>
      </c>
      <c r="M356">
        <f t="shared" si="110"/>
        <v>0</v>
      </c>
      <c r="N356">
        <f t="shared" si="111"/>
        <v>0</v>
      </c>
      <c r="O356">
        <f t="shared" si="112"/>
        <v>0</v>
      </c>
      <c r="P356">
        <f t="shared" si="113"/>
        <v>0</v>
      </c>
      <c r="Q356">
        <f t="shared" si="114"/>
        <v>0</v>
      </c>
      <c r="R356">
        <f t="shared" si="115"/>
        <v>0</v>
      </c>
      <c r="S356">
        <f t="shared" si="116"/>
        <v>0</v>
      </c>
      <c r="T356">
        <f t="shared" si="117"/>
        <v>0</v>
      </c>
      <c r="U356">
        <f t="shared" si="118"/>
        <v>0</v>
      </c>
      <c r="V356">
        <f t="shared" si="119"/>
        <v>0</v>
      </c>
      <c r="W356">
        <f t="shared" si="120"/>
        <v>0</v>
      </c>
      <c r="X356">
        <f t="shared" si="121"/>
        <v>0</v>
      </c>
      <c r="Y356">
        <f t="shared" si="122"/>
        <v>0</v>
      </c>
      <c r="Z356">
        <f t="shared" si="123"/>
        <v>0</v>
      </c>
      <c r="AA356">
        <f t="shared" si="124"/>
        <v>0</v>
      </c>
      <c r="AB356">
        <f t="shared" si="125"/>
        <v>0</v>
      </c>
    </row>
    <row r="357" spans="1:28" x14ac:dyDescent="0.2">
      <c r="A357">
        <v>1161619254</v>
      </c>
      <c r="B357" s="1">
        <v>43497</v>
      </c>
      <c r="C357" s="1">
        <v>43800</v>
      </c>
      <c r="D357">
        <v>602016.9</v>
      </c>
      <c r="E357">
        <v>541748.72</v>
      </c>
      <c r="F357">
        <v>0</v>
      </c>
      <c r="G357">
        <v>0</v>
      </c>
      <c r="H357">
        <f t="shared" si="105"/>
        <v>0</v>
      </c>
      <c r="I357">
        <f t="shared" si="106"/>
        <v>0</v>
      </c>
      <c r="J357">
        <f t="shared" si="107"/>
        <v>0</v>
      </c>
      <c r="K357">
        <f t="shared" si="108"/>
        <v>0</v>
      </c>
      <c r="L357">
        <f t="shared" si="109"/>
        <v>0</v>
      </c>
      <c r="M357">
        <f t="shared" si="110"/>
        <v>0</v>
      </c>
      <c r="N357">
        <f t="shared" si="111"/>
        <v>0</v>
      </c>
      <c r="O357">
        <f t="shared" si="112"/>
        <v>0</v>
      </c>
      <c r="P357">
        <f t="shared" si="113"/>
        <v>0</v>
      </c>
      <c r="Q357">
        <f t="shared" si="114"/>
        <v>0</v>
      </c>
      <c r="R357">
        <f t="shared" si="115"/>
        <v>0</v>
      </c>
      <c r="S357">
        <f t="shared" si="116"/>
        <v>0</v>
      </c>
      <c r="T357">
        <f t="shared" si="117"/>
        <v>0</v>
      </c>
      <c r="U357">
        <f t="shared" si="118"/>
        <v>0</v>
      </c>
      <c r="V357">
        <f t="shared" si="119"/>
        <v>0</v>
      </c>
      <c r="W357">
        <f t="shared" si="120"/>
        <v>0</v>
      </c>
      <c r="X357">
        <f t="shared" si="121"/>
        <v>0</v>
      </c>
      <c r="Y357">
        <f t="shared" si="122"/>
        <v>0</v>
      </c>
      <c r="Z357">
        <f t="shared" si="123"/>
        <v>0</v>
      </c>
      <c r="AA357">
        <f t="shared" si="124"/>
        <v>0</v>
      </c>
      <c r="AB357">
        <f t="shared" si="125"/>
        <v>0</v>
      </c>
    </row>
    <row r="358" spans="1:28" x14ac:dyDescent="0.2">
      <c r="A358">
        <v>1195600715</v>
      </c>
      <c r="B358" s="1">
        <v>43739</v>
      </c>
      <c r="C358" s="1">
        <v>43800</v>
      </c>
      <c r="D358">
        <v>1118822.7</v>
      </c>
      <c r="E358">
        <v>1110792.76</v>
      </c>
      <c r="F358">
        <v>0</v>
      </c>
      <c r="G358">
        <v>0</v>
      </c>
      <c r="H358">
        <f t="shared" si="105"/>
        <v>0</v>
      </c>
      <c r="I358">
        <f t="shared" si="106"/>
        <v>0</v>
      </c>
      <c r="J358">
        <f t="shared" si="107"/>
        <v>0</v>
      </c>
      <c r="K358">
        <f t="shared" si="108"/>
        <v>0</v>
      </c>
      <c r="L358">
        <f t="shared" si="109"/>
        <v>0</v>
      </c>
      <c r="M358">
        <f t="shared" si="110"/>
        <v>0</v>
      </c>
      <c r="N358">
        <f t="shared" si="111"/>
        <v>0</v>
      </c>
      <c r="O358">
        <f t="shared" si="112"/>
        <v>0</v>
      </c>
      <c r="P358">
        <f t="shared" si="113"/>
        <v>0</v>
      </c>
      <c r="Q358">
        <f t="shared" si="114"/>
        <v>0</v>
      </c>
      <c r="R358">
        <f t="shared" si="115"/>
        <v>0</v>
      </c>
      <c r="S358">
        <f t="shared" si="116"/>
        <v>0</v>
      </c>
      <c r="T358">
        <f t="shared" si="117"/>
        <v>0</v>
      </c>
      <c r="U358">
        <f t="shared" si="118"/>
        <v>0</v>
      </c>
      <c r="V358">
        <f t="shared" si="119"/>
        <v>0</v>
      </c>
      <c r="W358">
        <f t="shared" si="120"/>
        <v>0</v>
      </c>
      <c r="X358">
        <f t="shared" si="121"/>
        <v>0</v>
      </c>
      <c r="Y358">
        <f t="shared" si="122"/>
        <v>0</v>
      </c>
      <c r="Z358">
        <f t="shared" si="123"/>
        <v>0</v>
      </c>
      <c r="AA358">
        <f t="shared" si="124"/>
        <v>0</v>
      </c>
      <c r="AB358">
        <f t="shared" si="125"/>
        <v>0</v>
      </c>
    </row>
    <row r="359" spans="1:28" x14ac:dyDescent="0.2">
      <c r="A359">
        <v>1188202123</v>
      </c>
      <c r="B359" s="1">
        <v>43678</v>
      </c>
      <c r="C359" s="1">
        <v>43800</v>
      </c>
      <c r="D359">
        <v>123076.92</v>
      </c>
      <c r="E359">
        <v>120513.46</v>
      </c>
      <c r="F359">
        <v>0</v>
      </c>
      <c r="G359">
        <v>0</v>
      </c>
      <c r="H359">
        <f t="shared" si="105"/>
        <v>0</v>
      </c>
      <c r="I359">
        <f t="shared" si="106"/>
        <v>0</v>
      </c>
      <c r="J359">
        <f t="shared" si="107"/>
        <v>0</v>
      </c>
      <c r="K359">
        <f t="shared" si="108"/>
        <v>0</v>
      </c>
      <c r="L359">
        <f t="shared" si="109"/>
        <v>0</v>
      </c>
      <c r="M359">
        <f t="shared" si="110"/>
        <v>0</v>
      </c>
      <c r="N359">
        <f t="shared" si="111"/>
        <v>0</v>
      </c>
      <c r="O359">
        <f t="shared" si="112"/>
        <v>0</v>
      </c>
      <c r="P359">
        <f t="shared" si="113"/>
        <v>0</v>
      </c>
      <c r="Q359">
        <f t="shared" si="114"/>
        <v>0</v>
      </c>
      <c r="R359">
        <f t="shared" si="115"/>
        <v>0</v>
      </c>
      <c r="S359">
        <f t="shared" si="116"/>
        <v>0</v>
      </c>
      <c r="T359">
        <f t="shared" si="117"/>
        <v>0</v>
      </c>
      <c r="U359">
        <f t="shared" si="118"/>
        <v>0</v>
      </c>
      <c r="V359">
        <f t="shared" si="119"/>
        <v>0</v>
      </c>
      <c r="W359">
        <f t="shared" si="120"/>
        <v>0</v>
      </c>
      <c r="X359">
        <f t="shared" si="121"/>
        <v>0</v>
      </c>
      <c r="Y359">
        <f t="shared" si="122"/>
        <v>0</v>
      </c>
      <c r="Z359">
        <f t="shared" si="123"/>
        <v>0</v>
      </c>
      <c r="AA359">
        <f t="shared" si="124"/>
        <v>0</v>
      </c>
      <c r="AB359">
        <f t="shared" si="125"/>
        <v>0</v>
      </c>
    </row>
    <row r="360" spans="1:28" x14ac:dyDescent="0.2">
      <c r="A360">
        <v>1164702233</v>
      </c>
      <c r="B360" s="1">
        <v>43525</v>
      </c>
      <c r="C360" s="1">
        <v>43800</v>
      </c>
      <c r="D360">
        <v>768450.7</v>
      </c>
      <c r="E360">
        <v>0</v>
      </c>
      <c r="F360">
        <v>0</v>
      </c>
      <c r="G360">
        <v>0</v>
      </c>
      <c r="H360">
        <f t="shared" si="105"/>
        <v>0</v>
      </c>
      <c r="I360">
        <f t="shared" si="106"/>
        <v>0</v>
      </c>
      <c r="J360">
        <f t="shared" si="107"/>
        <v>0</v>
      </c>
      <c r="K360">
        <f t="shared" si="108"/>
        <v>0</v>
      </c>
      <c r="L360">
        <f t="shared" si="109"/>
        <v>0</v>
      </c>
      <c r="M360">
        <f t="shared" si="110"/>
        <v>0</v>
      </c>
      <c r="N360">
        <f t="shared" si="111"/>
        <v>0</v>
      </c>
      <c r="O360">
        <f t="shared" si="112"/>
        <v>0</v>
      </c>
      <c r="P360">
        <f t="shared" si="113"/>
        <v>0</v>
      </c>
      <c r="Q360">
        <f t="shared" si="114"/>
        <v>0</v>
      </c>
      <c r="R360">
        <f t="shared" si="115"/>
        <v>0</v>
      </c>
      <c r="S360">
        <f t="shared" si="116"/>
        <v>0</v>
      </c>
      <c r="T360">
        <f t="shared" si="117"/>
        <v>0</v>
      </c>
      <c r="U360">
        <f t="shared" si="118"/>
        <v>0</v>
      </c>
      <c r="V360">
        <f t="shared" si="119"/>
        <v>0</v>
      </c>
      <c r="W360">
        <f t="shared" si="120"/>
        <v>0</v>
      </c>
      <c r="X360">
        <f t="shared" si="121"/>
        <v>0</v>
      </c>
      <c r="Y360">
        <f t="shared" si="122"/>
        <v>0</v>
      </c>
      <c r="Z360">
        <f t="shared" si="123"/>
        <v>0</v>
      </c>
      <c r="AA360">
        <f t="shared" si="124"/>
        <v>0</v>
      </c>
      <c r="AB360">
        <f t="shared" si="125"/>
        <v>0</v>
      </c>
    </row>
    <row r="361" spans="1:28" x14ac:dyDescent="0.2">
      <c r="A361">
        <v>1201147550</v>
      </c>
      <c r="B361" s="1">
        <v>43770</v>
      </c>
      <c r="C361" s="1">
        <v>43800</v>
      </c>
      <c r="D361">
        <v>706206.9</v>
      </c>
      <c r="E361">
        <v>706206.9</v>
      </c>
      <c r="F361">
        <v>0</v>
      </c>
      <c r="G361">
        <v>0</v>
      </c>
      <c r="H361">
        <f t="shared" si="105"/>
        <v>0</v>
      </c>
      <c r="I361">
        <f t="shared" si="106"/>
        <v>0</v>
      </c>
      <c r="J361">
        <f t="shared" si="107"/>
        <v>0</v>
      </c>
      <c r="K361">
        <f t="shared" si="108"/>
        <v>0</v>
      </c>
      <c r="L361">
        <f t="shared" si="109"/>
        <v>0</v>
      </c>
      <c r="M361">
        <f t="shared" si="110"/>
        <v>0</v>
      </c>
      <c r="N361">
        <f t="shared" si="111"/>
        <v>0</v>
      </c>
      <c r="O361">
        <f t="shared" si="112"/>
        <v>0</v>
      </c>
      <c r="P361">
        <f t="shared" si="113"/>
        <v>0</v>
      </c>
      <c r="Q361">
        <f t="shared" si="114"/>
        <v>0</v>
      </c>
      <c r="R361">
        <f t="shared" si="115"/>
        <v>0</v>
      </c>
      <c r="S361">
        <f t="shared" si="116"/>
        <v>0</v>
      </c>
      <c r="T361">
        <f t="shared" si="117"/>
        <v>0</v>
      </c>
      <c r="U361">
        <f t="shared" si="118"/>
        <v>0</v>
      </c>
      <c r="V361">
        <f t="shared" si="119"/>
        <v>0</v>
      </c>
      <c r="W361">
        <f t="shared" si="120"/>
        <v>0</v>
      </c>
      <c r="X361">
        <f t="shared" si="121"/>
        <v>0</v>
      </c>
      <c r="Y361">
        <f t="shared" si="122"/>
        <v>0</v>
      </c>
      <c r="Z361">
        <f t="shared" si="123"/>
        <v>0</v>
      </c>
      <c r="AA361">
        <f t="shared" si="124"/>
        <v>0</v>
      </c>
      <c r="AB361">
        <f t="shared" si="125"/>
        <v>0</v>
      </c>
    </row>
    <row r="362" spans="1:28" x14ac:dyDescent="0.2">
      <c r="A362">
        <v>1201201355</v>
      </c>
      <c r="B362" s="1">
        <v>43770</v>
      </c>
      <c r="C362" s="1">
        <v>43800</v>
      </c>
      <c r="D362">
        <v>345945.95</v>
      </c>
      <c r="E362">
        <v>345945.95</v>
      </c>
      <c r="F362">
        <v>0</v>
      </c>
      <c r="G362">
        <v>0</v>
      </c>
      <c r="H362">
        <f t="shared" si="105"/>
        <v>0</v>
      </c>
      <c r="I362">
        <f t="shared" si="106"/>
        <v>0</v>
      </c>
      <c r="J362">
        <f t="shared" si="107"/>
        <v>0</v>
      </c>
      <c r="K362">
        <f t="shared" si="108"/>
        <v>0</v>
      </c>
      <c r="L362">
        <f t="shared" si="109"/>
        <v>0</v>
      </c>
      <c r="M362">
        <f t="shared" si="110"/>
        <v>0</v>
      </c>
      <c r="N362">
        <f t="shared" si="111"/>
        <v>0</v>
      </c>
      <c r="O362">
        <f t="shared" si="112"/>
        <v>0</v>
      </c>
      <c r="P362">
        <f t="shared" si="113"/>
        <v>0</v>
      </c>
      <c r="Q362">
        <f t="shared" si="114"/>
        <v>0</v>
      </c>
      <c r="R362">
        <f t="shared" si="115"/>
        <v>0</v>
      </c>
      <c r="S362">
        <f t="shared" si="116"/>
        <v>0</v>
      </c>
      <c r="T362">
        <f t="shared" si="117"/>
        <v>0</v>
      </c>
      <c r="U362">
        <f t="shared" si="118"/>
        <v>0</v>
      </c>
      <c r="V362">
        <f t="shared" si="119"/>
        <v>0</v>
      </c>
      <c r="W362">
        <f t="shared" si="120"/>
        <v>0</v>
      </c>
      <c r="X362">
        <f t="shared" si="121"/>
        <v>0</v>
      </c>
      <c r="Y362">
        <f t="shared" si="122"/>
        <v>0</v>
      </c>
      <c r="Z362">
        <f t="shared" si="123"/>
        <v>0</v>
      </c>
      <c r="AA362">
        <f t="shared" si="124"/>
        <v>0</v>
      </c>
      <c r="AB362">
        <f t="shared" si="125"/>
        <v>0</v>
      </c>
    </row>
    <row r="363" spans="1:28" x14ac:dyDescent="0.2">
      <c r="A363">
        <v>1195618620</v>
      </c>
      <c r="B363" s="1">
        <v>43739</v>
      </c>
      <c r="C363" s="1">
        <v>43800</v>
      </c>
      <c r="D363">
        <v>1131917.24</v>
      </c>
      <c r="E363">
        <v>1119160.55</v>
      </c>
      <c r="F363">
        <v>0</v>
      </c>
      <c r="G363">
        <v>0</v>
      </c>
      <c r="H363">
        <f t="shared" si="105"/>
        <v>0</v>
      </c>
      <c r="I363">
        <f t="shared" si="106"/>
        <v>0</v>
      </c>
      <c r="J363">
        <f t="shared" si="107"/>
        <v>0</v>
      </c>
      <c r="K363">
        <f t="shared" si="108"/>
        <v>0</v>
      </c>
      <c r="L363">
        <f t="shared" si="109"/>
        <v>0</v>
      </c>
      <c r="M363">
        <f t="shared" si="110"/>
        <v>0</v>
      </c>
      <c r="N363">
        <f t="shared" si="111"/>
        <v>0</v>
      </c>
      <c r="O363">
        <f t="shared" si="112"/>
        <v>0</v>
      </c>
      <c r="P363">
        <f t="shared" si="113"/>
        <v>0</v>
      </c>
      <c r="Q363">
        <f t="shared" si="114"/>
        <v>0</v>
      </c>
      <c r="R363">
        <f t="shared" si="115"/>
        <v>0</v>
      </c>
      <c r="S363">
        <f t="shared" si="116"/>
        <v>0</v>
      </c>
      <c r="T363">
        <f t="shared" si="117"/>
        <v>0</v>
      </c>
      <c r="U363">
        <f t="shared" si="118"/>
        <v>0</v>
      </c>
      <c r="V363">
        <f t="shared" si="119"/>
        <v>0</v>
      </c>
      <c r="W363">
        <f t="shared" si="120"/>
        <v>0</v>
      </c>
      <c r="X363">
        <f t="shared" si="121"/>
        <v>0</v>
      </c>
      <c r="Y363">
        <f t="shared" si="122"/>
        <v>0</v>
      </c>
      <c r="Z363">
        <f t="shared" si="123"/>
        <v>0</v>
      </c>
      <c r="AA363">
        <f t="shared" si="124"/>
        <v>0</v>
      </c>
      <c r="AB363">
        <f t="shared" si="125"/>
        <v>0</v>
      </c>
    </row>
    <row r="364" spans="1:28" x14ac:dyDescent="0.2">
      <c r="A364">
        <v>1188205276</v>
      </c>
      <c r="B364" s="1">
        <v>43678</v>
      </c>
      <c r="C364" s="1">
        <v>43800</v>
      </c>
      <c r="D364">
        <v>1183098.5900000001</v>
      </c>
      <c r="E364">
        <v>1158930.1499999999</v>
      </c>
      <c r="F364">
        <v>0</v>
      </c>
      <c r="G364">
        <v>0</v>
      </c>
      <c r="H364">
        <f t="shared" si="105"/>
        <v>0</v>
      </c>
      <c r="I364">
        <f t="shared" si="106"/>
        <v>0</v>
      </c>
      <c r="J364">
        <f t="shared" si="107"/>
        <v>0</v>
      </c>
      <c r="K364">
        <f t="shared" si="108"/>
        <v>0</v>
      </c>
      <c r="L364">
        <f t="shared" si="109"/>
        <v>0</v>
      </c>
      <c r="M364">
        <f t="shared" si="110"/>
        <v>0</v>
      </c>
      <c r="N364">
        <f t="shared" si="111"/>
        <v>0</v>
      </c>
      <c r="O364">
        <f t="shared" si="112"/>
        <v>0</v>
      </c>
      <c r="P364">
        <f t="shared" si="113"/>
        <v>0</v>
      </c>
      <c r="Q364">
        <f t="shared" si="114"/>
        <v>0</v>
      </c>
      <c r="R364">
        <f t="shared" si="115"/>
        <v>0</v>
      </c>
      <c r="S364">
        <f t="shared" si="116"/>
        <v>0</v>
      </c>
      <c r="T364">
        <f t="shared" si="117"/>
        <v>0</v>
      </c>
      <c r="U364">
        <f t="shared" si="118"/>
        <v>0</v>
      </c>
      <c r="V364">
        <f t="shared" si="119"/>
        <v>0</v>
      </c>
      <c r="W364">
        <f t="shared" si="120"/>
        <v>0</v>
      </c>
      <c r="X364">
        <f t="shared" si="121"/>
        <v>0</v>
      </c>
      <c r="Y364">
        <f t="shared" si="122"/>
        <v>0</v>
      </c>
      <c r="Z364">
        <f t="shared" si="123"/>
        <v>0</v>
      </c>
      <c r="AA364">
        <f t="shared" si="124"/>
        <v>0</v>
      </c>
      <c r="AB364">
        <f t="shared" si="125"/>
        <v>0</v>
      </c>
    </row>
    <row r="365" spans="1:28" x14ac:dyDescent="0.2">
      <c r="A365">
        <v>1201228974</v>
      </c>
      <c r="B365" s="1">
        <v>43770</v>
      </c>
      <c r="C365" s="1">
        <v>43800</v>
      </c>
      <c r="D365">
        <v>1059600</v>
      </c>
      <c r="E365">
        <v>0</v>
      </c>
      <c r="F365">
        <v>0</v>
      </c>
      <c r="G365">
        <v>0</v>
      </c>
      <c r="H365">
        <f t="shared" si="105"/>
        <v>0</v>
      </c>
      <c r="I365">
        <f t="shared" si="106"/>
        <v>0</v>
      </c>
      <c r="J365">
        <f t="shared" si="107"/>
        <v>0</v>
      </c>
      <c r="K365">
        <f t="shared" si="108"/>
        <v>0</v>
      </c>
      <c r="L365">
        <f t="shared" si="109"/>
        <v>0</v>
      </c>
      <c r="M365">
        <f t="shared" si="110"/>
        <v>0</v>
      </c>
      <c r="N365">
        <f t="shared" si="111"/>
        <v>0</v>
      </c>
      <c r="O365">
        <f t="shared" si="112"/>
        <v>0</v>
      </c>
      <c r="P365">
        <f t="shared" si="113"/>
        <v>0</v>
      </c>
      <c r="Q365">
        <f t="shared" si="114"/>
        <v>0</v>
      </c>
      <c r="R365">
        <f t="shared" si="115"/>
        <v>0</v>
      </c>
      <c r="S365">
        <f t="shared" si="116"/>
        <v>0</v>
      </c>
      <c r="T365">
        <f t="shared" si="117"/>
        <v>0</v>
      </c>
      <c r="U365">
        <f t="shared" si="118"/>
        <v>0</v>
      </c>
      <c r="V365">
        <f t="shared" si="119"/>
        <v>0</v>
      </c>
      <c r="W365">
        <f t="shared" si="120"/>
        <v>0</v>
      </c>
      <c r="X365">
        <f t="shared" si="121"/>
        <v>0</v>
      </c>
      <c r="Y365">
        <f t="shared" si="122"/>
        <v>0</v>
      </c>
      <c r="Z365">
        <f t="shared" si="123"/>
        <v>0</v>
      </c>
      <c r="AA365">
        <f t="shared" si="124"/>
        <v>0</v>
      </c>
      <c r="AB365">
        <f t="shared" si="125"/>
        <v>0</v>
      </c>
    </row>
    <row r="366" spans="1:28" x14ac:dyDescent="0.2">
      <c r="A366">
        <v>1185189948</v>
      </c>
      <c r="B366" s="1">
        <v>43647</v>
      </c>
      <c r="C366" s="1">
        <v>43800</v>
      </c>
      <c r="D366">
        <v>592450.69999999995</v>
      </c>
      <c r="E366">
        <v>537050.32999999996</v>
      </c>
      <c r="F366">
        <v>0</v>
      </c>
      <c r="G366">
        <v>0</v>
      </c>
      <c r="H366">
        <f t="shared" si="105"/>
        <v>0</v>
      </c>
      <c r="I366">
        <f t="shared" si="106"/>
        <v>0</v>
      </c>
      <c r="J366">
        <f t="shared" si="107"/>
        <v>0</v>
      </c>
      <c r="K366">
        <f t="shared" si="108"/>
        <v>0</v>
      </c>
      <c r="L366">
        <f t="shared" si="109"/>
        <v>0</v>
      </c>
      <c r="M366">
        <f t="shared" si="110"/>
        <v>0</v>
      </c>
      <c r="N366">
        <f t="shared" si="111"/>
        <v>0</v>
      </c>
      <c r="O366">
        <f t="shared" si="112"/>
        <v>0</v>
      </c>
      <c r="P366">
        <f t="shared" si="113"/>
        <v>0</v>
      </c>
      <c r="Q366">
        <f t="shared" si="114"/>
        <v>0</v>
      </c>
      <c r="R366">
        <f t="shared" si="115"/>
        <v>0</v>
      </c>
      <c r="S366">
        <f t="shared" si="116"/>
        <v>0</v>
      </c>
      <c r="T366">
        <f t="shared" si="117"/>
        <v>0</v>
      </c>
      <c r="U366">
        <f t="shared" si="118"/>
        <v>0</v>
      </c>
      <c r="V366">
        <f t="shared" si="119"/>
        <v>0</v>
      </c>
      <c r="W366">
        <f t="shared" si="120"/>
        <v>0</v>
      </c>
      <c r="X366">
        <f t="shared" si="121"/>
        <v>0</v>
      </c>
      <c r="Y366">
        <f t="shared" si="122"/>
        <v>0</v>
      </c>
      <c r="Z366">
        <f t="shared" si="123"/>
        <v>0</v>
      </c>
      <c r="AA366">
        <f t="shared" si="124"/>
        <v>0</v>
      </c>
      <c r="AB366">
        <f t="shared" si="125"/>
        <v>0</v>
      </c>
    </row>
    <row r="367" spans="1:28" x14ac:dyDescent="0.2">
      <c r="A367">
        <v>1153948128</v>
      </c>
      <c r="B367" s="1">
        <v>43466</v>
      </c>
      <c r="C367" s="1">
        <v>43800</v>
      </c>
      <c r="D367">
        <v>435458.96</v>
      </c>
      <c r="E367">
        <v>0</v>
      </c>
      <c r="F367">
        <v>0</v>
      </c>
      <c r="G367">
        <v>0</v>
      </c>
      <c r="H367">
        <f t="shared" si="105"/>
        <v>0</v>
      </c>
      <c r="I367">
        <f t="shared" si="106"/>
        <v>0</v>
      </c>
      <c r="J367">
        <f t="shared" si="107"/>
        <v>0</v>
      </c>
      <c r="K367">
        <f t="shared" si="108"/>
        <v>0</v>
      </c>
      <c r="L367">
        <f t="shared" si="109"/>
        <v>0</v>
      </c>
      <c r="M367">
        <f t="shared" si="110"/>
        <v>0</v>
      </c>
      <c r="N367">
        <f t="shared" si="111"/>
        <v>0</v>
      </c>
      <c r="O367">
        <f t="shared" si="112"/>
        <v>0</v>
      </c>
      <c r="P367">
        <f t="shared" si="113"/>
        <v>0</v>
      </c>
      <c r="Q367">
        <f t="shared" si="114"/>
        <v>0</v>
      </c>
      <c r="R367">
        <f t="shared" si="115"/>
        <v>0</v>
      </c>
      <c r="S367">
        <f t="shared" si="116"/>
        <v>0</v>
      </c>
      <c r="T367">
        <f t="shared" si="117"/>
        <v>0</v>
      </c>
      <c r="U367">
        <f t="shared" si="118"/>
        <v>0</v>
      </c>
      <c r="V367">
        <f t="shared" si="119"/>
        <v>0</v>
      </c>
      <c r="W367">
        <f t="shared" si="120"/>
        <v>0</v>
      </c>
      <c r="X367">
        <f t="shared" si="121"/>
        <v>0</v>
      </c>
      <c r="Y367">
        <f t="shared" si="122"/>
        <v>0</v>
      </c>
      <c r="Z367">
        <f t="shared" si="123"/>
        <v>0</v>
      </c>
      <c r="AA367">
        <f t="shared" si="124"/>
        <v>0</v>
      </c>
      <c r="AB367">
        <f t="shared" si="125"/>
        <v>0</v>
      </c>
    </row>
    <row r="368" spans="1:28" x14ac:dyDescent="0.2">
      <c r="A368">
        <v>1164713040</v>
      </c>
      <c r="B368" s="1">
        <v>43525</v>
      </c>
      <c r="C368" s="1">
        <v>43800</v>
      </c>
      <c r="D368">
        <v>1280000</v>
      </c>
      <c r="E368">
        <v>1192078.98</v>
      </c>
      <c r="F368">
        <v>0</v>
      </c>
      <c r="G368">
        <v>0</v>
      </c>
      <c r="H368">
        <f t="shared" si="105"/>
        <v>0</v>
      </c>
      <c r="I368">
        <f t="shared" si="106"/>
        <v>0</v>
      </c>
      <c r="J368">
        <f t="shared" si="107"/>
        <v>0</v>
      </c>
      <c r="K368">
        <f t="shared" si="108"/>
        <v>0</v>
      </c>
      <c r="L368">
        <f t="shared" si="109"/>
        <v>0</v>
      </c>
      <c r="M368">
        <f t="shared" si="110"/>
        <v>0</v>
      </c>
      <c r="N368">
        <f t="shared" si="111"/>
        <v>0</v>
      </c>
      <c r="O368">
        <f t="shared" si="112"/>
        <v>0</v>
      </c>
      <c r="P368">
        <f t="shared" si="113"/>
        <v>0</v>
      </c>
      <c r="Q368">
        <f t="shared" si="114"/>
        <v>0</v>
      </c>
      <c r="R368">
        <f t="shared" si="115"/>
        <v>0</v>
      </c>
      <c r="S368">
        <f t="shared" si="116"/>
        <v>0</v>
      </c>
      <c r="T368">
        <f t="shared" si="117"/>
        <v>0</v>
      </c>
      <c r="U368">
        <f t="shared" si="118"/>
        <v>0</v>
      </c>
      <c r="V368">
        <f t="shared" si="119"/>
        <v>0</v>
      </c>
      <c r="W368">
        <f t="shared" si="120"/>
        <v>0</v>
      </c>
      <c r="X368">
        <f t="shared" si="121"/>
        <v>0</v>
      </c>
      <c r="Y368">
        <f t="shared" si="122"/>
        <v>0</v>
      </c>
      <c r="Z368">
        <f t="shared" si="123"/>
        <v>0</v>
      </c>
      <c r="AA368">
        <f t="shared" si="124"/>
        <v>0</v>
      </c>
      <c r="AB368">
        <f t="shared" si="125"/>
        <v>0</v>
      </c>
    </row>
    <row r="369" spans="1:28" x14ac:dyDescent="0.2">
      <c r="A369">
        <v>1179502026</v>
      </c>
      <c r="B369" s="1">
        <v>43617</v>
      </c>
      <c r="C369" s="1">
        <v>43800</v>
      </c>
      <c r="D369">
        <v>441714.29</v>
      </c>
      <c r="E369">
        <v>387761.95</v>
      </c>
      <c r="F369">
        <v>0</v>
      </c>
      <c r="G369">
        <v>0</v>
      </c>
      <c r="H369">
        <f t="shared" si="105"/>
        <v>0</v>
      </c>
      <c r="I369">
        <f t="shared" si="106"/>
        <v>0</v>
      </c>
      <c r="J369">
        <f t="shared" si="107"/>
        <v>0</v>
      </c>
      <c r="K369">
        <f t="shared" si="108"/>
        <v>0</v>
      </c>
      <c r="L369">
        <f t="shared" si="109"/>
        <v>0</v>
      </c>
      <c r="M369">
        <f t="shared" si="110"/>
        <v>0</v>
      </c>
      <c r="N369">
        <f t="shared" si="111"/>
        <v>0</v>
      </c>
      <c r="O369">
        <f t="shared" si="112"/>
        <v>0</v>
      </c>
      <c r="P369">
        <f t="shared" si="113"/>
        <v>0</v>
      </c>
      <c r="Q369">
        <f t="shared" si="114"/>
        <v>0</v>
      </c>
      <c r="R369">
        <f t="shared" si="115"/>
        <v>0</v>
      </c>
      <c r="S369">
        <f t="shared" si="116"/>
        <v>0</v>
      </c>
      <c r="T369">
        <f t="shared" si="117"/>
        <v>0</v>
      </c>
      <c r="U369">
        <f t="shared" si="118"/>
        <v>0</v>
      </c>
      <c r="V369">
        <f t="shared" si="119"/>
        <v>0</v>
      </c>
      <c r="W369">
        <f t="shared" si="120"/>
        <v>0</v>
      </c>
      <c r="X369">
        <f t="shared" si="121"/>
        <v>0</v>
      </c>
      <c r="Y369">
        <f t="shared" si="122"/>
        <v>0</v>
      </c>
      <c r="Z369">
        <f t="shared" si="123"/>
        <v>0</v>
      </c>
      <c r="AA369">
        <f t="shared" si="124"/>
        <v>0</v>
      </c>
      <c r="AB369">
        <f t="shared" si="125"/>
        <v>0</v>
      </c>
    </row>
    <row r="370" spans="1:28" x14ac:dyDescent="0.2">
      <c r="A370">
        <v>1204112444</v>
      </c>
      <c r="B370" s="1">
        <v>43800</v>
      </c>
      <c r="C370" s="1">
        <v>43800</v>
      </c>
      <c r="D370">
        <v>626433</v>
      </c>
      <c r="E370">
        <v>626433</v>
      </c>
      <c r="F370">
        <v>0</v>
      </c>
      <c r="G370">
        <v>0</v>
      </c>
      <c r="H370">
        <f t="shared" si="105"/>
        <v>0</v>
      </c>
      <c r="I370">
        <f t="shared" si="106"/>
        <v>0</v>
      </c>
      <c r="J370">
        <f t="shared" si="107"/>
        <v>0</v>
      </c>
      <c r="K370">
        <f t="shared" si="108"/>
        <v>0</v>
      </c>
      <c r="L370">
        <f t="shared" si="109"/>
        <v>0</v>
      </c>
      <c r="M370">
        <f t="shared" si="110"/>
        <v>0</v>
      </c>
      <c r="N370">
        <f t="shared" si="111"/>
        <v>0</v>
      </c>
      <c r="O370">
        <f t="shared" si="112"/>
        <v>0</v>
      </c>
      <c r="P370">
        <f t="shared" si="113"/>
        <v>0</v>
      </c>
      <c r="Q370">
        <f t="shared" si="114"/>
        <v>0</v>
      </c>
      <c r="R370">
        <f t="shared" si="115"/>
        <v>0</v>
      </c>
      <c r="S370">
        <f t="shared" si="116"/>
        <v>0</v>
      </c>
      <c r="T370">
        <f t="shared" si="117"/>
        <v>0</v>
      </c>
      <c r="U370">
        <f t="shared" si="118"/>
        <v>0</v>
      </c>
      <c r="V370">
        <f t="shared" si="119"/>
        <v>0</v>
      </c>
      <c r="W370">
        <f t="shared" si="120"/>
        <v>0</v>
      </c>
      <c r="X370">
        <f t="shared" si="121"/>
        <v>0</v>
      </c>
      <c r="Y370">
        <f t="shared" si="122"/>
        <v>0</v>
      </c>
      <c r="Z370">
        <f t="shared" si="123"/>
        <v>0</v>
      </c>
      <c r="AA370">
        <f t="shared" si="124"/>
        <v>0</v>
      </c>
      <c r="AB370">
        <f t="shared" si="125"/>
        <v>0</v>
      </c>
    </row>
    <row r="371" spans="1:28" x14ac:dyDescent="0.2">
      <c r="A371">
        <v>1168824583</v>
      </c>
      <c r="B371" s="1">
        <v>43556</v>
      </c>
      <c r="C371" s="1">
        <v>43800</v>
      </c>
      <c r="D371">
        <v>2870695.04</v>
      </c>
      <c r="E371">
        <v>2720107.52</v>
      </c>
      <c r="F371">
        <v>0</v>
      </c>
      <c r="G371">
        <v>0</v>
      </c>
      <c r="H371">
        <f t="shared" si="105"/>
        <v>0</v>
      </c>
      <c r="I371">
        <f t="shared" si="106"/>
        <v>0</v>
      </c>
      <c r="J371">
        <f t="shared" si="107"/>
        <v>0</v>
      </c>
      <c r="K371">
        <f t="shared" si="108"/>
        <v>0</v>
      </c>
      <c r="L371">
        <f t="shared" si="109"/>
        <v>0</v>
      </c>
      <c r="M371">
        <f t="shared" si="110"/>
        <v>0</v>
      </c>
      <c r="N371">
        <f t="shared" si="111"/>
        <v>0</v>
      </c>
      <c r="O371">
        <f t="shared" si="112"/>
        <v>0</v>
      </c>
      <c r="P371">
        <f t="shared" si="113"/>
        <v>0</v>
      </c>
      <c r="Q371">
        <f t="shared" si="114"/>
        <v>0</v>
      </c>
      <c r="R371">
        <f t="shared" si="115"/>
        <v>0</v>
      </c>
      <c r="S371">
        <f t="shared" si="116"/>
        <v>0</v>
      </c>
      <c r="T371">
        <f t="shared" si="117"/>
        <v>0</v>
      </c>
      <c r="U371">
        <f t="shared" si="118"/>
        <v>0</v>
      </c>
      <c r="V371">
        <f t="shared" si="119"/>
        <v>0</v>
      </c>
      <c r="W371">
        <f t="shared" si="120"/>
        <v>0</v>
      </c>
      <c r="X371">
        <f t="shared" si="121"/>
        <v>0</v>
      </c>
      <c r="Y371">
        <f t="shared" si="122"/>
        <v>0</v>
      </c>
      <c r="Z371">
        <f t="shared" si="123"/>
        <v>0</v>
      </c>
      <c r="AA371">
        <f t="shared" si="124"/>
        <v>0</v>
      </c>
      <c r="AB371">
        <f t="shared" si="125"/>
        <v>0</v>
      </c>
    </row>
    <row r="372" spans="1:28" x14ac:dyDescent="0.2">
      <c r="A372">
        <v>1164717681</v>
      </c>
      <c r="B372" s="1">
        <v>43525</v>
      </c>
      <c r="C372" s="1">
        <v>43800</v>
      </c>
      <c r="D372">
        <v>829800</v>
      </c>
      <c r="E372">
        <v>784416.14</v>
      </c>
      <c r="F372">
        <v>0</v>
      </c>
      <c r="G372">
        <v>0</v>
      </c>
      <c r="H372">
        <f t="shared" si="105"/>
        <v>0</v>
      </c>
      <c r="I372">
        <f t="shared" si="106"/>
        <v>0</v>
      </c>
      <c r="J372">
        <f t="shared" si="107"/>
        <v>0</v>
      </c>
      <c r="K372">
        <f t="shared" si="108"/>
        <v>0</v>
      </c>
      <c r="L372">
        <f t="shared" si="109"/>
        <v>0</v>
      </c>
      <c r="M372">
        <f t="shared" si="110"/>
        <v>0</v>
      </c>
      <c r="N372">
        <f t="shared" si="111"/>
        <v>0</v>
      </c>
      <c r="O372">
        <f t="shared" si="112"/>
        <v>0</v>
      </c>
      <c r="P372">
        <f t="shared" si="113"/>
        <v>0</v>
      </c>
      <c r="Q372">
        <f t="shared" si="114"/>
        <v>0</v>
      </c>
      <c r="R372">
        <f t="shared" si="115"/>
        <v>0</v>
      </c>
      <c r="S372">
        <f t="shared" si="116"/>
        <v>0</v>
      </c>
      <c r="T372">
        <f t="shared" si="117"/>
        <v>0</v>
      </c>
      <c r="U372">
        <f t="shared" si="118"/>
        <v>0</v>
      </c>
      <c r="V372">
        <f t="shared" si="119"/>
        <v>0</v>
      </c>
      <c r="W372">
        <f t="shared" si="120"/>
        <v>0</v>
      </c>
      <c r="X372">
        <f t="shared" si="121"/>
        <v>0</v>
      </c>
      <c r="Y372">
        <f t="shared" si="122"/>
        <v>0</v>
      </c>
      <c r="Z372">
        <f t="shared" si="123"/>
        <v>0</v>
      </c>
      <c r="AA372">
        <f t="shared" si="124"/>
        <v>0</v>
      </c>
      <c r="AB372">
        <f t="shared" si="125"/>
        <v>0</v>
      </c>
    </row>
    <row r="373" spans="1:28" x14ac:dyDescent="0.2">
      <c r="A373">
        <v>1201081229</v>
      </c>
      <c r="B373" s="1">
        <v>43770</v>
      </c>
      <c r="C373" s="1">
        <v>43800</v>
      </c>
      <c r="D373">
        <v>366162.16</v>
      </c>
      <c r="E373">
        <v>366162.16</v>
      </c>
      <c r="F373">
        <v>0</v>
      </c>
      <c r="G373">
        <v>0</v>
      </c>
      <c r="H373">
        <f t="shared" si="105"/>
        <v>0</v>
      </c>
      <c r="I373">
        <f t="shared" si="106"/>
        <v>0</v>
      </c>
      <c r="J373">
        <f t="shared" si="107"/>
        <v>0</v>
      </c>
      <c r="K373">
        <f t="shared" si="108"/>
        <v>0</v>
      </c>
      <c r="L373">
        <f t="shared" si="109"/>
        <v>0</v>
      </c>
      <c r="M373">
        <f t="shared" si="110"/>
        <v>0</v>
      </c>
      <c r="N373">
        <f t="shared" si="111"/>
        <v>0</v>
      </c>
      <c r="O373">
        <f t="shared" si="112"/>
        <v>0</v>
      </c>
      <c r="P373">
        <f t="shared" si="113"/>
        <v>0</v>
      </c>
      <c r="Q373">
        <f t="shared" si="114"/>
        <v>0</v>
      </c>
      <c r="R373">
        <f t="shared" si="115"/>
        <v>0</v>
      </c>
      <c r="S373">
        <f t="shared" si="116"/>
        <v>0</v>
      </c>
      <c r="T373">
        <f t="shared" si="117"/>
        <v>0</v>
      </c>
      <c r="U373">
        <f t="shared" si="118"/>
        <v>0</v>
      </c>
      <c r="V373">
        <f t="shared" si="119"/>
        <v>0</v>
      </c>
      <c r="W373">
        <f t="shared" si="120"/>
        <v>0</v>
      </c>
      <c r="X373">
        <f t="shared" si="121"/>
        <v>0</v>
      </c>
      <c r="Y373">
        <f t="shared" si="122"/>
        <v>0</v>
      </c>
      <c r="Z373">
        <f t="shared" si="123"/>
        <v>0</v>
      </c>
      <c r="AA373">
        <f t="shared" si="124"/>
        <v>0</v>
      </c>
      <c r="AB373">
        <f t="shared" si="125"/>
        <v>0</v>
      </c>
    </row>
    <row r="374" spans="1:28" x14ac:dyDescent="0.2">
      <c r="A374">
        <v>1201171432</v>
      </c>
      <c r="B374" s="1">
        <v>43770</v>
      </c>
      <c r="C374" s="1">
        <v>43800</v>
      </c>
      <c r="D374">
        <v>3148051.95</v>
      </c>
      <c r="E374">
        <v>3148051.95</v>
      </c>
      <c r="F374">
        <v>0</v>
      </c>
      <c r="G374">
        <v>0</v>
      </c>
      <c r="H374">
        <f t="shared" si="105"/>
        <v>0</v>
      </c>
      <c r="I374">
        <f t="shared" si="106"/>
        <v>0</v>
      </c>
      <c r="J374">
        <f t="shared" si="107"/>
        <v>0</v>
      </c>
      <c r="K374">
        <f t="shared" si="108"/>
        <v>0</v>
      </c>
      <c r="L374">
        <f t="shared" si="109"/>
        <v>0</v>
      </c>
      <c r="M374">
        <f t="shared" si="110"/>
        <v>0</v>
      </c>
      <c r="N374">
        <f t="shared" si="111"/>
        <v>0</v>
      </c>
      <c r="O374">
        <f t="shared" si="112"/>
        <v>0</v>
      </c>
      <c r="P374">
        <f t="shared" si="113"/>
        <v>0</v>
      </c>
      <c r="Q374">
        <f t="shared" si="114"/>
        <v>0</v>
      </c>
      <c r="R374">
        <f t="shared" si="115"/>
        <v>0</v>
      </c>
      <c r="S374">
        <f t="shared" si="116"/>
        <v>0</v>
      </c>
      <c r="T374">
        <f t="shared" si="117"/>
        <v>0</v>
      </c>
      <c r="U374">
        <f t="shared" si="118"/>
        <v>0</v>
      </c>
      <c r="V374">
        <f t="shared" si="119"/>
        <v>0</v>
      </c>
      <c r="W374">
        <f t="shared" si="120"/>
        <v>0</v>
      </c>
      <c r="X374">
        <f t="shared" si="121"/>
        <v>0</v>
      </c>
      <c r="Y374">
        <f t="shared" si="122"/>
        <v>0</v>
      </c>
      <c r="Z374">
        <f t="shared" si="123"/>
        <v>0</v>
      </c>
      <c r="AA374">
        <f t="shared" si="124"/>
        <v>0</v>
      </c>
      <c r="AB374">
        <f t="shared" si="125"/>
        <v>0</v>
      </c>
    </row>
    <row r="375" spans="1:28" x14ac:dyDescent="0.2">
      <c r="A375">
        <v>1175082805</v>
      </c>
      <c r="B375" s="1">
        <v>43586</v>
      </c>
      <c r="C375" s="1">
        <v>43800</v>
      </c>
      <c r="D375">
        <v>2329942.86</v>
      </c>
      <c r="E375">
        <v>1300180.77</v>
      </c>
      <c r="F375">
        <v>0</v>
      </c>
      <c r="G375">
        <v>0</v>
      </c>
      <c r="H375">
        <f t="shared" si="105"/>
        <v>0</v>
      </c>
      <c r="I375">
        <f t="shared" si="106"/>
        <v>0</v>
      </c>
      <c r="J375">
        <f t="shared" si="107"/>
        <v>0</v>
      </c>
      <c r="K375">
        <f t="shared" si="108"/>
        <v>0</v>
      </c>
      <c r="L375">
        <f t="shared" si="109"/>
        <v>0</v>
      </c>
      <c r="M375">
        <f t="shared" si="110"/>
        <v>0</v>
      </c>
      <c r="N375">
        <f t="shared" si="111"/>
        <v>0</v>
      </c>
      <c r="O375">
        <f t="shared" si="112"/>
        <v>0</v>
      </c>
      <c r="P375">
        <f t="shared" si="113"/>
        <v>0</v>
      </c>
      <c r="Q375">
        <f t="shared" si="114"/>
        <v>0</v>
      </c>
      <c r="R375">
        <f t="shared" si="115"/>
        <v>0</v>
      </c>
      <c r="S375">
        <f t="shared" si="116"/>
        <v>0</v>
      </c>
      <c r="T375">
        <f t="shared" si="117"/>
        <v>0</v>
      </c>
      <c r="U375">
        <f t="shared" si="118"/>
        <v>0</v>
      </c>
      <c r="V375">
        <f t="shared" si="119"/>
        <v>0</v>
      </c>
      <c r="W375">
        <f t="shared" si="120"/>
        <v>0</v>
      </c>
      <c r="X375">
        <f t="shared" si="121"/>
        <v>0</v>
      </c>
      <c r="Y375">
        <f t="shared" si="122"/>
        <v>0</v>
      </c>
      <c r="Z375">
        <f t="shared" si="123"/>
        <v>0</v>
      </c>
      <c r="AA375">
        <f t="shared" si="124"/>
        <v>0</v>
      </c>
      <c r="AB375">
        <f t="shared" si="125"/>
        <v>0</v>
      </c>
    </row>
    <row r="376" spans="1:28" x14ac:dyDescent="0.2">
      <c r="A376">
        <v>1192090022</v>
      </c>
      <c r="B376" s="1">
        <v>43709</v>
      </c>
      <c r="C376" s="1">
        <v>43800</v>
      </c>
      <c r="D376">
        <v>609120</v>
      </c>
      <c r="E376">
        <v>573103.48</v>
      </c>
      <c r="F376">
        <v>0</v>
      </c>
      <c r="G376">
        <v>0</v>
      </c>
      <c r="H376">
        <f t="shared" si="105"/>
        <v>0</v>
      </c>
      <c r="I376">
        <f t="shared" si="106"/>
        <v>0</v>
      </c>
      <c r="J376">
        <f t="shared" si="107"/>
        <v>0</v>
      </c>
      <c r="K376">
        <f t="shared" si="108"/>
        <v>0</v>
      </c>
      <c r="L376">
        <f t="shared" si="109"/>
        <v>0</v>
      </c>
      <c r="M376">
        <f t="shared" si="110"/>
        <v>0</v>
      </c>
      <c r="N376">
        <f t="shared" si="111"/>
        <v>0</v>
      </c>
      <c r="O376">
        <f t="shared" si="112"/>
        <v>0</v>
      </c>
      <c r="P376">
        <f t="shared" si="113"/>
        <v>0</v>
      </c>
      <c r="Q376">
        <f t="shared" si="114"/>
        <v>0</v>
      </c>
      <c r="R376">
        <f t="shared" si="115"/>
        <v>0</v>
      </c>
      <c r="S376">
        <f t="shared" si="116"/>
        <v>0</v>
      </c>
      <c r="T376">
        <f t="shared" si="117"/>
        <v>0</v>
      </c>
      <c r="U376">
        <f t="shared" si="118"/>
        <v>0</v>
      </c>
      <c r="V376">
        <f t="shared" si="119"/>
        <v>0</v>
      </c>
      <c r="W376">
        <f t="shared" si="120"/>
        <v>0</v>
      </c>
      <c r="X376">
        <f t="shared" si="121"/>
        <v>0</v>
      </c>
      <c r="Y376">
        <f t="shared" si="122"/>
        <v>0</v>
      </c>
      <c r="Z376">
        <f t="shared" si="123"/>
        <v>0</v>
      </c>
      <c r="AA376">
        <f t="shared" si="124"/>
        <v>0</v>
      </c>
      <c r="AB376">
        <f t="shared" si="125"/>
        <v>0</v>
      </c>
    </row>
    <row r="377" spans="1:28" x14ac:dyDescent="0.2">
      <c r="A377">
        <v>1192091543</v>
      </c>
      <c r="B377" s="1">
        <v>43709</v>
      </c>
      <c r="C377" s="1">
        <v>43800</v>
      </c>
      <c r="D377">
        <v>169014.08</v>
      </c>
      <c r="E377">
        <v>165406.62</v>
      </c>
      <c r="F377">
        <v>0</v>
      </c>
      <c r="G377">
        <v>0</v>
      </c>
      <c r="H377">
        <f t="shared" si="105"/>
        <v>0</v>
      </c>
      <c r="I377">
        <f t="shared" si="106"/>
        <v>0</v>
      </c>
      <c r="J377">
        <f t="shared" si="107"/>
        <v>0</v>
      </c>
      <c r="K377">
        <f t="shared" si="108"/>
        <v>0</v>
      </c>
      <c r="L377">
        <f t="shared" si="109"/>
        <v>0</v>
      </c>
      <c r="M377">
        <f t="shared" si="110"/>
        <v>0</v>
      </c>
      <c r="N377">
        <f t="shared" si="111"/>
        <v>0</v>
      </c>
      <c r="O377">
        <f t="shared" si="112"/>
        <v>0</v>
      </c>
      <c r="P377">
        <f t="shared" si="113"/>
        <v>0</v>
      </c>
      <c r="Q377">
        <f t="shared" si="114"/>
        <v>0</v>
      </c>
      <c r="R377">
        <f t="shared" si="115"/>
        <v>0</v>
      </c>
      <c r="S377">
        <f t="shared" si="116"/>
        <v>0</v>
      </c>
      <c r="T377">
        <f t="shared" si="117"/>
        <v>0</v>
      </c>
      <c r="U377">
        <f t="shared" si="118"/>
        <v>0</v>
      </c>
      <c r="V377">
        <f t="shared" si="119"/>
        <v>0</v>
      </c>
      <c r="W377">
        <f t="shared" si="120"/>
        <v>0</v>
      </c>
      <c r="X377">
        <f t="shared" si="121"/>
        <v>0</v>
      </c>
      <c r="Y377">
        <f t="shared" si="122"/>
        <v>0</v>
      </c>
      <c r="Z377">
        <f t="shared" si="123"/>
        <v>0</v>
      </c>
      <c r="AA377">
        <f t="shared" si="124"/>
        <v>0</v>
      </c>
      <c r="AB377">
        <f t="shared" si="125"/>
        <v>0</v>
      </c>
    </row>
    <row r="378" spans="1:28" x14ac:dyDescent="0.2">
      <c r="A378">
        <v>1153916846</v>
      </c>
      <c r="B378" s="1">
        <v>43466</v>
      </c>
      <c r="C378" s="1">
        <v>43800</v>
      </c>
      <c r="D378">
        <v>594329.21</v>
      </c>
      <c r="E378">
        <v>558810.12</v>
      </c>
      <c r="F378">
        <v>558810.12</v>
      </c>
      <c r="G378">
        <v>0</v>
      </c>
      <c r="H378">
        <f t="shared" si="105"/>
        <v>0</v>
      </c>
      <c r="I378">
        <f t="shared" si="106"/>
        <v>0</v>
      </c>
      <c r="J378">
        <f t="shared" si="107"/>
        <v>0</v>
      </c>
      <c r="K378">
        <f t="shared" si="108"/>
        <v>0</v>
      </c>
      <c r="L378">
        <f t="shared" si="109"/>
        <v>0</v>
      </c>
      <c r="M378">
        <f t="shared" si="110"/>
        <v>0</v>
      </c>
      <c r="N378">
        <f t="shared" si="111"/>
        <v>0</v>
      </c>
      <c r="O378">
        <f t="shared" si="112"/>
        <v>0</v>
      </c>
      <c r="P378">
        <f t="shared" si="113"/>
        <v>0</v>
      </c>
      <c r="Q378">
        <f t="shared" si="114"/>
        <v>0</v>
      </c>
      <c r="R378">
        <f t="shared" si="115"/>
        <v>0</v>
      </c>
      <c r="S378">
        <f t="shared" si="116"/>
        <v>0</v>
      </c>
      <c r="T378">
        <f t="shared" si="117"/>
        <v>0</v>
      </c>
      <c r="U378">
        <f t="shared" si="118"/>
        <v>0</v>
      </c>
      <c r="V378">
        <f t="shared" si="119"/>
        <v>0</v>
      </c>
      <c r="W378">
        <f t="shared" si="120"/>
        <v>0</v>
      </c>
      <c r="X378">
        <f t="shared" si="121"/>
        <v>0</v>
      </c>
      <c r="Y378">
        <f t="shared" si="122"/>
        <v>0</v>
      </c>
      <c r="Z378">
        <f t="shared" si="123"/>
        <v>0</v>
      </c>
      <c r="AA378">
        <f t="shared" si="124"/>
        <v>0</v>
      </c>
      <c r="AB378">
        <f t="shared" si="125"/>
        <v>0</v>
      </c>
    </row>
    <row r="379" spans="1:28" x14ac:dyDescent="0.2">
      <c r="A379">
        <v>1153864318</v>
      </c>
      <c r="B379" s="1">
        <v>43466</v>
      </c>
      <c r="C379" s="1">
        <v>43800</v>
      </c>
      <c r="D379">
        <v>605575.87</v>
      </c>
      <c r="E379">
        <v>559766.35</v>
      </c>
      <c r="F379">
        <v>0</v>
      </c>
      <c r="G379">
        <v>0</v>
      </c>
      <c r="H379">
        <f t="shared" si="105"/>
        <v>0</v>
      </c>
      <c r="I379">
        <f t="shared" si="106"/>
        <v>0</v>
      </c>
      <c r="J379">
        <f t="shared" si="107"/>
        <v>0</v>
      </c>
      <c r="K379">
        <f t="shared" si="108"/>
        <v>0</v>
      </c>
      <c r="L379">
        <f t="shared" si="109"/>
        <v>0</v>
      </c>
      <c r="M379">
        <f t="shared" si="110"/>
        <v>0</v>
      </c>
      <c r="N379">
        <f t="shared" si="111"/>
        <v>0</v>
      </c>
      <c r="O379">
        <f t="shared" si="112"/>
        <v>0</v>
      </c>
      <c r="P379">
        <f t="shared" si="113"/>
        <v>0</v>
      </c>
      <c r="Q379">
        <f t="shared" si="114"/>
        <v>0</v>
      </c>
      <c r="R379">
        <f t="shared" si="115"/>
        <v>0</v>
      </c>
      <c r="S379">
        <f t="shared" si="116"/>
        <v>0</v>
      </c>
      <c r="T379">
        <f t="shared" si="117"/>
        <v>0</v>
      </c>
      <c r="U379">
        <f t="shared" si="118"/>
        <v>0</v>
      </c>
      <c r="V379">
        <f t="shared" si="119"/>
        <v>0</v>
      </c>
      <c r="W379">
        <f t="shared" si="120"/>
        <v>0</v>
      </c>
      <c r="X379">
        <f t="shared" si="121"/>
        <v>0</v>
      </c>
      <c r="Y379">
        <f t="shared" si="122"/>
        <v>0</v>
      </c>
      <c r="Z379">
        <f t="shared" si="123"/>
        <v>0</v>
      </c>
      <c r="AA379">
        <f t="shared" si="124"/>
        <v>0</v>
      </c>
      <c r="AB379">
        <f t="shared" si="125"/>
        <v>0</v>
      </c>
    </row>
    <row r="380" spans="1:28" x14ac:dyDescent="0.2">
      <c r="A380">
        <v>1185189148</v>
      </c>
      <c r="B380" s="1">
        <v>43647</v>
      </c>
      <c r="C380" s="1">
        <v>43800</v>
      </c>
      <c r="D380">
        <v>450000</v>
      </c>
      <c r="E380">
        <v>429888</v>
      </c>
      <c r="F380">
        <v>0</v>
      </c>
      <c r="G380">
        <v>0</v>
      </c>
      <c r="H380">
        <f t="shared" si="105"/>
        <v>0</v>
      </c>
      <c r="I380">
        <f t="shared" si="106"/>
        <v>0</v>
      </c>
      <c r="J380">
        <f t="shared" si="107"/>
        <v>0</v>
      </c>
      <c r="K380">
        <f t="shared" si="108"/>
        <v>0</v>
      </c>
      <c r="L380">
        <f t="shared" si="109"/>
        <v>0</v>
      </c>
      <c r="M380">
        <f t="shared" si="110"/>
        <v>0</v>
      </c>
      <c r="N380">
        <f t="shared" si="111"/>
        <v>0</v>
      </c>
      <c r="O380">
        <f t="shared" si="112"/>
        <v>0</v>
      </c>
      <c r="P380">
        <f t="shared" si="113"/>
        <v>0</v>
      </c>
      <c r="Q380">
        <f t="shared" si="114"/>
        <v>0</v>
      </c>
      <c r="R380">
        <f t="shared" si="115"/>
        <v>0</v>
      </c>
      <c r="S380">
        <f t="shared" si="116"/>
        <v>0</v>
      </c>
      <c r="T380">
        <f t="shared" si="117"/>
        <v>0</v>
      </c>
      <c r="U380">
        <f t="shared" si="118"/>
        <v>0</v>
      </c>
      <c r="V380">
        <f t="shared" si="119"/>
        <v>0</v>
      </c>
      <c r="W380">
        <f t="shared" si="120"/>
        <v>0</v>
      </c>
      <c r="X380">
        <f t="shared" si="121"/>
        <v>0</v>
      </c>
      <c r="Y380">
        <f t="shared" si="122"/>
        <v>0</v>
      </c>
      <c r="Z380">
        <f t="shared" si="123"/>
        <v>0</v>
      </c>
      <c r="AA380">
        <f t="shared" si="124"/>
        <v>0</v>
      </c>
      <c r="AB380">
        <f t="shared" si="125"/>
        <v>0</v>
      </c>
    </row>
    <row r="381" spans="1:28" x14ac:dyDescent="0.2">
      <c r="A381">
        <v>1203792343</v>
      </c>
      <c r="B381" s="1">
        <v>43800</v>
      </c>
      <c r="C381" s="1">
        <v>43800</v>
      </c>
      <c r="D381">
        <v>260586.32</v>
      </c>
      <c r="E381">
        <v>260586.32</v>
      </c>
      <c r="F381">
        <v>0</v>
      </c>
      <c r="G381">
        <v>0</v>
      </c>
      <c r="H381">
        <f t="shared" si="105"/>
        <v>0</v>
      </c>
      <c r="I381">
        <f t="shared" si="106"/>
        <v>0</v>
      </c>
      <c r="J381">
        <f t="shared" si="107"/>
        <v>0</v>
      </c>
      <c r="K381">
        <f t="shared" si="108"/>
        <v>0</v>
      </c>
      <c r="L381">
        <f t="shared" si="109"/>
        <v>0</v>
      </c>
      <c r="M381">
        <f t="shared" si="110"/>
        <v>0</v>
      </c>
      <c r="N381">
        <f t="shared" si="111"/>
        <v>0</v>
      </c>
      <c r="O381">
        <f t="shared" si="112"/>
        <v>0</v>
      </c>
      <c r="P381">
        <f t="shared" si="113"/>
        <v>0</v>
      </c>
      <c r="Q381">
        <f t="shared" si="114"/>
        <v>0</v>
      </c>
      <c r="R381">
        <f t="shared" si="115"/>
        <v>0</v>
      </c>
      <c r="S381">
        <f t="shared" si="116"/>
        <v>0</v>
      </c>
      <c r="T381">
        <f t="shared" si="117"/>
        <v>0</v>
      </c>
      <c r="U381">
        <f t="shared" si="118"/>
        <v>0</v>
      </c>
      <c r="V381">
        <f t="shared" si="119"/>
        <v>0</v>
      </c>
      <c r="W381">
        <f t="shared" si="120"/>
        <v>0</v>
      </c>
      <c r="X381">
        <f t="shared" si="121"/>
        <v>0</v>
      </c>
      <c r="Y381">
        <f t="shared" si="122"/>
        <v>0</v>
      </c>
      <c r="Z381">
        <f t="shared" si="123"/>
        <v>0</v>
      </c>
      <c r="AA381">
        <f t="shared" si="124"/>
        <v>0</v>
      </c>
      <c r="AB381">
        <f t="shared" si="125"/>
        <v>0</v>
      </c>
    </row>
    <row r="382" spans="1:28" x14ac:dyDescent="0.2">
      <c r="A382">
        <v>1203933305</v>
      </c>
      <c r="B382" s="1">
        <v>43800</v>
      </c>
      <c r="C382" s="1">
        <v>43800</v>
      </c>
      <c r="D382">
        <v>462620.69</v>
      </c>
      <c r="E382">
        <v>462620.69</v>
      </c>
      <c r="F382">
        <v>0</v>
      </c>
      <c r="G382">
        <v>0</v>
      </c>
      <c r="H382">
        <f t="shared" si="105"/>
        <v>0</v>
      </c>
      <c r="I382">
        <f t="shared" si="106"/>
        <v>0</v>
      </c>
      <c r="J382">
        <f t="shared" si="107"/>
        <v>0</v>
      </c>
      <c r="K382">
        <f t="shared" si="108"/>
        <v>0</v>
      </c>
      <c r="L382">
        <f t="shared" si="109"/>
        <v>0</v>
      </c>
      <c r="M382">
        <f t="shared" si="110"/>
        <v>0</v>
      </c>
      <c r="N382">
        <f t="shared" si="111"/>
        <v>0</v>
      </c>
      <c r="O382">
        <f t="shared" si="112"/>
        <v>0</v>
      </c>
      <c r="P382">
        <f t="shared" si="113"/>
        <v>0</v>
      </c>
      <c r="Q382">
        <f t="shared" si="114"/>
        <v>0</v>
      </c>
      <c r="R382">
        <f t="shared" si="115"/>
        <v>0</v>
      </c>
      <c r="S382">
        <f t="shared" si="116"/>
        <v>0</v>
      </c>
      <c r="T382">
        <f t="shared" si="117"/>
        <v>0</v>
      </c>
      <c r="U382">
        <f t="shared" si="118"/>
        <v>0</v>
      </c>
      <c r="V382">
        <f t="shared" si="119"/>
        <v>0</v>
      </c>
      <c r="W382">
        <f t="shared" si="120"/>
        <v>0</v>
      </c>
      <c r="X382">
        <f t="shared" si="121"/>
        <v>0</v>
      </c>
      <c r="Y382">
        <f t="shared" si="122"/>
        <v>0</v>
      </c>
      <c r="Z382">
        <f t="shared" si="123"/>
        <v>0</v>
      </c>
      <c r="AA382">
        <f t="shared" si="124"/>
        <v>0</v>
      </c>
      <c r="AB382">
        <f t="shared" si="125"/>
        <v>0</v>
      </c>
    </row>
    <row r="383" spans="1:28" x14ac:dyDescent="0.2">
      <c r="A383">
        <v>1175082589</v>
      </c>
      <c r="B383" s="1">
        <v>43586</v>
      </c>
      <c r="C383" s="1">
        <v>43800</v>
      </c>
      <c r="D383">
        <v>482117.65</v>
      </c>
      <c r="E383">
        <v>454127.08</v>
      </c>
      <c r="F383">
        <v>0</v>
      </c>
      <c r="G383">
        <v>0</v>
      </c>
      <c r="H383">
        <f t="shared" si="105"/>
        <v>0</v>
      </c>
      <c r="I383">
        <f t="shared" si="106"/>
        <v>0</v>
      </c>
      <c r="J383">
        <f t="shared" si="107"/>
        <v>0</v>
      </c>
      <c r="K383">
        <f t="shared" si="108"/>
        <v>0</v>
      </c>
      <c r="L383">
        <f t="shared" si="109"/>
        <v>0</v>
      </c>
      <c r="M383">
        <f t="shared" si="110"/>
        <v>0</v>
      </c>
      <c r="N383">
        <f t="shared" si="111"/>
        <v>0</v>
      </c>
      <c r="O383">
        <f t="shared" si="112"/>
        <v>0</v>
      </c>
      <c r="P383">
        <f t="shared" si="113"/>
        <v>0</v>
      </c>
      <c r="Q383">
        <f t="shared" si="114"/>
        <v>0</v>
      </c>
      <c r="R383">
        <f t="shared" si="115"/>
        <v>0</v>
      </c>
      <c r="S383">
        <f t="shared" si="116"/>
        <v>0</v>
      </c>
      <c r="T383">
        <f t="shared" si="117"/>
        <v>0</v>
      </c>
      <c r="U383">
        <f t="shared" si="118"/>
        <v>0</v>
      </c>
      <c r="V383">
        <f t="shared" si="119"/>
        <v>0</v>
      </c>
      <c r="W383">
        <f t="shared" si="120"/>
        <v>0</v>
      </c>
      <c r="X383">
        <f t="shared" si="121"/>
        <v>0</v>
      </c>
      <c r="Y383">
        <f t="shared" si="122"/>
        <v>0</v>
      </c>
      <c r="Z383">
        <f t="shared" si="123"/>
        <v>0</v>
      </c>
      <c r="AA383">
        <f t="shared" si="124"/>
        <v>0</v>
      </c>
      <c r="AB383">
        <f t="shared" si="125"/>
        <v>0</v>
      </c>
    </row>
    <row r="384" spans="1:28" x14ac:dyDescent="0.2">
      <c r="A384">
        <v>1179517702</v>
      </c>
      <c r="B384" s="1">
        <v>43617</v>
      </c>
      <c r="C384" s="1">
        <v>43800</v>
      </c>
      <c r="D384">
        <v>582378.38</v>
      </c>
      <c r="E384">
        <v>472991.18</v>
      </c>
      <c r="F384">
        <v>0</v>
      </c>
      <c r="G384">
        <v>0</v>
      </c>
      <c r="H384">
        <f t="shared" si="105"/>
        <v>0</v>
      </c>
      <c r="I384">
        <f t="shared" si="106"/>
        <v>0</v>
      </c>
      <c r="J384">
        <f t="shared" si="107"/>
        <v>0</v>
      </c>
      <c r="K384">
        <f t="shared" si="108"/>
        <v>0</v>
      </c>
      <c r="L384">
        <f t="shared" si="109"/>
        <v>0</v>
      </c>
      <c r="M384">
        <f t="shared" si="110"/>
        <v>0</v>
      </c>
      <c r="N384">
        <f t="shared" si="111"/>
        <v>0</v>
      </c>
      <c r="O384">
        <f t="shared" si="112"/>
        <v>0</v>
      </c>
      <c r="P384">
        <f t="shared" si="113"/>
        <v>0</v>
      </c>
      <c r="Q384">
        <f t="shared" si="114"/>
        <v>0</v>
      </c>
      <c r="R384">
        <f t="shared" si="115"/>
        <v>0</v>
      </c>
      <c r="S384">
        <f t="shared" si="116"/>
        <v>0</v>
      </c>
      <c r="T384">
        <f t="shared" si="117"/>
        <v>0</v>
      </c>
      <c r="U384">
        <f t="shared" si="118"/>
        <v>0</v>
      </c>
      <c r="V384">
        <f t="shared" si="119"/>
        <v>0</v>
      </c>
      <c r="W384">
        <f t="shared" si="120"/>
        <v>0</v>
      </c>
      <c r="X384">
        <f t="shared" si="121"/>
        <v>0</v>
      </c>
      <c r="Y384">
        <f t="shared" si="122"/>
        <v>0</v>
      </c>
      <c r="Z384">
        <f t="shared" si="123"/>
        <v>0</v>
      </c>
      <c r="AA384">
        <f t="shared" si="124"/>
        <v>0</v>
      </c>
      <c r="AB384">
        <f t="shared" si="125"/>
        <v>0</v>
      </c>
    </row>
    <row r="385" spans="1:28" x14ac:dyDescent="0.2">
      <c r="A385">
        <v>1153899740</v>
      </c>
      <c r="B385" s="1">
        <v>43466</v>
      </c>
      <c r="C385" s="1">
        <v>43800</v>
      </c>
      <c r="D385">
        <v>1696592.01</v>
      </c>
      <c r="E385">
        <v>1457707.15</v>
      </c>
      <c r="F385">
        <v>0</v>
      </c>
      <c r="G385">
        <v>0</v>
      </c>
      <c r="H385">
        <f t="shared" si="105"/>
        <v>0</v>
      </c>
      <c r="I385">
        <f t="shared" si="106"/>
        <v>0</v>
      </c>
      <c r="J385">
        <f t="shared" si="107"/>
        <v>0</v>
      </c>
      <c r="K385">
        <f t="shared" si="108"/>
        <v>0</v>
      </c>
      <c r="L385">
        <f t="shared" si="109"/>
        <v>0</v>
      </c>
      <c r="M385">
        <f t="shared" si="110"/>
        <v>0</v>
      </c>
      <c r="N385">
        <f t="shared" si="111"/>
        <v>0</v>
      </c>
      <c r="O385">
        <f t="shared" si="112"/>
        <v>0</v>
      </c>
      <c r="P385">
        <f t="shared" si="113"/>
        <v>0</v>
      </c>
      <c r="Q385">
        <f t="shared" si="114"/>
        <v>0</v>
      </c>
      <c r="R385">
        <f t="shared" si="115"/>
        <v>0</v>
      </c>
      <c r="S385">
        <f t="shared" si="116"/>
        <v>0</v>
      </c>
      <c r="T385">
        <f t="shared" si="117"/>
        <v>0</v>
      </c>
      <c r="U385">
        <f t="shared" si="118"/>
        <v>0</v>
      </c>
      <c r="V385">
        <f t="shared" si="119"/>
        <v>0</v>
      </c>
      <c r="W385">
        <f t="shared" si="120"/>
        <v>0</v>
      </c>
      <c r="X385">
        <f t="shared" si="121"/>
        <v>0</v>
      </c>
      <c r="Y385">
        <f t="shared" si="122"/>
        <v>0</v>
      </c>
      <c r="Z385">
        <f t="shared" si="123"/>
        <v>0</v>
      </c>
      <c r="AA385">
        <f t="shared" si="124"/>
        <v>0</v>
      </c>
      <c r="AB385">
        <f t="shared" si="125"/>
        <v>0</v>
      </c>
    </row>
    <row r="386" spans="1:28" x14ac:dyDescent="0.2">
      <c r="A386">
        <v>1188199694</v>
      </c>
      <c r="B386" s="1">
        <v>43678</v>
      </c>
      <c r="C386" s="1">
        <v>43800</v>
      </c>
      <c r="D386">
        <v>3053703</v>
      </c>
      <c r="E386">
        <v>929132.75</v>
      </c>
      <c r="F386">
        <v>0</v>
      </c>
      <c r="G386">
        <v>0</v>
      </c>
      <c r="H386">
        <f t="shared" ref="H386:H449" si="126">IF(DATEDIF(B386,C386,"m")=0,G386,0)</f>
        <v>0</v>
      </c>
      <c r="I386">
        <f t="shared" ref="I386:I449" si="127">IF(DATEDIF(B386,C386,"m")=1,G386,0)</f>
        <v>0</v>
      </c>
      <c r="J386">
        <f t="shared" ref="J386:J449" si="128">IF(DATEDIF(B386,C386,"m")=2,G386,0)</f>
        <v>0</v>
      </c>
      <c r="K386">
        <f t="shared" ref="K386:K449" si="129">IF(DATEDIF(B386,C386,"m")=3,G386,0)</f>
        <v>0</v>
      </c>
      <c r="L386">
        <f t="shared" ref="L386:L449" si="130">IF(DATEDIF(B386,C386,"m")=4,G386,0)</f>
        <v>0</v>
      </c>
      <c r="M386">
        <f t="shared" ref="M386:M449" si="131">IF(DATEDIF(B386,C386,"m")=5,G386,0)</f>
        <v>0</v>
      </c>
      <c r="N386">
        <f t="shared" ref="N386:N449" si="132">IF(DATEDIF(B386,C386,"m")=6,G386,0)</f>
        <v>0</v>
      </c>
      <c r="O386">
        <f t="shared" ref="O386:O449" si="133">IF(DATEDIF(B386,C386,"m")=7,G386,0)</f>
        <v>0</v>
      </c>
      <c r="P386">
        <f t="shared" ref="P386:P449" si="134">IF(DATEDIF(B386,C386,"m")=8,G386,0)</f>
        <v>0</v>
      </c>
      <c r="Q386">
        <f t="shared" ref="Q386:Q449" si="135">IF(DATEDIF(B386,C386,"m")=9,G386,0)</f>
        <v>0</v>
      </c>
      <c r="R386">
        <f t="shared" ref="R386:R449" si="136">IF(DATEDIF(B386,C386,"m")=10,G386,0)</f>
        <v>0</v>
      </c>
      <c r="S386">
        <f t="shared" ref="S386:S449" si="137">IF(DATEDIF(B386,C386,"m")=11,G386,0)</f>
        <v>0</v>
      </c>
      <c r="T386">
        <f t="shared" ref="T386:T449" si="138">IF(DATEDIF(B386,C386,"m")=12,G386,0)</f>
        <v>0</v>
      </c>
      <c r="U386">
        <f t="shared" ref="U386:U449" si="139">IF(DATEDIF(B386,C386,"m")=13,G386,0)</f>
        <v>0</v>
      </c>
      <c r="V386">
        <f t="shared" ref="V386:V449" si="140">IF(DATEDIF(B386,C386,"m")=14,G386,0)</f>
        <v>0</v>
      </c>
      <c r="W386">
        <f t="shared" ref="W386:W449" si="141">IF(DATEDIF(B386,C386,"m")=15,G386,0)</f>
        <v>0</v>
      </c>
      <c r="X386">
        <f t="shared" ref="X386:X449" si="142">IF(DATEDIF(B386,C386,"m")=16,G386,0)</f>
        <v>0</v>
      </c>
      <c r="Y386">
        <f t="shared" ref="Y386:Y449" si="143">IF(DATEDIF(B386,C386,"m")=17,G386,0)</f>
        <v>0</v>
      </c>
      <c r="Z386">
        <f t="shared" ref="Z386:Z449" si="144">IF(DATEDIF(B386,C386,"m")=18,G386,0)</f>
        <v>0</v>
      </c>
      <c r="AA386">
        <f t="shared" ref="AA386:AA449" si="145">IF(DATEDIF(B386,C386,"m")=19,G386,0)</f>
        <v>0</v>
      </c>
      <c r="AB386">
        <f t="shared" ref="AB386:AB449" si="146">IF(DATEDIF(B386,C386,"m")=20,G386,0)</f>
        <v>0</v>
      </c>
    </row>
    <row r="387" spans="1:28" x14ac:dyDescent="0.2">
      <c r="A387">
        <v>1161619972</v>
      </c>
      <c r="B387" s="1">
        <v>43497</v>
      </c>
      <c r="C387" s="1">
        <v>43800</v>
      </c>
      <c r="D387">
        <v>5059500</v>
      </c>
      <c r="E387">
        <v>0</v>
      </c>
      <c r="F387">
        <v>0</v>
      </c>
      <c r="G387">
        <v>0</v>
      </c>
      <c r="H387">
        <f t="shared" si="126"/>
        <v>0</v>
      </c>
      <c r="I387">
        <f t="shared" si="127"/>
        <v>0</v>
      </c>
      <c r="J387">
        <f t="shared" si="128"/>
        <v>0</v>
      </c>
      <c r="K387">
        <f t="shared" si="129"/>
        <v>0</v>
      </c>
      <c r="L387">
        <f t="shared" si="130"/>
        <v>0</v>
      </c>
      <c r="M387">
        <f t="shared" si="131"/>
        <v>0</v>
      </c>
      <c r="N387">
        <f t="shared" si="132"/>
        <v>0</v>
      </c>
      <c r="O387">
        <f t="shared" si="133"/>
        <v>0</v>
      </c>
      <c r="P387">
        <f t="shared" si="134"/>
        <v>0</v>
      </c>
      <c r="Q387">
        <f t="shared" si="135"/>
        <v>0</v>
      </c>
      <c r="R387">
        <f t="shared" si="136"/>
        <v>0</v>
      </c>
      <c r="S387">
        <f t="shared" si="137"/>
        <v>0</v>
      </c>
      <c r="T387">
        <f t="shared" si="138"/>
        <v>0</v>
      </c>
      <c r="U387">
        <f t="shared" si="139"/>
        <v>0</v>
      </c>
      <c r="V387">
        <f t="shared" si="140"/>
        <v>0</v>
      </c>
      <c r="W387">
        <f t="shared" si="141"/>
        <v>0</v>
      </c>
      <c r="X387">
        <f t="shared" si="142"/>
        <v>0</v>
      </c>
      <c r="Y387">
        <f t="shared" si="143"/>
        <v>0</v>
      </c>
      <c r="Z387">
        <f t="shared" si="144"/>
        <v>0</v>
      </c>
      <c r="AA387">
        <f t="shared" si="145"/>
        <v>0</v>
      </c>
      <c r="AB387">
        <f t="shared" si="146"/>
        <v>0</v>
      </c>
    </row>
    <row r="388" spans="1:28" x14ac:dyDescent="0.2">
      <c r="A388">
        <v>1161621742</v>
      </c>
      <c r="B388" s="1">
        <v>43497</v>
      </c>
      <c r="C388" s="1">
        <v>43800</v>
      </c>
      <c r="D388">
        <v>429800</v>
      </c>
      <c r="E388">
        <v>0</v>
      </c>
      <c r="F388">
        <v>0</v>
      </c>
      <c r="G388">
        <v>0</v>
      </c>
      <c r="H388">
        <f t="shared" si="126"/>
        <v>0</v>
      </c>
      <c r="I388">
        <f t="shared" si="127"/>
        <v>0</v>
      </c>
      <c r="J388">
        <f t="shared" si="128"/>
        <v>0</v>
      </c>
      <c r="K388">
        <f t="shared" si="129"/>
        <v>0</v>
      </c>
      <c r="L388">
        <f t="shared" si="130"/>
        <v>0</v>
      </c>
      <c r="M388">
        <f t="shared" si="131"/>
        <v>0</v>
      </c>
      <c r="N388">
        <f t="shared" si="132"/>
        <v>0</v>
      </c>
      <c r="O388">
        <f t="shared" si="133"/>
        <v>0</v>
      </c>
      <c r="P388">
        <f t="shared" si="134"/>
        <v>0</v>
      </c>
      <c r="Q388">
        <f t="shared" si="135"/>
        <v>0</v>
      </c>
      <c r="R388">
        <f t="shared" si="136"/>
        <v>0</v>
      </c>
      <c r="S388">
        <f t="shared" si="137"/>
        <v>0</v>
      </c>
      <c r="T388">
        <f t="shared" si="138"/>
        <v>0</v>
      </c>
      <c r="U388">
        <f t="shared" si="139"/>
        <v>0</v>
      </c>
      <c r="V388">
        <f t="shared" si="140"/>
        <v>0</v>
      </c>
      <c r="W388">
        <f t="shared" si="141"/>
        <v>0</v>
      </c>
      <c r="X388">
        <f t="shared" si="142"/>
        <v>0</v>
      </c>
      <c r="Y388">
        <f t="shared" si="143"/>
        <v>0</v>
      </c>
      <c r="Z388">
        <f t="shared" si="144"/>
        <v>0</v>
      </c>
      <c r="AA388">
        <f t="shared" si="145"/>
        <v>0</v>
      </c>
      <c r="AB388">
        <f t="shared" si="146"/>
        <v>0</v>
      </c>
    </row>
    <row r="389" spans="1:28" x14ac:dyDescent="0.2">
      <c r="A389">
        <v>1175081371</v>
      </c>
      <c r="B389" s="1">
        <v>43586</v>
      </c>
      <c r="C389" s="1">
        <v>43800</v>
      </c>
      <c r="D389">
        <v>1753142.86</v>
      </c>
      <c r="E389">
        <v>1678435.23</v>
      </c>
      <c r="F389">
        <v>0</v>
      </c>
      <c r="G389">
        <v>0</v>
      </c>
      <c r="H389">
        <f t="shared" si="126"/>
        <v>0</v>
      </c>
      <c r="I389">
        <f t="shared" si="127"/>
        <v>0</v>
      </c>
      <c r="J389">
        <f t="shared" si="128"/>
        <v>0</v>
      </c>
      <c r="K389">
        <f t="shared" si="129"/>
        <v>0</v>
      </c>
      <c r="L389">
        <f t="shared" si="130"/>
        <v>0</v>
      </c>
      <c r="M389">
        <f t="shared" si="131"/>
        <v>0</v>
      </c>
      <c r="N389">
        <f t="shared" si="132"/>
        <v>0</v>
      </c>
      <c r="O389">
        <f t="shared" si="133"/>
        <v>0</v>
      </c>
      <c r="P389">
        <f t="shared" si="134"/>
        <v>0</v>
      </c>
      <c r="Q389">
        <f t="shared" si="135"/>
        <v>0</v>
      </c>
      <c r="R389">
        <f t="shared" si="136"/>
        <v>0</v>
      </c>
      <c r="S389">
        <f t="shared" si="137"/>
        <v>0</v>
      </c>
      <c r="T389">
        <f t="shared" si="138"/>
        <v>0</v>
      </c>
      <c r="U389">
        <f t="shared" si="139"/>
        <v>0</v>
      </c>
      <c r="V389">
        <f t="shared" si="140"/>
        <v>0</v>
      </c>
      <c r="W389">
        <f t="shared" si="141"/>
        <v>0</v>
      </c>
      <c r="X389">
        <f t="shared" si="142"/>
        <v>0</v>
      </c>
      <c r="Y389">
        <f t="shared" si="143"/>
        <v>0</v>
      </c>
      <c r="Z389">
        <f t="shared" si="144"/>
        <v>0</v>
      </c>
      <c r="AA389">
        <f t="shared" si="145"/>
        <v>0</v>
      </c>
      <c r="AB389">
        <f t="shared" si="146"/>
        <v>0</v>
      </c>
    </row>
    <row r="390" spans="1:28" x14ac:dyDescent="0.2">
      <c r="A390">
        <v>1179522311</v>
      </c>
      <c r="B390" s="1">
        <v>43617</v>
      </c>
      <c r="C390" s="1">
        <v>43800</v>
      </c>
      <c r="D390">
        <v>971529.41</v>
      </c>
      <c r="E390">
        <v>910393</v>
      </c>
      <c r="F390">
        <v>0</v>
      </c>
      <c r="G390">
        <v>0</v>
      </c>
      <c r="H390">
        <f t="shared" si="126"/>
        <v>0</v>
      </c>
      <c r="I390">
        <f t="shared" si="127"/>
        <v>0</v>
      </c>
      <c r="J390">
        <f t="shared" si="128"/>
        <v>0</v>
      </c>
      <c r="K390">
        <f t="shared" si="129"/>
        <v>0</v>
      </c>
      <c r="L390">
        <f t="shared" si="130"/>
        <v>0</v>
      </c>
      <c r="M390">
        <f t="shared" si="131"/>
        <v>0</v>
      </c>
      <c r="N390">
        <f t="shared" si="132"/>
        <v>0</v>
      </c>
      <c r="O390">
        <f t="shared" si="133"/>
        <v>0</v>
      </c>
      <c r="P390">
        <f t="shared" si="134"/>
        <v>0</v>
      </c>
      <c r="Q390">
        <f t="shared" si="135"/>
        <v>0</v>
      </c>
      <c r="R390">
        <f t="shared" si="136"/>
        <v>0</v>
      </c>
      <c r="S390">
        <f t="shared" si="137"/>
        <v>0</v>
      </c>
      <c r="T390">
        <f t="shared" si="138"/>
        <v>0</v>
      </c>
      <c r="U390">
        <f t="shared" si="139"/>
        <v>0</v>
      </c>
      <c r="V390">
        <f t="shared" si="140"/>
        <v>0</v>
      </c>
      <c r="W390">
        <f t="shared" si="141"/>
        <v>0</v>
      </c>
      <c r="X390">
        <f t="shared" si="142"/>
        <v>0</v>
      </c>
      <c r="Y390">
        <f t="shared" si="143"/>
        <v>0</v>
      </c>
      <c r="Z390">
        <f t="shared" si="144"/>
        <v>0</v>
      </c>
      <c r="AA390">
        <f t="shared" si="145"/>
        <v>0</v>
      </c>
      <c r="AB390">
        <f t="shared" si="146"/>
        <v>0</v>
      </c>
    </row>
    <row r="391" spans="1:28" x14ac:dyDescent="0.2">
      <c r="A391">
        <v>1179509197</v>
      </c>
      <c r="B391" s="1">
        <v>43617</v>
      </c>
      <c r="C391" s="1">
        <v>43800</v>
      </c>
      <c r="D391">
        <v>1244228.57</v>
      </c>
      <c r="E391">
        <v>0</v>
      </c>
      <c r="F391">
        <v>0</v>
      </c>
      <c r="G391">
        <v>0</v>
      </c>
      <c r="H391">
        <f t="shared" si="126"/>
        <v>0</v>
      </c>
      <c r="I391">
        <f t="shared" si="127"/>
        <v>0</v>
      </c>
      <c r="J391">
        <f t="shared" si="128"/>
        <v>0</v>
      </c>
      <c r="K391">
        <f t="shared" si="129"/>
        <v>0</v>
      </c>
      <c r="L391">
        <f t="shared" si="130"/>
        <v>0</v>
      </c>
      <c r="M391">
        <f t="shared" si="131"/>
        <v>0</v>
      </c>
      <c r="N391">
        <f t="shared" si="132"/>
        <v>0</v>
      </c>
      <c r="O391">
        <f t="shared" si="133"/>
        <v>0</v>
      </c>
      <c r="P391">
        <f t="shared" si="134"/>
        <v>0</v>
      </c>
      <c r="Q391">
        <f t="shared" si="135"/>
        <v>0</v>
      </c>
      <c r="R391">
        <f t="shared" si="136"/>
        <v>0</v>
      </c>
      <c r="S391">
        <f t="shared" si="137"/>
        <v>0</v>
      </c>
      <c r="T391">
        <f t="shared" si="138"/>
        <v>0</v>
      </c>
      <c r="U391">
        <f t="shared" si="139"/>
        <v>0</v>
      </c>
      <c r="V391">
        <f t="shared" si="140"/>
        <v>0</v>
      </c>
      <c r="W391">
        <f t="shared" si="141"/>
        <v>0</v>
      </c>
      <c r="X391">
        <f t="shared" si="142"/>
        <v>0</v>
      </c>
      <c r="Y391">
        <f t="shared" si="143"/>
        <v>0</v>
      </c>
      <c r="Z391">
        <f t="shared" si="144"/>
        <v>0</v>
      </c>
      <c r="AA391">
        <f t="shared" si="145"/>
        <v>0</v>
      </c>
      <c r="AB391">
        <f t="shared" si="146"/>
        <v>0</v>
      </c>
    </row>
    <row r="392" spans="1:28" x14ac:dyDescent="0.2">
      <c r="A392">
        <v>1192082798</v>
      </c>
      <c r="B392" s="1">
        <v>43709</v>
      </c>
      <c r="C392" s="1">
        <v>43800</v>
      </c>
      <c r="D392">
        <v>5481081.0800000001</v>
      </c>
      <c r="E392">
        <v>5402839.8099999996</v>
      </c>
      <c r="F392">
        <v>0</v>
      </c>
      <c r="G392">
        <v>0</v>
      </c>
      <c r="H392">
        <f t="shared" si="126"/>
        <v>0</v>
      </c>
      <c r="I392">
        <f t="shared" si="127"/>
        <v>0</v>
      </c>
      <c r="J392">
        <f t="shared" si="128"/>
        <v>0</v>
      </c>
      <c r="K392">
        <f t="shared" si="129"/>
        <v>0</v>
      </c>
      <c r="L392">
        <f t="shared" si="130"/>
        <v>0</v>
      </c>
      <c r="M392">
        <f t="shared" si="131"/>
        <v>0</v>
      </c>
      <c r="N392">
        <f t="shared" si="132"/>
        <v>0</v>
      </c>
      <c r="O392">
        <f t="shared" si="133"/>
        <v>0</v>
      </c>
      <c r="P392">
        <f t="shared" si="134"/>
        <v>0</v>
      </c>
      <c r="Q392">
        <f t="shared" si="135"/>
        <v>0</v>
      </c>
      <c r="R392">
        <f t="shared" si="136"/>
        <v>0</v>
      </c>
      <c r="S392">
        <f t="shared" si="137"/>
        <v>0</v>
      </c>
      <c r="T392">
        <f t="shared" si="138"/>
        <v>0</v>
      </c>
      <c r="U392">
        <f t="shared" si="139"/>
        <v>0</v>
      </c>
      <c r="V392">
        <f t="shared" si="140"/>
        <v>0</v>
      </c>
      <c r="W392">
        <f t="shared" si="141"/>
        <v>0</v>
      </c>
      <c r="X392">
        <f t="shared" si="142"/>
        <v>0</v>
      </c>
      <c r="Y392">
        <f t="shared" si="143"/>
        <v>0</v>
      </c>
      <c r="Z392">
        <f t="shared" si="144"/>
        <v>0</v>
      </c>
      <c r="AA392">
        <f t="shared" si="145"/>
        <v>0</v>
      </c>
      <c r="AB392">
        <f t="shared" si="146"/>
        <v>0</v>
      </c>
    </row>
    <row r="393" spans="1:28" x14ac:dyDescent="0.2">
      <c r="A393">
        <v>1168825845</v>
      </c>
      <c r="B393" s="1">
        <v>43556</v>
      </c>
      <c r="C393" s="1">
        <v>43800</v>
      </c>
      <c r="D393">
        <v>1753048.28</v>
      </c>
      <c r="E393">
        <v>1607172.78</v>
      </c>
      <c r="F393">
        <v>0</v>
      </c>
      <c r="G393">
        <v>0</v>
      </c>
      <c r="H393">
        <f t="shared" si="126"/>
        <v>0</v>
      </c>
      <c r="I393">
        <f t="shared" si="127"/>
        <v>0</v>
      </c>
      <c r="J393">
        <f t="shared" si="128"/>
        <v>0</v>
      </c>
      <c r="K393">
        <f t="shared" si="129"/>
        <v>0</v>
      </c>
      <c r="L393">
        <f t="shared" si="130"/>
        <v>0</v>
      </c>
      <c r="M393">
        <f t="shared" si="131"/>
        <v>0</v>
      </c>
      <c r="N393">
        <f t="shared" si="132"/>
        <v>0</v>
      </c>
      <c r="O393">
        <f t="shared" si="133"/>
        <v>0</v>
      </c>
      <c r="P393">
        <f t="shared" si="134"/>
        <v>0</v>
      </c>
      <c r="Q393">
        <f t="shared" si="135"/>
        <v>0</v>
      </c>
      <c r="R393">
        <f t="shared" si="136"/>
        <v>0</v>
      </c>
      <c r="S393">
        <f t="shared" si="137"/>
        <v>0</v>
      </c>
      <c r="T393">
        <f t="shared" si="138"/>
        <v>0</v>
      </c>
      <c r="U393">
        <f t="shared" si="139"/>
        <v>0</v>
      </c>
      <c r="V393">
        <f t="shared" si="140"/>
        <v>0</v>
      </c>
      <c r="W393">
        <f t="shared" si="141"/>
        <v>0</v>
      </c>
      <c r="X393">
        <f t="shared" si="142"/>
        <v>0</v>
      </c>
      <c r="Y393">
        <f t="shared" si="143"/>
        <v>0</v>
      </c>
      <c r="Z393">
        <f t="shared" si="144"/>
        <v>0</v>
      </c>
      <c r="AA393">
        <f t="shared" si="145"/>
        <v>0</v>
      </c>
      <c r="AB393">
        <f t="shared" si="146"/>
        <v>0</v>
      </c>
    </row>
    <row r="394" spans="1:28" x14ac:dyDescent="0.2">
      <c r="A394">
        <v>1168827149</v>
      </c>
      <c r="B394" s="1">
        <v>43556</v>
      </c>
      <c r="C394" s="1">
        <v>43800</v>
      </c>
      <c r="D394">
        <v>1713189.19</v>
      </c>
      <c r="E394">
        <v>1637495.37</v>
      </c>
      <c r="F394">
        <v>0</v>
      </c>
      <c r="G394">
        <v>0</v>
      </c>
      <c r="H394">
        <f t="shared" si="126"/>
        <v>0</v>
      </c>
      <c r="I394">
        <f t="shared" si="127"/>
        <v>0</v>
      </c>
      <c r="J394">
        <f t="shared" si="128"/>
        <v>0</v>
      </c>
      <c r="K394">
        <f t="shared" si="129"/>
        <v>0</v>
      </c>
      <c r="L394">
        <f t="shared" si="130"/>
        <v>0</v>
      </c>
      <c r="M394">
        <f t="shared" si="131"/>
        <v>0</v>
      </c>
      <c r="N394">
        <f t="shared" si="132"/>
        <v>0</v>
      </c>
      <c r="O394">
        <f t="shared" si="133"/>
        <v>0</v>
      </c>
      <c r="P394">
        <f t="shared" si="134"/>
        <v>0</v>
      </c>
      <c r="Q394">
        <f t="shared" si="135"/>
        <v>0</v>
      </c>
      <c r="R394">
        <f t="shared" si="136"/>
        <v>0</v>
      </c>
      <c r="S394">
        <f t="shared" si="137"/>
        <v>0</v>
      </c>
      <c r="T394">
        <f t="shared" si="138"/>
        <v>0</v>
      </c>
      <c r="U394">
        <f t="shared" si="139"/>
        <v>0</v>
      </c>
      <c r="V394">
        <f t="shared" si="140"/>
        <v>0</v>
      </c>
      <c r="W394">
        <f t="shared" si="141"/>
        <v>0</v>
      </c>
      <c r="X394">
        <f t="shared" si="142"/>
        <v>0</v>
      </c>
      <c r="Y394">
        <f t="shared" si="143"/>
        <v>0</v>
      </c>
      <c r="Z394">
        <f t="shared" si="144"/>
        <v>0</v>
      </c>
      <c r="AA394">
        <f t="shared" si="145"/>
        <v>0</v>
      </c>
      <c r="AB394">
        <f t="shared" si="146"/>
        <v>0</v>
      </c>
    </row>
    <row r="395" spans="1:28" x14ac:dyDescent="0.2">
      <c r="A395">
        <v>1201213440</v>
      </c>
      <c r="B395" s="1">
        <v>43770</v>
      </c>
      <c r="C395" s="1">
        <v>43800</v>
      </c>
      <c r="D395">
        <v>1113297.3</v>
      </c>
      <c r="E395">
        <v>1113297.3</v>
      </c>
      <c r="F395">
        <v>0</v>
      </c>
      <c r="G395">
        <v>0</v>
      </c>
      <c r="H395">
        <f t="shared" si="126"/>
        <v>0</v>
      </c>
      <c r="I395">
        <f t="shared" si="127"/>
        <v>0</v>
      </c>
      <c r="J395">
        <f t="shared" si="128"/>
        <v>0</v>
      </c>
      <c r="K395">
        <f t="shared" si="129"/>
        <v>0</v>
      </c>
      <c r="L395">
        <f t="shared" si="130"/>
        <v>0</v>
      </c>
      <c r="M395">
        <f t="shared" si="131"/>
        <v>0</v>
      </c>
      <c r="N395">
        <f t="shared" si="132"/>
        <v>0</v>
      </c>
      <c r="O395">
        <f t="shared" si="133"/>
        <v>0</v>
      </c>
      <c r="P395">
        <f t="shared" si="134"/>
        <v>0</v>
      </c>
      <c r="Q395">
        <f t="shared" si="135"/>
        <v>0</v>
      </c>
      <c r="R395">
        <f t="shared" si="136"/>
        <v>0</v>
      </c>
      <c r="S395">
        <f t="shared" si="137"/>
        <v>0</v>
      </c>
      <c r="T395">
        <f t="shared" si="138"/>
        <v>0</v>
      </c>
      <c r="U395">
        <f t="shared" si="139"/>
        <v>0</v>
      </c>
      <c r="V395">
        <f t="shared" si="140"/>
        <v>0</v>
      </c>
      <c r="W395">
        <f t="shared" si="141"/>
        <v>0</v>
      </c>
      <c r="X395">
        <f t="shared" si="142"/>
        <v>0</v>
      </c>
      <c r="Y395">
        <f t="shared" si="143"/>
        <v>0</v>
      </c>
      <c r="Z395">
        <f t="shared" si="144"/>
        <v>0</v>
      </c>
      <c r="AA395">
        <f t="shared" si="145"/>
        <v>0</v>
      </c>
      <c r="AB395">
        <f t="shared" si="146"/>
        <v>0</v>
      </c>
    </row>
    <row r="396" spans="1:28" x14ac:dyDescent="0.2">
      <c r="A396">
        <v>1195606854</v>
      </c>
      <c r="B396" s="1">
        <v>43739</v>
      </c>
      <c r="C396" s="1">
        <v>43800</v>
      </c>
      <c r="D396">
        <v>3000000</v>
      </c>
      <c r="E396">
        <v>2979777.5</v>
      </c>
      <c r="F396">
        <v>0</v>
      </c>
      <c r="G396">
        <v>0</v>
      </c>
      <c r="H396">
        <f t="shared" si="126"/>
        <v>0</v>
      </c>
      <c r="I396">
        <f t="shared" si="127"/>
        <v>0</v>
      </c>
      <c r="J396">
        <f t="shared" si="128"/>
        <v>0</v>
      </c>
      <c r="K396">
        <f t="shared" si="129"/>
        <v>0</v>
      </c>
      <c r="L396">
        <f t="shared" si="130"/>
        <v>0</v>
      </c>
      <c r="M396">
        <f t="shared" si="131"/>
        <v>0</v>
      </c>
      <c r="N396">
        <f t="shared" si="132"/>
        <v>0</v>
      </c>
      <c r="O396">
        <f t="shared" si="133"/>
        <v>0</v>
      </c>
      <c r="P396">
        <f t="shared" si="134"/>
        <v>0</v>
      </c>
      <c r="Q396">
        <f t="shared" si="135"/>
        <v>0</v>
      </c>
      <c r="R396">
        <f t="shared" si="136"/>
        <v>0</v>
      </c>
      <c r="S396">
        <f t="shared" si="137"/>
        <v>0</v>
      </c>
      <c r="T396">
        <f t="shared" si="138"/>
        <v>0</v>
      </c>
      <c r="U396">
        <f t="shared" si="139"/>
        <v>0</v>
      </c>
      <c r="V396">
        <f t="shared" si="140"/>
        <v>0</v>
      </c>
      <c r="W396">
        <f t="shared" si="141"/>
        <v>0</v>
      </c>
      <c r="X396">
        <f t="shared" si="142"/>
        <v>0</v>
      </c>
      <c r="Y396">
        <f t="shared" si="143"/>
        <v>0</v>
      </c>
      <c r="Z396">
        <f t="shared" si="144"/>
        <v>0</v>
      </c>
      <c r="AA396">
        <f t="shared" si="145"/>
        <v>0</v>
      </c>
      <c r="AB396">
        <f t="shared" si="146"/>
        <v>0</v>
      </c>
    </row>
    <row r="397" spans="1:28" x14ac:dyDescent="0.2">
      <c r="A397">
        <v>1153948128</v>
      </c>
      <c r="B397" s="1">
        <v>43466</v>
      </c>
      <c r="C397" s="1">
        <v>43831</v>
      </c>
      <c r="D397">
        <v>435458.96</v>
      </c>
      <c r="E397">
        <v>0</v>
      </c>
      <c r="F397">
        <v>0</v>
      </c>
      <c r="G397">
        <v>0</v>
      </c>
      <c r="H397">
        <f t="shared" si="126"/>
        <v>0</v>
      </c>
      <c r="I397">
        <f t="shared" si="127"/>
        <v>0</v>
      </c>
      <c r="J397">
        <f t="shared" si="128"/>
        <v>0</v>
      </c>
      <c r="K397">
        <f t="shared" si="129"/>
        <v>0</v>
      </c>
      <c r="L397">
        <f t="shared" si="130"/>
        <v>0</v>
      </c>
      <c r="M397">
        <f t="shared" si="131"/>
        <v>0</v>
      </c>
      <c r="N397">
        <f t="shared" si="132"/>
        <v>0</v>
      </c>
      <c r="O397">
        <f t="shared" si="133"/>
        <v>0</v>
      </c>
      <c r="P397">
        <f t="shared" si="134"/>
        <v>0</v>
      </c>
      <c r="Q397">
        <f t="shared" si="135"/>
        <v>0</v>
      </c>
      <c r="R397">
        <f t="shared" si="136"/>
        <v>0</v>
      </c>
      <c r="S397">
        <f t="shared" si="137"/>
        <v>0</v>
      </c>
      <c r="T397">
        <f t="shared" si="138"/>
        <v>0</v>
      </c>
      <c r="U397">
        <f t="shared" si="139"/>
        <v>0</v>
      </c>
      <c r="V397">
        <f t="shared" si="140"/>
        <v>0</v>
      </c>
      <c r="W397">
        <f t="shared" si="141"/>
        <v>0</v>
      </c>
      <c r="X397">
        <f t="shared" si="142"/>
        <v>0</v>
      </c>
      <c r="Y397">
        <f t="shared" si="143"/>
        <v>0</v>
      </c>
      <c r="Z397">
        <f t="shared" si="144"/>
        <v>0</v>
      </c>
      <c r="AA397">
        <f t="shared" si="145"/>
        <v>0</v>
      </c>
      <c r="AB397">
        <f t="shared" si="146"/>
        <v>0</v>
      </c>
    </row>
    <row r="398" spans="1:28" x14ac:dyDescent="0.2">
      <c r="A398">
        <v>1161619972</v>
      </c>
      <c r="B398" s="1">
        <v>43497</v>
      </c>
      <c r="C398" s="1">
        <v>43831</v>
      </c>
      <c r="D398">
        <v>5059500</v>
      </c>
      <c r="E398">
        <v>0</v>
      </c>
      <c r="F398">
        <v>0</v>
      </c>
      <c r="G398">
        <v>0</v>
      </c>
      <c r="H398">
        <f t="shared" si="126"/>
        <v>0</v>
      </c>
      <c r="I398">
        <f t="shared" si="127"/>
        <v>0</v>
      </c>
      <c r="J398">
        <f t="shared" si="128"/>
        <v>0</v>
      </c>
      <c r="K398">
        <f t="shared" si="129"/>
        <v>0</v>
      </c>
      <c r="L398">
        <f t="shared" si="130"/>
        <v>0</v>
      </c>
      <c r="M398">
        <f t="shared" si="131"/>
        <v>0</v>
      </c>
      <c r="N398">
        <f t="shared" si="132"/>
        <v>0</v>
      </c>
      <c r="O398">
        <f t="shared" si="133"/>
        <v>0</v>
      </c>
      <c r="P398">
        <f t="shared" si="134"/>
        <v>0</v>
      </c>
      <c r="Q398">
        <f t="shared" si="135"/>
        <v>0</v>
      </c>
      <c r="R398">
        <f t="shared" si="136"/>
        <v>0</v>
      </c>
      <c r="S398">
        <f t="shared" si="137"/>
        <v>0</v>
      </c>
      <c r="T398">
        <f t="shared" si="138"/>
        <v>0</v>
      </c>
      <c r="U398">
        <f t="shared" si="139"/>
        <v>0</v>
      </c>
      <c r="V398">
        <f t="shared" si="140"/>
        <v>0</v>
      </c>
      <c r="W398">
        <f t="shared" si="141"/>
        <v>0</v>
      </c>
      <c r="X398">
        <f t="shared" si="142"/>
        <v>0</v>
      </c>
      <c r="Y398">
        <f t="shared" si="143"/>
        <v>0</v>
      </c>
      <c r="Z398">
        <f t="shared" si="144"/>
        <v>0</v>
      </c>
      <c r="AA398">
        <f t="shared" si="145"/>
        <v>0</v>
      </c>
      <c r="AB398">
        <f t="shared" si="146"/>
        <v>0</v>
      </c>
    </row>
    <row r="399" spans="1:28" x14ac:dyDescent="0.2">
      <c r="A399">
        <v>1203933305</v>
      </c>
      <c r="B399" s="1">
        <v>43800</v>
      </c>
      <c r="C399" s="1">
        <v>43831</v>
      </c>
      <c r="D399">
        <v>462620.69</v>
      </c>
      <c r="E399">
        <v>0</v>
      </c>
      <c r="F399">
        <v>0</v>
      </c>
      <c r="G399">
        <v>0</v>
      </c>
      <c r="H399">
        <f t="shared" si="126"/>
        <v>0</v>
      </c>
      <c r="I399">
        <f t="shared" si="127"/>
        <v>0</v>
      </c>
      <c r="J399">
        <f t="shared" si="128"/>
        <v>0</v>
      </c>
      <c r="K399">
        <f t="shared" si="129"/>
        <v>0</v>
      </c>
      <c r="L399">
        <f t="shared" si="130"/>
        <v>0</v>
      </c>
      <c r="M399">
        <f t="shared" si="131"/>
        <v>0</v>
      </c>
      <c r="N399">
        <f t="shared" si="132"/>
        <v>0</v>
      </c>
      <c r="O399">
        <f t="shared" si="133"/>
        <v>0</v>
      </c>
      <c r="P399">
        <f t="shared" si="134"/>
        <v>0</v>
      </c>
      <c r="Q399">
        <f t="shared" si="135"/>
        <v>0</v>
      </c>
      <c r="R399">
        <f t="shared" si="136"/>
        <v>0</v>
      </c>
      <c r="S399">
        <f t="shared" si="137"/>
        <v>0</v>
      </c>
      <c r="T399">
        <f t="shared" si="138"/>
        <v>0</v>
      </c>
      <c r="U399">
        <f t="shared" si="139"/>
        <v>0</v>
      </c>
      <c r="V399">
        <f t="shared" si="140"/>
        <v>0</v>
      </c>
      <c r="W399">
        <f t="shared" si="141"/>
        <v>0</v>
      </c>
      <c r="X399">
        <f t="shared" si="142"/>
        <v>0</v>
      </c>
      <c r="Y399">
        <f t="shared" si="143"/>
        <v>0</v>
      </c>
      <c r="Z399">
        <f t="shared" si="144"/>
        <v>0</v>
      </c>
      <c r="AA399">
        <f t="shared" si="145"/>
        <v>0</v>
      </c>
      <c r="AB399">
        <f t="shared" si="146"/>
        <v>0</v>
      </c>
    </row>
    <row r="400" spans="1:28" x14ac:dyDescent="0.2">
      <c r="A400">
        <v>1168821779</v>
      </c>
      <c r="B400" s="1">
        <v>43556</v>
      </c>
      <c r="C400" s="1">
        <v>43831</v>
      </c>
      <c r="D400">
        <v>2807944.83</v>
      </c>
      <c r="E400">
        <v>2661257.16</v>
      </c>
      <c r="F400">
        <v>0</v>
      </c>
      <c r="G400">
        <v>0</v>
      </c>
      <c r="H400">
        <f t="shared" si="126"/>
        <v>0</v>
      </c>
      <c r="I400">
        <f t="shared" si="127"/>
        <v>0</v>
      </c>
      <c r="J400">
        <f t="shared" si="128"/>
        <v>0</v>
      </c>
      <c r="K400">
        <f t="shared" si="129"/>
        <v>0</v>
      </c>
      <c r="L400">
        <f t="shared" si="130"/>
        <v>0</v>
      </c>
      <c r="M400">
        <f t="shared" si="131"/>
        <v>0</v>
      </c>
      <c r="N400">
        <f t="shared" si="132"/>
        <v>0</v>
      </c>
      <c r="O400">
        <f t="shared" si="133"/>
        <v>0</v>
      </c>
      <c r="P400">
        <f t="shared" si="134"/>
        <v>0</v>
      </c>
      <c r="Q400">
        <f t="shared" si="135"/>
        <v>0</v>
      </c>
      <c r="R400">
        <f t="shared" si="136"/>
        <v>0</v>
      </c>
      <c r="S400">
        <f t="shared" si="137"/>
        <v>0</v>
      </c>
      <c r="T400">
        <f t="shared" si="138"/>
        <v>0</v>
      </c>
      <c r="U400">
        <f t="shared" si="139"/>
        <v>0</v>
      </c>
      <c r="V400">
        <f t="shared" si="140"/>
        <v>0</v>
      </c>
      <c r="W400">
        <f t="shared" si="141"/>
        <v>0</v>
      </c>
      <c r="X400">
        <f t="shared" si="142"/>
        <v>0</v>
      </c>
      <c r="Y400">
        <f t="shared" si="143"/>
        <v>0</v>
      </c>
      <c r="Z400">
        <f t="shared" si="144"/>
        <v>0</v>
      </c>
      <c r="AA400">
        <f t="shared" si="145"/>
        <v>0</v>
      </c>
      <c r="AB400">
        <f t="shared" si="146"/>
        <v>0</v>
      </c>
    </row>
    <row r="401" spans="1:28" x14ac:dyDescent="0.2">
      <c r="A401">
        <v>1153864318</v>
      </c>
      <c r="B401" s="1">
        <v>43466</v>
      </c>
      <c r="C401" s="1">
        <v>43831</v>
      </c>
      <c r="D401">
        <v>605575.87</v>
      </c>
      <c r="E401">
        <v>554973.4</v>
      </c>
      <c r="F401">
        <v>0</v>
      </c>
      <c r="G401">
        <v>0</v>
      </c>
      <c r="H401">
        <f t="shared" si="126"/>
        <v>0</v>
      </c>
      <c r="I401">
        <f t="shared" si="127"/>
        <v>0</v>
      </c>
      <c r="J401">
        <f t="shared" si="128"/>
        <v>0</v>
      </c>
      <c r="K401">
        <f t="shared" si="129"/>
        <v>0</v>
      </c>
      <c r="L401">
        <f t="shared" si="130"/>
        <v>0</v>
      </c>
      <c r="M401">
        <f t="shared" si="131"/>
        <v>0</v>
      </c>
      <c r="N401">
        <f t="shared" si="132"/>
        <v>0</v>
      </c>
      <c r="O401">
        <f t="shared" si="133"/>
        <v>0</v>
      </c>
      <c r="P401">
        <f t="shared" si="134"/>
        <v>0</v>
      </c>
      <c r="Q401">
        <f t="shared" si="135"/>
        <v>0</v>
      </c>
      <c r="R401">
        <f t="shared" si="136"/>
        <v>0</v>
      </c>
      <c r="S401">
        <f t="shared" si="137"/>
        <v>0</v>
      </c>
      <c r="T401">
        <f t="shared" si="138"/>
        <v>0</v>
      </c>
      <c r="U401">
        <f t="shared" si="139"/>
        <v>0</v>
      </c>
      <c r="V401">
        <f t="shared" si="140"/>
        <v>0</v>
      </c>
      <c r="W401">
        <f t="shared" si="141"/>
        <v>0</v>
      </c>
      <c r="X401">
        <f t="shared" si="142"/>
        <v>0</v>
      </c>
      <c r="Y401">
        <f t="shared" si="143"/>
        <v>0</v>
      </c>
      <c r="Z401">
        <f t="shared" si="144"/>
        <v>0</v>
      </c>
      <c r="AA401">
        <f t="shared" si="145"/>
        <v>0</v>
      </c>
      <c r="AB401">
        <f t="shared" si="146"/>
        <v>0</v>
      </c>
    </row>
    <row r="402" spans="1:28" x14ac:dyDescent="0.2">
      <c r="A402">
        <v>1153907720</v>
      </c>
      <c r="B402" s="1">
        <v>43466</v>
      </c>
      <c r="C402" s="1">
        <v>43831</v>
      </c>
      <c r="D402">
        <v>2201530.37</v>
      </c>
      <c r="E402">
        <v>2017573.22</v>
      </c>
      <c r="F402">
        <v>0</v>
      </c>
      <c r="G402">
        <v>0</v>
      </c>
      <c r="H402">
        <f t="shared" si="126"/>
        <v>0</v>
      </c>
      <c r="I402">
        <f t="shared" si="127"/>
        <v>0</v>
      </c>
      <c r="J402">
        <f t="shared" si="128"/>
        <v>0</v>
      </c>
      <c r="K402">
        <f t="shared" si="129"/>
        <v>0</v>
      </c>
      <c r="L402">
        <f t="shared" si="130"/>
        <v>0</v>
      </c>
      <c r="M402">
        <f t="shared" si="131"/>
        <v>0</v>
      </c>
      <c r="N402">
        <f t="shared" si="132"/>
        <v>0</v>
      </c>
      <c r="O402">
        <f t="shared" si="133"/>
        <v>0</v>
      </c>
      <c r="P402">
        <f t="shared" si="134"/>
        <v>0</v>
      </c>
      <c r="Q402">
        <f t="shared" si="135"/>
        <v>0</v>
      </c>
      <c r="R402">
        <f t="shared" si="136"/>
        <v>0</v>
      </c>
      <c r="S402">
        <f t="shared" si="137"/>
        <v>0</v>
      </c>
      <c r="T402">
        <f t="shared" si="138"/>
        <v>0</v>
      </c>
      <c r="U402">
        <f t="shared" si="139"/>
        <v>0</v>
      </c>
      <c r="V402">
        <f t="shared" si="140"/>
        <v>0</v>
      </c>
      <c r="W402">
        <f t="shared" si="141"/>
        <v>0</v>
      </c>
      <c r="X402">
        <f t="shared" si="142"/>
        <v>0</v>
      </c>
      <c r="Y402">
        <f t="shared" si="143"/>
        <v>0</v>
      </c>
      <c r="Z402">
        <f t="shared" si="144"/>
        <v>0</v>
      </c>
      <c r="AA402">
        <f t="shared" si="145"/>
        <v>0</v>
      </c>
      <c r="AB402">
        <f t="shared" si="146"/>
        <v>0</v>
      </c>
    </row>
    <row r="403" spans="1:28" x14ac:dyDescent="0.2">
      <c r="A403">
        <v>1179502026</v>
      </c>
      <c r="B403" s="1">
        <v>43617</v>
      </c>
      <c r="C403" s="1">
        <v>43831</v>
      </c>
      <c r="D403">
        <v>441714.29</v>
      </c>
      <c r="E403">
        <v>384880.37</v>
      </c>
      <c r="F403">
        <v>0</v>
      </c>
      <c r="G403">
        <v>0</v>
      </c>
      <c r="H403">
        <f t="shared" si="126"/>
        <v>0</v>
      </c>
      <c r="I403">
        <f t="shared" si="127"/>
        <v>0</v>
      </c>
      <c r="J403">
        <f t="shared" si="128"/>
        <v>0</v>
      </c>
      <c r="K403">
        <f t="shared" si="129"/>
        <v>0</v>
      </c>
      <c r="L403">
        <f t="shared" si="130"/>
        <v>0</v>
      </c>
      <c r="M403">
        <f t="shared" si="131"/>
        <v>0</v>
      </c>
      <c r="N403">
        <f t="shared" si="132"/>
        <v>0</v>
      </c>
      <c r="O403">
        <f t="shared" si="133"/>
        <v>0</v>
      </c>
      <c r="P403">
        <f t="shared" si="134"/>
        <v>0</v>
      </c>
      <c r="Q403">
        <f t="shared" si="135"/>
        <v>0</v>
      </c>
      <c r="R403">
        <f t="shared" si="136"/>
        <v>0</v>
      </c>
      <c r="S403">
        <f t="shared" si="137"/>
        <v>0</v>
      </c>
      <c r="T403">
        <f t="shared" si="138"/>
        <v>0</v>
      </c>
      <c r="U403">
        <f t="shared" si="139"/>
        <v>0</v>
      </c>
      <c r="V403">
        <f t="shared" si="140"/>
        <v>0</v>
      </c>
      <c r="W403">
        <f t="shared" si="141"/>
        <v>0</v>
      </c>
      <c r="X403">
        <f t="shared" si="142"/>
        <v>0</v>
      </c>
      <c r="Y403">
        <f t="shared" si="143"/>
        <v>0</v>
      </c>
      <c r="Z403">
        <f t="shared" si="144"/>
        <v>0</v>
      </c>
      <c r="AA403">
        <f t="shared" si="145"/>
        <v>0</v>
      </c>
      <c r="AB403">
        <f t="shared" si="146"/>
        <v>0</v>
      </c>
    </row>
    <row r="404" spans="1:28" x14ac:dyDescent="0.2">
      <c r="A404">
        <v>1201228974</v>
      </c>
      <c r="B404" s="1">
        <v>43770</v>
      </c>
      <c r="C404" s="1">
        <v>43831</v>
      </c>
      <c r="D404">
        <v>1059600</v>
      </c>
      <c r="E404">
        <v>0</v>
      </c>
      <c r="F404">
        <v>0</v>
      </c>
      <c r="G404">
        <v>0</v>
      </c>
      <c r="H404">
        <f t="shared" si="126"/>
        <v>0</v>
      </c>
      <c r="I404">
        <f t="shared" si="127"/>
        <v>0</v>
      </c>
      <c r="J404">
        <f t="shared" si="128"/>
        <v>0</v>
      </c>
      <c r="K404">
        <f t="shared" si="129"/>
        <v>0</v>
      </c>
      <c r="L404">
        <f t="shared" si="130"/>
        <v>0</v>
      </c>
      <c r="M404">
        <f t="shared" si="131"/>
        <v>0</v>
      </c>
      <c r="N404">
        <f t="shared" si="132"/>
        <v>0</v>
      </c>
      <c r="O404">
        <f t="shared" si="133"/>
        <v>0</v>
      </c>
      <c r="P404">
        <f t="shared" si="134"/>
        <v>0</v>
      </c>
      <c r="Q404">
        <f t="shared" si="135"/>
        <v>0</v>
      </c>
      <c r="R404">
        <f t="shared" si="136"/>
        <v>0</v>
      </c>
      <c r="S404">
        <f t="shared" si="137"/>
        <v>0</v>
      </c>
      <c r="T404">
        <f t="shared" si="138"/>
        <v>0</v>
      </c>
      <c r="U404">
        <f t="shared" si="139"/>
        <v>0</v>
      </c>
      <c r="V404">
        <f t="shared" si="140"/>
        <v>0</v>
      </c>
      <c r="W404">
        <f t="shared" si="141"/>
        <v>0</v>
      </c>
      <c r="X404">
        <f t="shared" si="142"/>
        <v>0</v>
      </c>
      <c r="Y404">
        <f t="shared" si="143"/>
        <v>0</v>
      </c>
      <c r="Z404">
        <f t="shared" si="144"/>
        <v>0</v>
      </c>
      <c r="AA404">
        <f t="shared" si="145"/>
        <v>0</v>
      </c>
      <c r="AB404">
        <f t="shared" si="146"/>
        <v>0</v>
      </c>
    </row>
    <row r="405" spans="1:28" x14ac:dyDescent="0.2">
      <c r="A405">
        <v>1192090022</v>
      </c>
      <c r="B405" s="1">
        <v>43709</v>
      </c>
      <c r="C405" s="1">
        <v>43831</v>
      </c>
      <c r="D405">
        <v>609120</v>
      </c>
      <c r="E405">
        <v>566360.69999999995</v>
      </c>
      <c r="F405">
        <v>0</v>
      </c>
      <c r="G405">
        <v>0</v>
      </c>
      <c r="H405">
        <f t="shared" si="126"/>
        <v>0</v>
      </c>
      <c r="I405">
        <f t="shared" si="127"/>
        <v>0</v>
      </c>
      <c r="J405">
        <f t="shared" si="128"/>
        <v>0</v>
      </c>
      <c r="K405">
        <f t="shared" si="129"/>
        <v>0</v>
      </c>
      <c r="L405">
        <f t="shared" si="130"/>
        <v>0</v>
      </c>
      <c r="M405">
        <f t="shared" si="131"/>
        <v>0</v>
      </c>
      <c r="N405">
        <f t="shared" si="132"/>
        <v>0</v>
      </c>
      <c r="O405">
        <f t="shared" si="133"/>
        <v>0</v>
      </c>
      <c r="P405">
        <f t="shared" si="134"/>
        <v>0</v>
      </c>
      <c r="Q405">
        <f t="shared" si="135"/>
        <v>0</v>
      </c>
      <c r="R405">
        <f t="shared" si="136"/>
        <v>0</v>
      </c>
      <c r="S405">
        <f t="shared" si="137"/>
        <v>0</v>
      </c>
      <c r="T405">
        <f t="shared" si="138"/>
        <v>0</v>
      </c>
      <c r="U405">
        <f t="shared" si="139"/>
        <v>0</v>
      </c>
      <c r="V405">
        <f t="shared" si="140"/>
        <v>0</v>
      </c>
      <c r="W405">
        <f t="shared" si="141"/>
        <v>0</v>
      </c>
      <c r="X405">
        <f t="shared" si="142"/>
        <v>0</v>
      </c>
      <c r="Y405">
        <f t="shared" si="143"/>
        <v>0</v>
      </c>
      <c r="Z405">
        <f t="shared" si="144"/>
        <v>0</v>
      </c>
      <c r="AA405">
        <f t="shared" si="145"/>
        <v>0</v>
      </c>
      <c r="AB405">
        <f t="shared" si="146"/>
        <v>0</v>
      </c>
    </row>
    <row r="406" spans="1:28" x14ac:dyDescent="0.2">
      <c r="A406">
        <v>1168825845</v>
      </c>
      <c r="B406" s="1">
        <v>43556</v>
      </c>
      <c r="C406" s="1">
        <v>43831</v>
      </c>
      <c r="D406">
        <v>1753048.28</v>
      </c>
      <c r="E406">
        <v>1585178.34</v>
      </c>
      <c r="F406">
        <v>0</v>
      </c>
      <c r="G406">
        <v>0</v>
      </c>
      <c r="H406">
        <f t="shared" si="126"/>
        <v>0</v>
      </c>
      <c r="I406">
        <f t="shared" si="127"/>
        <v>0</v>
      </c>
      <c r="J406">
        <f t="shared" si="128"/>
        <v>0</v>
      </c>
      <c r="K406">
        <f t="shared" si="129"/>
        <v>0</v>
      </c>
      <c r="L406">
        <f t="shared" si="130"/>
        <v>0</v>
      </c>
      <c r="M406">
        <f t="shared" si="131"/>
        <v>0</v>
      </c>
      <c r="N406">
        <f t="shared" si="132"/>
        <v>0</v>
      </c>
      <c r="O406">
        <f t="shared" si="133"/>
        <v>0</v>
      </c>
      <c r="P406">
        <f t="shared" si="134"/>
        <v>0</v>
      </c>
      <c r="Q406">
        <f t="shared" si="135"/>
        <v>0</v>
      </c>
      <c r="R406">
        <f t="shared" si="136"/>
        <v>0</v>
      </c>
      <c r="S406">
        <f t="shared" si="137"/>
        <v>0</v>
      </c>
      <c r="T406">
        <f t="shared" si="138"/>
        <v>0</v>
      </c>
      <c r="U406">
        <f t="shared" si="139"/>
        <v>0</v>
      </c>
      <c r="V406">
        <f t="shared" si="140"/>
        <v>0</v>
      </c>
      <c r="W406">
        <f t="shared" si="141"/>
        <v>0</v>
      </c>
      <c r="X406">
        <f t="shared" si="142"/>
        <v>0</v>
      </c>
      <c r="Y406">
        <f t="shared" si="143"/>
        <v>0</v>
      </c>
      <c r="Z406">
        <f t="shared" si="144"/>
        <v>0</v>
      </c>
      <c r="AA406">
        <f t="shared" si="145"/>
        <v>0</v>
      </c>
      <c r="AB406">
        <f t="shared" si="146"/>
        <v>0</v>
      </c>
    </row>
    <row r="407" spans="1:28" x14ac:dyDescent="0.2">
      <c r="A407">
        <v>1168825538</v>
      </c>
      <c r="B407" s="1">
        <v>43556</v>
      </c>
      <c r="C407" s="1">
        <v>43831</v>
      </c>
      <c r="D407">
        <v>1732292.41</v>
      </c>
      <c r="E407">
        <v>693469.92</v>
      </c>
      <c r="F407">
        <v>0</v>
      </c>
      <c r="G407">
        <v>0</v>
      </c>
      <c r="H407">
        <f t="shared" si="126"/>
        <v>0</v>
      </c>
      <c r="I407">
        <f t="shared" si="127"/>
        <v>0</v>
      </c>
      <c r="J407">
        <f t="shared" si="128"/>
        <v>0</v>
      </c>
      <c r="K407">
        <f t="shared" si="129"/>
        <v>0</v>
      </c>
      <c r="L407">
        <f t="shared" si="130"/>
        <v>0</v>
      </c>
      <c r="M407">
        <f t="shared" si="131"/>
        <v>0</v>
      </c>
      <c r="N407">
        <f t="shared" si="132"/>
        <v>0</v>
      </c>
      <c r="O407">
        <f t="shared" si="133"/>
        <v>0</v>
      </c>
      <c r="P407">
        <f t="shared" si="134"/>
        <v>0</v>
      </c>
      <c r="Q407">
        <f t="shared" si="135"/>
        <v>0</v>
      </c>
      <c r="R407">
        <f t="shared" si="136"/>
        <v>0</v>
      </c>
      <c r="S407">
        <f t="shared" si="137"/>
        <v>0</v>
      </c>
      <c r="T407">
        <f t="shared" si="138"/>
        <v>0</v>
      </c>
      <c r="U407">
        <f t="shared" si="139"/>
        <v>0</v>
      </c>
      <c r="V407">
        <f t="shared" si="140"/>
        <v>0</v>
      </c>
      <c r="W407">
        <f t="shared" si="141"/>
        <v>0</v>
      </c>
      <c r="X407">
        <f t="shared" si="142"/>
        <v>0</v>
      </c>
      <c r="Y407">
        <f t="shared" si="143"/>
        <v>0</v>
      </c>
      <c r="Z407">
        <f t="shared" si="144"/>
        <v>0</v>
      </c>
      <c r="AA407">
        <f t="shared" si="145"/>
        <v>0</v>
      </c>
      <c r="AB407">
        <f t="shared" si="146"/>
        <v>0</v>
      </c>
    </row>
    <row r="408" spans="1:28" x14ac:dyDescent="0.2">
      <c r="A408">
        <v>1179509197</v>
      </c>
      <c r="B408" s="1">
        <v>43617</v>
      </c>
      <c r="C408" s="1">
        <v>43831</v>
      </c>
      <c r="D408">
        <v>1244228.57</v>
      </c>
      <c r="E408">
        <v>0</v>
      </c>
      <c r="F408">
        <v>0</v>
      </c>
      <c r="G408">
        <v>0</v>
      </c>
      <c r="H408">
        <f t="shared" si="126"/>
        <v>0</v>
      </c>
      <c r="I408">
        <f t="shared" si="127"/>
        <v>0</v>
      </c>
      <c r="J408">
        <f t="shared" si="128"/>
        <v>0</v>
      </c>
      <c r="K408">
        <f t="shared" si="129"/>
        <v>0</v>
      </c>
      <c r="L408">
        <f t="shared" si="130"/>
        <v>0</v>
      </c>
      <c r="M408">
        <f t="shared" si="131"/>
        <v>0</v>
      </c>
      <c r="N408">
        <f t="shared" si="132"/>
        <v>0</v>
      </c>
      <c r="O408">
        <f t="shared" si="133"/>
        <v>0</v>
      </c>
      <c r="P408">
        <f t="shared" si="134"/>
        <v>0</v>
      </c>
      <c r="Q408">
        <f t="shared" si="135"/>
        <v>0</v>
      </c>
      <c r="R408">
        <f t="shared" si="136"/>
        <v>0</v>
      </c>
      <c r="S408">
        <f t="shared" si="137"/>
        <v>0</v>
      </c>
      <c r="T408">
        <f t="shared" si="138"/>
        <v>0</v>
      </c>
      <c r="U408">
        <f t="shared" si="139"/>
        <v>0</v>
      </c>
      <c r="V408">
        <f t="shared" si="140"/>
        <v>0</v>
      </c>
      <c r="W408">
        <f t="shared" si="141"/>
        <v>0</v>
      </c>
      <c r="X408">
        <f t="shared" si="142"/>
        <v>0</v>
      </c>
      <c r="Y408">
        <f t="shared" si="143"/>
        <v>0</v>
      </c>
      <c r="Z408">
        <f t="shared" si="144"/>
        <v>0</v>
      </c>
      <c r="AA408">
        <f t="shared" si="145"/>
        <v>0</v>
      </c>
      <c r="AB408">
        <f t="shared" si="146"/>
        <v>0</v>
      </c>
    </row>
    <row r="409" spans="1:28" x14ac:dyDescent="0.2">
      <c r="A409">
        <v>1201201355</v>
      </c>
      <c r="B409" s="1">
        <v>43770</v>
      </c>
      <c r="C409" s="1">
        <v>43831</v>
      </c>
      <c r="D409">
        <v>345945.95</v>
      </c>
      <c r="E409">
        <v>343357.22</v>
      </c>
      <c r="F409">
        <v>0</v>
      </c>
      <c r="G409">
        <v>0</v>
      </c>
      <c r="H409">
        <f t="shared" si="126"/>
        <v>0</v>
      </c>
      <c r="I409">
        <f t="shared" si="127"/>
        <v>0</v>
      </c>
      <c r="J409">
        <f t="shared" si="128"/>
        <v>0</v>
      </c>
      <c r="K409">
        <f t="shared" si="129"/>
        <v>0</v>
      </c>
      <c r="L409">
        <f t="shared" si="130"/>
        <v>0</v>
      </c>
      <c r="M409">
        <f t="shared" si="131"/>
        <v>0</v>
      </c>
      <c r="N409">
        <f t="shared" si="132"/>
        <v>0</v>
      </c>
      <c r="O409">
        <f t="shared" si="133"/>
        <v>0</v>
      </c>
      <c r="P409">
        <f t="shared" si="134"/>
        <v>0</v>
      </c>
      <c r="Q409">
        <f t="shared" si="135"/>
        <v>0</v>
      </c>
      <c r="R409">
        <f t="shared" si="136"/>
        <v>0</v>
      </c>
      <c r="S409">
        <f t="shared" si="137"/>
        <v>0</v>
      </c>
      <c r="T409">
        <f t="shared" si="138"/>
        <v>0</v>
      </c>
      <c r="U409">
        <f t="shared" si="139"/>
        <v>0</v>
      </c>
      <c r="V409">
        <f t="shared" si="140"/>
        <v>0</v>
      </c>
      <c r="W409">
        <f t="shared" si="141"/>
        <v>0</v>
      </c>
      <c r="X409">
        <f t="shared" si="142"/>
        <v>0</v>
      </c>
      <c r="Y409">
        <f t="shared" si="143"/>
        <v>0</v>
      </c>
      <c r="Z409">
        <f t="shared" si="144"/>
        <v>0</v>
      </c>
      <c r="AA409">
        <f t="shared" si="145"/>
        <v>0</v>
      </c>
      <c r="AB409">
        <f t="shared" si="146"/>
        <v>0</v>
      </c>
    </row>
    <row r="410" spans="1:28" x14ac:dyDescent="0.2">
      <c r="A410">
        <v>1201081229</v>
      </c>
      <c r="B410" s="1">
        <v>43770</v>
      </c>
      <c r="C410" s="1">
        <v>43831</v>
      </c>
      <c r="D410">
        <v>366162.16</v>
      </c>
      <c r="E410">
        <v>357628.05</v>
      </c>
      <c r="F410">
        <v>0</v>
      </c>
      <c r="G410">
        <v>0</v>
      </c>
      <c r="H410">
        <f t="shared" si="126"/>
        <v>0</v>
      </c>
      <c r="I410">
        <f t="shared" si="127"/>
        <v>0</v>
      </c>
      <c r="J410">
        <f t="shared" si="128"/>
        <v>0</v>
      </c>
      <c r="K410">
        <f t="shared" si="129"/>
        <v>0</v>
      </c>
      <c r="L410">
        <f t="shared" si="130"/>
        <v>0</v>
      </c>
      <c r="M410">
        <f t="shared" si="131"/>
        <v>0</v>
      </c>
      <c r="N410">
        <f t="shared" si="132"/>
        <v>0</v>
      </c>
      <c r="O410">
        <f t="shared" si="133"/>
        <v>0</v>
      </c>
      <c r="P410">
        <f t="shared" si="134"/>
        <v>0</v>
      </c>
      <c r="Q410">
        <f t="shared" si="135"/>
        <v>0</v>
      </c>
      <c r="R410">
        <f t="shared" si="136"/>
        <v>0</v>
      </c>
      <c r="S410">
        <f t="shared" si="137"/>
        <v>0</v>
      </c>
      <c r="T410">
        <f t="shared" si="138"/>
        <v>0</v>
      </c>
      <c r="U410">
        <f t="shared" si="139"/>
        <v>0</v>
      </c>
      <c r="V410">
        <f t="shared" si="140"/>
        <v>0</v>
      </c>
      <c r="W410">
        <f t="shared" si="141"/>
        <v>0</v>
      </c>
      <c r="X410">
        <f t="shared" si="142"/>
        <v>0</v>
      </c>
      <c r="Y410">
        <f t="shared" si="143"/>
        <v>0</v>
      </c>
      <c r="Z410">
        <f t="shared" si="144"/>
        <v>0</v>
      </c>
      <c r="AA410">
        <f t="shared" si="145"/>
        <v>0</v>
      </c>
      <c r="AB410">
        <f t="shared" si="146"/>
        <v>0</v>
      </c>
    </row>
    <row r="411" spans="1:28" x14ac:dyDescent="0.2">
      <c r="A411">
        <v>1179498900</v>
      </c>
      <c r="B411" s="1">
        <v>43617</v>
      </c>
      <c r="C411" s="1">
        <v>43831</v>
      </c>
      <c r="D411">
        <v>2402780</v>
      </c>
      <c r="E411">
        <v>2298041.66</v>
      </c>
      <c r="F411">
        <v>0</v>
      </c>
      <c r="G411">
        <v>0</v>
      </c>
      <c r="H411">
        <f t="shared" si="126"/>
        <v>0</v>
      </c>
      <c r="I411">
        <f t="shared" si="127"/>
        <v>0</v>
      </c>
      <c r="J411">
        <f t="shared" si="128"/>
        <v>0</v>
      </c>
      <c r="K411">
        <f t="shared" si="129"/>
        <v>0</v>
      </c>
      <c r="L411">
        <f t="shared" si="130"/>
        <v>0</v>
      </c>
      <c r="M411">
        <f t="shared" si="131"/>
        <v>0</v>
      </c>
      <c r="N411">
        <f t="shared" si="132"/>
        <v>0</v>
      </c>
      <c r="O411">
        <f t="shared" si="133"/>
        <v>0</v>
      </c>
      <c r="P411">
        <f t="shared" si="134"/>
        <v>0</v>
      </c>
      <c r="Q411">
        <f t="shared" si="135"/>
        <v>0</v>
      </c>
      <c r="R411">
        <f t="shared" si="136"/>
        <v>0</v>
      </c>
      <c r="S411">
        <f t="shared" si="137"/>
        <v>0</v>
      </c>
      <c r="T411">
        <f t="shared" si="138"/>
        <v>0</v>
      </c>
      <c r="U411">
        <f t="shared" si="139"/>
        <v>0</v>
      </c>
      <c r="V411">
        <f t="shared" si="140"/>
        <v>0</v>
      </c>
      <c r="W411">
        <f t="shared" si="141"/>
        <v>0</v>
      </c>
      <c r="X411">
        <f t="shared" si="142"/>
        <v>0</v>
      </c>
      <c r="Y411">
        <f t="shared" si="143"/>
        <v>0</v>
      </c>
      <c r="Z411">
        <f t="shared" si="144"/>
        <v>0</v>
      </c>
      <c r="AA411">
        <f t="shared" si="145"/>
        <v>0</v>
      </c>
      <c r="AB411">
        <f t="shared" si="146"/>
        <v>0</v>
      </c>
    </row>
    <row r="412" spans="1:28" x14ac:dyDescent="0.2">
      <c r="A412">
        <v>1195606854</v>
      </c>
      <c r="B412" s="1">
        <v>43739</v>
      </c>
      <c r="C412" s="1">
        <v>43831</v>
      </c>
      <c r="D412">
        <v>3000000</v>
      </c>
      <c r="E412">
        <v>2910588.1</v>
      </c>
      <c r="F412">
        <v>0</v>
      </c>
      <c r="G412">
        <v>0</v>
      </c>
      <c r="H412">
        <f t="shared" si="126"/>
        <v>0</v>
      </c>
      <c r="I412">
        <f t="shared" si="127"/>
        <v>0</v>
      </c>
      <c r="J412">
        <f t="shared" si="128"/>
        <v>0</v>
      </c>
      <c r="K412">
        <f t="shared" si="129"/>
        <v>0</v>
      </c>
      <c r="L412">
        <f t="shared" si="130"/>
        <v>0</v>
      </c>
      <c r="M412">
        <f t="shared" si="131"/>
        <v>0</v>
      </c>
      <c r="N412">
        <f t="shared" si="132"/>
        <v>0</v>
      </c>
      <c r="O412">
        <f t="shared" si="133"/>
        <v>0</v>
      </c>
      <c r="P412">
        <f t="shared" si="134"/>
        <v>0</v>
      </c>
      <c r="Q412">
        <f t="shared" si="135"/>
        <v>0</v>
      </c>
      <c r="R412">
        <f t="shared" si="136"/>
        <v>0</v>
      </c>
      <c r="S412">
        <f t="shared" si="137"/>
        <v>0</v>
      </c>
      <c r="T412">
        <f t="shared" si="138"/>
        <v>0</v>
      </c>
      <c r="U412">
        <f t="shared" si="139"/>
        <v>0</v>
      </c>
      <c r="V412">
        <f t="shared" si="140"/>
        <v>0</v>
      </c>
      <c r="W412">
        <f t="shared" si="141"/>
        <v>0</v>
      </c>
      <c r="X412">
        <f t="shared" si="142"/>
        <v>0</v>
      </c>
      <c r="Y412">
        <f t="shared" si="143"/>
        <v>0</v>
      </c>
      <c r="Z412">
        <f t="shared" si="144"/>
        <v>0</v>
      </c>
      <c r="AA412">
        <f t="shared" si="145"/>
        <v>0</v>
      </c>
      <c r="AB412">
        <f t="shared" si="146"/>
        <v>0</v>
      </c>
    </row>
    <row r="413" spans="1:28" x14ac:dyDescent="0.2">
      <c r="A413">
        <v>1201171432</v>
      </c>
      <c r="B413" s="1">
        <v>43770</v>
      </c>
      <c r="C413" s="1">
        <v>43831</v>
      </c>
      <c r="D413">
        <v>3148051.95</v>
      </c>
      <c r="E413">
        <v>3124000.4</v>
      </c>
      <c r="F413">
        <v>0</v>
      </c>
      <c r="G413">
        <v>0</v>
      </c>
      <c r="H413">
        <f t="shared" si="126"/>
        <v>0</v>
      </c>
      <c r="I413">
        <f t="shared" si="127"/>
        <v>0</v>
      </c>
      <c r="J413">
        <f t="shared" si="128"/>
        <v>0</v>
      </c>
      <c r="K413">
        <f t="shared" si="129"/>
        <v>0</v>
      </c>
      <c r="L413">
        <f t="shared" si="130"/>
        <v>0</v>
      </c>
      <c r="M413">
        <f t="shared" si="131"/>
        <v>0</v>
      </c>
      <c r="N413">
        <f t="shared" si="132"/>
        <v>0</v>
      </c>
      <c r="O413">
        <f t="shared" si="133"/>
        <v>0</v>
      </c>
      <c r="P413">
        <f t="shared" si="134"/>
        <v>0</v>
      </c>
      <c r="Q413">
        <f t="shared" si="135"/>
        <v>0</v>
      </c>
      <c r="R413">
        <f t="shared" si="136"/>
        <v>0</v>
      </c>
      <c r="S413">
        <f t="shared" si="137"/>
        <v>0</v>
      </c>
      <c r="T413">
        <f t="shared" si="138"/>
        <v>0</v>
      </c>
      <c r="U413">
        <f t="shared" si="139"/>
        <v>0</v>
      </c>
      <c r="V413">
        <f t="shared" si="140"/>
        <v>0</v>
      </c>
      <c r="W413">
        <f t="shared" si="141"/>
        <v>0</v>
      </c>
      <c r="X413">
        <f t="shared" si="142"/>
        <v>0</v>
      </c>
      <c r="Y413">
        <f t="shared" si="143"/>
        <v>0</v>
      </c>
      <c r="Z413">
        <f t="shared" si="144"/>
        <v>0</v>
      </c>
      <c r="AA413">
        <f t="shared" si="145"/>
        <v>0</v>
      </c>
      <c r="AB413">
        <f t="shared" si="146"/>
        <v>0</v>
      </c>
    </row>
    <row r="414" spans="1:28" x14ac:dyDescent="0.2">
      <c r="A414">
        <v>1175084226</v>
      </c>
      <c r="B414" s="1">
        <v>43586</v>
      </c>
      <c r="C414" s="1">
        <v>43831</v>
      </c>
      <c r="D414">
        <v>1244228.57</v>
      </c>
      <c r="E414">
        <v>1184365.58</v>
      </c>
      <c r="F414">
        <v>0</v>
      </c>
      <c r="G414">
        <v>0</v>
      </c>
      <c r="H414">
        <f t="shared" si="126"/>
        <v>0</v>
      </c>
      <c r="I414">
        <f t="shared" si="127"/>
        <v>0</v>
      </c>
      <c r="J414">
        <f t="shared" si="128"/>
        <v>0</v>
      </c>
      <c r="K414">
        <f t="shared" si="129"/>
        <v>0</v>
      </c>
      <c r="L414">
        <f t="shared" si="130"/>
        <v>0</v>
      </c>
      <c r="M414">
        <f t="shared" si="131"/>
        <v>0</v>
      </c>
      <c r="N414">
        <f t="shared" si="132"/>
        <v>0</v>
      </c>
      <c r="O414">
        <f t="shared" si="133"/>
        <v>0</v>
      </c>
      <c r="P414">
        <f t="shared" si="134"/>
        <v>0</v>
      </c>
      <c r="Q414">
        <f t="shared" si="135"/>
        <v>0</v>
      </c>
      <c r="R414">
        <f t="shared" si="136"/>
        <v>0</v>
      </c>
      <c r="S414">
        <f t="shared" si="137"/>
        <v>0</v>
      </c>
      <c r="T414">
        <f t="shared" si="138"/>
        <v>0</v>
      </c>
      <c r="U414">
        <f t="shared" si="139"/>
        <v>0</v>
      </c>
      <c r="V414">
        <f t="shared" si="140"/>
        <v>0</v>
      </c>
      <c r="W414">
        <f t="shared" si="141"/>
        <v>0</v>
      </c>
      <c r="X414">
        <f t="shared" si="142"/>
        <v>0</v>
      </c>
      <c r="Y414">
        <f t="shared" si="143"/>
        <v>0</v>
      </c>
      <c r="Z414">
        <f t="shared" si="144"/>
        <v>0</v>
      </c>
      <c r="AA414">
        <f t="shared" si="145"/>
        <v>0</v>
      </c>
      <c r="AB414">
        <f t="shared" si="146"/>
        <v>0</v>
      </c>
    </row>
    <row r="415" spans="1:28" x14ac:dyDescent="0.2">
      <c r="A415">
        <v>1185187777</v>
      </c>
      <c r="B415" s="1">
        <v>43647</v>
      </c>
      <c r="C415" s="1">
        <v>43831</v>
      </c>
      <c r="D415">
        <v>5050000</v>
      </c>
      <c r="E415">
        <v>0</v>
      </c>
      <c r="F415">
        <v>0</v>
      </c>
      <c r="G415">
        <v>0</v>
      </c>
      <c r="H415">
        <f t="shared" si="126"/>
        <v>0</v>
      </c>
      <c r="I415">
        <f t="shared" si="127"/>
        <v>0</v>
      </c>
      <c r="J415">
        <f t="shared" si="128"/>
        <v>0</v>
      </c>
      <c r="K415">
        <f t="shared" si="129"/>
        <v>0</v>
      </c>
      <c r="L415">
        <f t="shared" si="130"/>
        <v>0</v>
      </c>
      <c r="M415">
        <f t="shared" si="131"/>
        <v>0</v>
      </c>
      <c r="N415">
        <f t="shared" si="132"/>
        <v>0</v>
      </c>
      <c r="O415">
        <f t="shared" si="133"/>
        <v>0</v>
      </c>
      <c r="P415">
        <f t="shared" si="134"/>
        <v>0</v>
      </c>
      <c r="Q415">
        <f t="shared" si="135"/>
        <v>0</v>
      </c>
      <c r="R415">
        <f t="shared" si="136"/>
        <v>0</v>
      </c>
      <c r="S415">
        <f t="shared" si="137"/>
        <v>0</v>
      </c>
      <c r="T415">
        <f t="shared" si="138"/>
        <v>0</v>
      </c>
      <c r="U415">
        <f t="shared" si="139"/>
        <v>0</v>
      </c>
      <c r="V415">
        <f t="shared" si="140"/>
        <v>0</v>
      </c>
      <c r="W415">
        <f t="shared" si="141"/>
        <v>0</v>
      </c>
      <c r="X415">
        <f t="shared" si="142"/>
        <v>0</v>
      </c>
      <c r="Y415">
        <f t="shared" si="143"/>
        <v>0</v>
      </c>
      <c r="Z415">
        <f t="shared" si="144"/>
        <v>0</v>
      </c>
      <c r="AA415">
        <f t="shared" si="145"/>
        <v>0</v>
      </c>
      <c r="AB415">
        <f t="shared" si="146"/>
        <v>0</v>
      </c>
    </row>
    <row r="416" spans="1:28" x14ac:dyDescent="0.2">
      <c r="A416">
        <v>1192091543</v>
      </c>
      <c r="B416" s="1">
        <v>43709</v>
      </c>
      <c r="C416" s="1">
        <v>43831</v>
      </c>
      <c r="D416">
        <v>169014.08</v>
      </c>
      <c r="E416">
        <v>163516.01999999999</v>
      </c>
      <c r="F416">
        <v>0</v>
      </c>
      <c r="G416">
        <v>0</v>
      </c>
      <c r="H416">
        <f t="shared" si="126"/>
        <v>0</v>
      </c>
      <c r="I416">
        <f t="shared" si="127"/>
        <v>0</v>
      </c>
      <c r="J416">
        <f t="shared" si="128"/>
        <v>0</v>
      </c>
      <c r="K416">
        <f t="shared" si="129"/>
        <v>0</v>
      </c>
      <c r="L416">
        <f t="shared" si="130"/>
        <v>0</v>
      </c>
      <c r="M416">
        <f t="shared" si="131"/>
        <v>0</v>
      </c>
      <c r="N416">
        <f t="shared" si="132"/>
        <v>0</v>
      </c>
      <c r="O416">
        <f t="shared" si="133"/>
        <v>0</v>
      </c>
      <c r="P416">
        <f t="shared" si="134"/>
        <v>0</v>
      </c>
      <c r="Q416">
        <f t="shared" si="135"/>
        <v>0</v>
      </c>
      <c r="R416">
        <f t="shared" si="136"/>
        <v>0</v>
      </c>
      <c r="S416">
        <f t="shared" si="137"/>
        <v>0</v>
      </c>
      <c r="T416">
        <f t="shared" si="138"/>
        <v>0</v>
      </c>
      <c r="U416">
        <f t="shared" si="139"/>
        <v>0</v>
      </c>
      <c r="V416">
        <f t="shared" si="140"/>
        <v>0</v>
      </c>
      <c r="W416">
        <f t="shared" si="141"/>
        <v>0</v>
      </c>
      <c r="X416">
        <f t="shared" si="142"/>
        <v>0</v>
      </c>
      <c r="Y416">
        <f t="shared" si="143"/>
        <v>0</v>
      </c>
      <c r="Z416">
        <f t="shared" si="144"/>
        <v>0</v>
      </c>
      <c r="AA416">
        <f t="shared" si="145"/>
        <v>0</v>
      </c>
      <c r="AB416">
        <f t="shared" si="146"/>
        <v>0</v>
      </c>
    </row>
    <row r="417" spans="1:28" x14ac:dyDescent="0.2">
      <c r="A417">
        <v>1161621742</v>
      </c>
      <c r="B417" s="1">
        <v>43497</v>
      </c>
      <c r="C417" s="1">
        <v>43831</v>
      </c>
      <c r="D417">
        <v>429800</v>
      </c>
      <c r="E417">
        <v>0</v>
      </c>
      <c r="F417">
        <v>0</v>
      </c>
      <c r="G417">
        <v>0</v>
      </c>
      <c r="H417">
        <f t="shared" si="126"/>
        <v>0</v>
      </c>
      <c r="I417">
        <f t="shared" si="127"/>
        <v>0</v>
      </c>
      <c r="J417">
        <f t="shared" si="128"/>
        <v>0</v>
      </c>
      <c r="K417">
        <f t="shared" si="129"/>
        <v>0</v>
      </c>
      <c r="L417">
        <f t="shared" si="130"/>
        <v>0</v>
      </c>
      <c r="M417">
        <f t="shared" si="131"/>
        <v>0</v>
      </c>
      <c r="N417">
        <f t="shared" si="132"/>
        <v>0</v>
      </c>
      <c r="O417">
        <f t="shared" si="133"/>
        <v>0</v>
      </c>
      <c r="P417">
        <f t="shared" si="134"/>
        <v>0</v>
      </c>
      <c r="Q417">
        <f t="shared" si="135"/>
        <v>0</v>
      </c>
      <c r="R417">
        <f t="shared" si="136"/>
        <v>0</v>
      </c>
      <c r="S417">
        <f t="shared" si="137"/>
        <v>0</v>
      </c>
      <c r="T417">
        <f t="shared" si="138"/>
        <v>0</v>
      </c>
      <c r="U417">
        <f t="shared" si="139"/>
        <v>0</v>
      </c>
      <c r="V417">
        <f t="shared" si="140"/>
        <v>0</v>
      </c>
      <c r="W417">
        <f t="shared" si="141"/>
        <v>0</v>
      </c>
      <c r="X417">
        <f t="shared" si="142"/>
        <v>0</v>
      </c>
      <c r="Y417">
        <f t="shared" si="143"/>
        <v>0</v>
      </c>
      <c r="Z417">
        <f t="shared" si="144"/>
        <v>0</v>
      </c>
      <c r="AA417">
        <f t="shared" si="145"/>
        <v>0</v>
      </c>
      <c r="AB417">
        <f t="shared" si="146"/>
        <v>0</v>
      </c>
    </row>
    <row r="418" spans="1:28" x14ac:dyDescent="0.2">
      <c r="A418">
        <v>1175082589</v>
      </c>
      <c r="B418" s="1">
        <v>43586</v>
      </c>
      <c r="C418" s="1">
        <v>43831</v>
      </c>
      <c r="D418">
        <v>482117.65</v>
      </c>
      <c r="E418">
        <v>450600.7</v>
      </c>
      <c r="F418">
        <v>0</v>
      </c>
      <c r="G418">
        <v>0</v>
      </c>
      <c r="H418">
        <f t="shared" si="126"/>
        <v>0</v>
      </c>
      <c r="I418">
        <f t="shared" si="127"/>
        <v>0</v>
      </c>
      <c r="J418">
        <f t="shared" si="128"/>
        <v>0</v>
      </c>
      <c r="K418">
        <f t="shared" si="129"/>
        <v>0</v>
      </c>
      <c r="L418">
        <f t="shared" si="130"/>
        <v>0</v>
      </c>
      <c r="M418">
        <f t="shared" si="131"/>
        <v>0</v>
      </c>
      <c r="N418">
        <f t="shared" si="132"/>
        <v>0</v>
      </c>
      <c r="O418">
        <f t="shared" si="133"/>
        <v>0</v>
      </c>
      <c r="P418">
        <f t="shared" si="134"/>
        <v>0</v>
      </c>
      <c r="Q418">
        <f t="shared" si="135"/>
        <v>0</v>
      </c>
      <c r="R418">
        <f t="shared" si="136"/>
        <v>0</v>
      </c>
      <c r="S418">
        <f t="shared" si="137"/>
        <v>0</v>
      </c>
      <c r="T418">
        <f t="shared" si="138"/>
        <v>0</v>
      </c>
      <c r="U418">
        <f t="shared" si="139"/>
        <v>0</v>
      </c>
      <c r="V418">
        <f t="shared" si="140"/>
        <v>0</v>
      </c>
      <c r="W418">
        <f t="shared" si="141"/>
        <v>0</v>
      </c>
      <c r="X418">
        <f t="shared" si="142"/>
        <v>0</v>
      </c>
      <c r="Y418">
        <f t="shared" si="143"/>
        <v>0</v>
      </c>
      <c r="Z418">
        <f t="shared" si="144"/>
        <v>0</v>
      </c>
      <c r="AA418">
        <f t="shared" si="145"/>
        <v>0</v>
      </c>
      <c r="AB418">
        <f t="shared" si="146"/>
        <v>0</v>
      </c>
    </row>
    <row r="419" spans="1:28" x14ac:dyDescent="0.2">
      <c r="A419">
        <v>1188200666</v>
      </c>
      <c r="B419" s="1">
        <v>43678</v>
      </c>
      <c r="C419" s="1">
        <v>43831</v>
      </c>
      <c r="D419">
        <v>822309.86</v>
      </c>
      <c r="E419">
        <v>792950.12</v>
      </c>
      <c r="F419">
        <v>0</v>
      </c>
      <c r="G419">
        <v>0</v>
      </c>
      <c r="H419">
        <f t="shared" si="126"/>
        <v>0</v>
      </c>
      <c r="I419">
        <f t="shared" si="127"/>
        <v>0</v>
      </c>
      <c r="J419">
        <f t="shared" si="128"/>
        <v>0</v>
      </c>
      <c r="K419">
        <f t="shared" si="129"/>
        <v>0</v>
      </c>
      <c r="L419">
        <f t="shared" si="130"/>
        <v>0</v>
      </c>
      <c r="M419">
        <f t="shared" si="131"/>
        <v>0</v>
      </c>
      <c r="N419">
        <f t="shared" si="132"/>
        <v>0</v>
      </c>
      <c r="O419">
        <f t="shared" si="133"/>
        <v>0</v>
      </c>
      <c r="P419">
        <f t="shared" si="134"/>
        <v>0</v>
      </c>
      <c r="Q419">
        <f t="shared" si="135"/>
        <v>0</v>
      </c>
      <c r="R419">
        <f t="shared" si="136"/>
        <v>0</v>
      </c>
      <c r="S419">
        <f t="shared" si="137"/>
        <v>0</v>
      </c>
      <c r="T419">
        <f t="shared" si="138"/>
        <v>0</v>
      </c>
      <c r="U419">
        <f t="shared" si="139"/>
        <v>0</v>
      </c>
      <c r="V419">
        <f t="shared" si="140"/>
        <v>0</v>
      </c>
      <c r="W419">
        <f t="shared" si="141"/>
        <v>0</v>
      </c>
      <c r="X419">
        <f t="shared" si="142"/>
        <v>0</v>
      </c>
      <c r="Y419">
        <f t="shared" si="143"/>
        <v>0</v>
      </c>
      <c r="Z419">
        <f t="shared" si="144"/>
        <v>0</v>
      </c>
      <c r="AA419">
        <f t="shared" si="145"/>
        <v>0</v>
      </c>
      <c r="AB419">
        <f t="shared" si="146"/>
        <v>0</v>
      </c>
    </row>
    <row r="420" spans="1:28" x14ac:dyDescent="0.2">
      <c r="A420">
        <v>1201209893</v>
      </c>
      <c r="B420" s="1">
        <v>43770</v>
      </c>
      <c r="C420" s="1">
        <v>43831</v>
      </c>
      <c r="D420">
        <v>598918.92000000004</v>
      </c>
      <c r="E420">
        <v>591813.4</v>
      </c>
      <c r="F420">
        <v>0</v>
      </c>
      <c r="G420">
        <v>0</v>
      </c>
      <c r="H420">
        <f t="shared" si="126"/>
        <v>0</v>
      </c>
      <c r="I420">
        <f t="shared" si="127"/>
        <v>0</v>
      </c>
      <c r="J420">
        <f t="shared" si="128"/>
        <v>0</v>
      </c>
      <c r="K420">
        <f t="shared" si="129"/>
        <v>0</v>
      </c>
      <c r="L420">
        <f t="shared" si="130"/>
        <v>0</v>
      </c>
      <c r="M420">
        <f t="shared" si="131"/>
        <v>0</v>
      </c>
      <c r="N420">
        <f t="shared" si="132"/>
        <v>0</v>
      </c>
      <c r="O420">
        <f t="shared" si="133"/>
        <v>0</v>
      </c>
      <c r="P420">
        <f t="shared" si="134"/>
        <v>0</v>
      </c>
      <c r="Q420">
        <f t="shared" si="135"/>
        <v>0</v>
      </c>
      <c r="R420">
        <f t="shared" si="136"/>
        <v>0</v>
      </c>
      <c r="S420">
        <f t="shared" si="137"/>
        <v>0</v>
      </c>
      <c r="T420">
        <f t="shared" si="138"/>
        <v>0</v>
      </c>
      <c r="U420">
        <f t="shared" si="139"/>
        <v>0</v>
      </c>
      <c r="V420">
        <f t="shared" si="140"/>
        <v>0</v>
      </c>
      <c r="W420">
        <f t="shared" si="141"/>
        <v>0</v>
      </c>
      <c r="X420">
        <f t="shared" si="142"/>
        <v>0</v>
      </c>
      <c r="Y420">
        <f t="shared" si="143"/>
        <v>0</v>
      </c>
      <c r="Z420">
        <f t="shared" si="144"/>
        <v>0</v>
      </c>
      <c r="AA420">
        <f t="shared" si="145"/>
        <v>0</v>
      </c>
      <c r="AB420">
        <f t="shared" si="146"/>
        <v>0</v>
      </c>
    </row>
    <row r="421" spans="1:28" x14ac:dyDescent="0.2">
      <c r="A421">
        <v>1195618620</v>
      </c>
      <c r="B421" s="1">
        <v>43739</v>
      </c>
      <c r="C421" s="1">
        <v>43831</v>
      </c>
      <c r="D421">
        <v>1131917.24</v>
      </c>
      <c r="E421">
        <v>1106141.21</v>
      </c>
      <c r="F421">
        <v>0</v>
      </c>
      <c r="G421">
        <v>0</v>
      </c>
      <c r="H421">
        <f t="shared" si="126"/>
        <v>0</v>
      </c>
      <c r="I421">
        <f t="shared" si="127"/>
        <v>0</v>
      </c>
      <c r="J421">
        <f t="shared" si="128"/>
        <v>0</v>
      </c>
      <c r="K421">
        <f t="shared" si="129"/>
        <v>0</v>
      </c>
      <c r="L421">
        <f t="shared" si="130"/>
        <v>0</v>
      </c>
      <c r="M421">
        <f t="shared" si="131"/>
        <v>0</v>
      </c>
      <c r="N421">
        <f t="shared" si="132"/>
        <v>0</v>
      </c>
      <c r="O421">
        <f t="shared" si="133"/>
        <v>0</v>
      </c>
      <c r="P421">
        <f t="shared" si="134"/>
        <v>0</v>
      </c>
      <c r="Q421">
        <f t="shared" si="135"/>
        <v>0</v>
      </c>
      <c r="R421">
        <f t="shared" si="136"/>
        <v>0</v>
      </c>
      <c r="S421">
        <f t="shared" si="137"/>
        <v>0</v>
      </c>
      <c r="T421">
        <f t="shared" si="138"/>
        <v>0</v>
      </c>
      <c r="U421">
        <f t="shared" si="139"/>
        <v>0</v>
      </c>
      <c r="V421">
        <f t="shared" si="140"/>
        <v>0</v>
      </c>
      <c r="W421">
        <f t="shared" si="141"/>
        <v>0</v>
      </c>
      <c r="X421">
        <f t="shared" si="142"/>
        <v>0</v>
      </c>
      <c r="Y421">
        <f t="shared" si="143"/>
        <v>0</v>
      </c>
      <c r="Z421">
        <f t="shared" si="144"/>
        <v>0</v>
      </c>
      <c r="AA421">
        <f t="shared" si="145"/>
        <v>0</v>
      </c>
      <c r="AB421">
        <f t="shared" si="146"/>
        <v>0</v>
      </c>
    </row>
    <row r="422" spans="1:28" x14ac:dyDescent="0.2">
      <c r="A422">
        <v>1179517702</v>
      </c>
      <c r="B422" s="1">
        <v>43617</v>
      </c>
      <c r="C422" s="1">
        <v>43831</v>
      </c>
      <c r="D422">
        <v>582378.38</v>
      </c>
      <c r="E422">
        <v>449883.64</v>
      </c>
      <c r="F422">
        <v>0</v>
      </c>
      <c r="G422">
        <v>0</v>
      </c>
      <c r="H422">
        <f t="shared" si="126"/>
        <v>0</v>
      </c>
      <c r="I422">
        <f t="shared" si="127"/>
        <v>0</v>
      </c>
      <c r="J422">
        <f t="shared" si="128"/>
        <v>0</v>
      </c>
      <c r="K422">
        <f t="shared" si="129"/>
        <v>0</v>
      </c>
      <c r="L422">
        <f t="shared" si="130"/>
        <v>0</v>
      </c>
      <c r="M422">
        <f t="shared" si="131"/>
        <v>0</v>
      </c>
      <c r="N422">
        <f t="shared" si="132"/>
        <v>0</v>
      </c>
      <c r="O422">
        <f t="shared" si="133"/>
        <v>0</v>
      </c>
      <c r="P422">
        <f t="shared" si="134"/>
        <v>0</v>
      </c>
      <c r="Q422">
        <f t="shared" si="135"/>
        <v>0</v>
      </c>
      <c r="R422">
        <f t="shared" si="136"/>
        <v>0</v>
      </c>
      <c r="S422">
        <f t="shared" si="137"/>
        <v>0</v>
      </c>
      <c r="T422">
        <f t="shared" si="138"/>
        <v>0</v>
      </c>
      <c r="U422">
        <f t="shared" si="139"/>
        <v>0</v>
      </c>
      <c r="V422">
        <f t="shared" si="140"/>
        <v>0</v>
      </c>
      <c r="W422">
        <f t="shared" si="141"/>
        <v>0</v>
      </c>
      <c r="X422">
        <f t="shared" si="142"/>
        <v>0</v>
      </c>
      <c r="Y422">
        <f t="shared" si="143"/>
        <v>0</v>
      </c>
      <c r="Z422">
        <f t="shared" si="144"/>
        <v>0</v>
      </c>
      <c r="AA422">
        <f t="shared" si="145"/>
        <v>0</v>
      </c>
      <c r="AB422">
        <f t="shared" si="146"/>
        <v>0</v>
      </c>
    </row>
    <row r="423" spans="1:28" x14ac:dyDescent="0.2">
      <c r="A423">
        <v>1192082798</v>
      </c>
      <c r="B423" s="1">
        <v>43709</v>
      </c>
      <c r="C423" s="1">
        <v>43831</v>
      </c>
      <c r="D423">
        <v>5481081.0800000001</v>
      </c>
      <c r="E423">
        <v>5362614.16</v>
      </c>
      <c r="F423">
        <v>0</v>
      </c>
      <c r="G423">
        <v>0</v>
      </c>
      <c r="H423">
        <f t="shared" si="126"/>
        <v>0</v>
      </c>
      <c r="I423">
        <f t="shared" si="127"/>
        <v>0</v>
      </c>
      <c r="J423">
        <f t="shared" si="128"/>
        <v>0</v>
      </c>
      <c r="K423">
        <f t="shared" si="129"/>
        <v>0</v>
      </c>
      <c r="L423">
        <f t="shared" si="130"/>
        <v>0</v>
      </c>
      <c r="M423">
        <f t="shared" si="131"/>
        <v>0</v>
      </c>
      <c r="N423">
        <f t="shared" si="132"/>
        <v>0</v>
      </c>
      <c r="O423">
        <f t="shared" si="133"/>
        <v>0</v>
      </c>
      <c r="P423">
        <f t="shared" si="134"/>
        <v>0</v>
      </c>
      <c r="Q423">
        <f t="shared" si="135"/>
        <v>0</v>
      </c>
      <c r="R423">
        <f t="shared" si="136"/>
        <v>0</v>
      </c>
      <c r="S423">
        <f t="shared" si="137"/>
        <v>0</v>
      </c>
      <c r="T423">
        <f t="shared" si="138"/>
        <v>0</v>
      </c>
      <c r="U423">
        <f t="shared" si="139"/>
        <v>0</v>
      </c>
      <c r="V423">
        <f t="shared" si="140"/>
        <v>0</v>
      </c>
      <c r="W423">
        <f t="shared" si="141"/>
        <v>0</v>
      </c>
      <c r="X423">
        <f t="shared" si="142"/>
        <v>0</v>
      </c>
      <c r="Y423">
        <f t="shared" si="143"/>
        <v>0</v>
      </c>
      <c r="Z423">
        <f t="shared" si="144"/>
        <v>0</v>
      </c>
      <c r="AA423">
        <f t="shared" si="145"/>
        <v>0</v>
      </c>
      <c r="AB423">
        <f t="shared" si="146"/>
        <v>0</v>
      </c>
    </row>
    <row r="424" spans="1:28" x14ac:dyDescent="0.2">
      <c r="A424">
        <v>1164713040</v>
      </c>
      <c r="B424" s="1">
        <v>43525</v>
      </c>
      <c r="C424" s="1">
        <v>43831</v>
      </c>
      <c r="D424">
        <v>1280000</v>
      </c>
      <c r="E424">
        <v>0</v>
      </c>
      <c r="F424">
        <v>0</v>
      </c>
      <c r="G424">
        <v>0</v>
      </c>
      <c r="H424">
        <f t="shared" si="126"/>
        <v>0</v>
      </c>
      <c r="I424">
        <f t="shared" si="127"/>
        <v>0</v>
      </c>
      <c r="J424">
        <f t="shared" si="128"/>
        <v>0</v>
      </c>
      <c r="K424">
        <f t="shared" si="129"/>
        <v>0</v>
      </c>
      <c r="L424">
        <f t="shared" si="130"/>
        <v>0</v>
      </c>
      <c r="M424">
        <f t="shared" si="131"/>
        <v>0</v>
      </c>
      <c r="N424">
        <f t="shared" si="132"/>
        <v>0</v>
      </c>
      <c r="O424">
        <f t="shared" si="133"/>
        <v>0</v>
      </c>
      <c r="P424">
        <f t="shared" si="134"/>
        <v>0</v>
      </c>
      <c r="Q424">
        <f t="shared" si="135"/>
        <v>0</v>
      </c>
      <c r="R424">
        <f t="shared" si="136"/>
        <v>0</v>
      </c>
      <c r="S424">
        <f t="shared" si="137"/>
        <v>0</v>
      </c>
      <c r="T424">
        <f t="shared" si="138"/>
        <v>0</v>
      </c>
      <c r="U424">
        <f t="shared" si="139"/>
        <v>0</v>
      </c>
      <c r="V424">
        <f t="shared" si="140"/>
        <v>0</v>
      </c>
      <c r="W424">
        <f t="shared" si="141"/>
        <v>0</v>
      </c>
      <c r="X424">
        <f t="shared" si="142"/>
        <v>0</v>
      </c>
      <c r="Y424">
        <f t="shared" si="143"/>
        <v>0</v>
      </c>
      <c r="Z424">
        <f t="shared" si="144"/>
        <v>0</v>
      </c>
      <c r="AA424">
        <f t="shared" si="145"/>
        <v>0</v>
      </c>
      <c r="AB424">
        <f t="shared" si="146"/>
        <v>0</v>
      </c>
    </row>
    <row r="425" spans="1:28" x14ac:dyDescent="0.2">
      <c r="A425">
        <v>1201147550</v>
      </c>
      <c r="B425" s="1">
        <v>43770</v>
      </c>
      <c r="C425" s="1">
        <v>43831</v>
      </c>
      <c r="D425">
        <v>706206.9</v>
      </c>
      <c r="E425">
        <v>698628.89</v>
      </c>
      <c r="F425">
        <v>0</v>
      </c>
      <c r="G425">
        <v>0</v>
      </c>
      <c r="H425">
        <f t="shared" si="126"/>
        <v>0</v>
      </c>
      <c r="I425">
        <f t="shared" si="127"/>
        <v>0</v>
      </c>
      <c r="J425">
        <f t="shared" si="128"/>
        <v>0</v>
      </c>
      <c r="K425">
        <f t="shared" si="129"/>
        <v>0</v>
      </c>
      <c r="L425">
        <f t="shared" si="130"/>
        <v>0</v>
      </c>
      <c r="M425">
        <f t="shared" si="131"/>
        <v>0</v>
      </c>
      <c r="N425">
        <f t="shared" si="132"/>
        <v>0</v>
      </c>
      <c r="O425">
        <f t="shared" si="133"/>
        <v>0</v>
      </c>
      <c r="P425">
        <f t="shared" si="134"/>
        <v>0</v>
      </c>
      <c r="Q425">
        <f t="shared" si="135"/>
        <v>0</v>
      </c>
      <c r="R425">
        <f t="shared" si="136"/>
        <v>0</v>
      </c>
      <c r="S425">
        <f t="shared" si="137"/>
        <v>0</v>
      </c>
      <c r="T425">
        <f t="shared" si="138"/>
        <v>0</v>
      </c>
      <c r="U425">
        <f t="shared" si="139"/>
        <v>0</v>
      </c>
      <c r="V425">
        <f t="shared" si="140"/>
        <v>0</v>
      </c>
      <c r="W425">
        <f t="shared" si="141"/>
        <v>0</v>
      </c>
      <c r="X425">
        <f t="shared" si="142"/>
        <v>0</v>
      </c>
      <c r="Y425">
        <f t="shared" si="143"/>
        <v>0</v>
      </c>
      <c r="Z425">
        <f t="shared" si="144"/>
        <v>0</v>
      </c>
      <c r="AA425">
        <f t="shared" si="145"/>
        <v>0</v>
      </c>
      <c r="AB425">
        <f t="shared" si="146"/>
        <v>0</v>
      </c>
    </row>
    <row r="426" spans="1:28" x14ac:dyDescent="0.2">
      <c r="A426">
        <v>1164717681</v>
      </c>
      <c r="B426" s="1">
        <v>43525</v>
      </c>
      <c r="C426" s="1">
        <v>43831</v>
      </c>
      <c r="D426">
        <v>829800</v>
      </c>
      <c r="E426">
        <v>778546.77</v>
      </c>
      <c r="F426">
        <v>0</v>
      </c>
      <c r="G426">
        <v>0</v>
      </c>
      <c r="H426">
        <f t="shared" si="126"/>
        <v>0</v>
      </c>
      <c r="I426">
        <f t="shared" si="127"/>
        <v>0</v>
      </c>
      <c r="J426">
        <f t="shared" si="128"/>
        <v>0</v>
      </c>
      <c r="K426">
        <f t="shared" si="129"/>
        <v>0</v>
      </c>
      <c r="L426">
        <f t="shared" si="130"/>
        <v>0</v>
      </c>
      <c r="M426">
        <f t="shared" si="131"/>
        <v>0</v>
      </c>
      <c r="N426">
        <f t="shared" si="132"/>
        <v>0</v>
      </c>
      <c r="O426">
        <f t="shared" si="133"/>
        <v>0</v>
      </c>
      <c r="P426">
        <f t="shared" si="134"/>
        <v>0</v>
      </c>
      <c r="Q426">
        <f t="shared" si="135"/>
        <v>0</v>
      </c>
      <c r="R426">
        <f t="shared" si="136"/>
        <v>0</v>
      </c>
      <c r="S426">
        <f t="shared" si="137"/>
        <v>0</v>
      </c>
      <c r="T426">
        <f t="shared" si="138"/>
        <v>0</v>
      </c>
      <c r="U426">
        <f t="shared" si="139"/>
        <v>0</v>
      </c>
      <c r="V426">
        <f t="shared" si="140"/>
        <v>0</v>
      </c>
      <c r="W426">
        <f t="shared" si="141"/>
        <v>0</v>
      </c>
      <c r="X426">
        <f t="shared" si="142"/>
        <v>0</v>
      </c>
      <c r="Y426">
        <f t="shared" si="143"/>
        <v>0</v>
      </c>
      <c r="Z426">
        <f t="shared" si="144"/>
        <v>0</v>
      </c>
      <c r="AA426">
        <f t="shared" si="145"/>
        <v>0</v>
      </c>
      <c r="AB426">
        <f t="shared" si="146"/>
        <v>0</v>
      </c>
    </row>
    <row r="427" spans="1:28" x14ac:dyDescent="0.2">
      <c r="A427">
        <v>1153889299</v>
      </c>
      <c r="B427" s="1">
        <v>43466</v>
      </c>
      <c r="C427" s="1">
        <v>43831</v>
      </c>
      <c r="D427">
        <v>1117018.98</v>
      </c>
      <c r="E427">
        <v>801830.45</v>
      </c>
      <c r="F427">
        <v>0</v>
      </c>
      <c r="G427">
        <v>0</v>
      </c>
      <c r="H427">
        <f t="shared" si="126"/>
        <v>0</v>
      </c>
      <c r="I427">
        <f t="shared" si="127"/>
        <v>0</v>
      </c>
      <c r="J427">
        <f t="shared" si="128"/>
        <v>0</v>
      </c>
      <c r="K427">
        <f t="shared" si="129"/>
        <v>0</v>
      </c>
      <c r="L427">
        <f t="shared" si="130"/>
        <v>0</v>
      </c>
      <c r="M427">
        <f t="shared" si="131"/>
        <v>0</v>
      </c>
      <c r="N427">
        <f t="shared" si="132"/>
        <v>0</v>
      </c>
      <c r="O427">
        <f t="shared" si="133"/>
        <v>0</v>
      </c>
      <c r="P427">
        <f t="shared" si="134"/>
        <v>0</v>
      </c>
      <c r="Q427">
        <f t="shared" si="135"/>
        <v>0</v>
      </c>
      <c r="R427">
        <f t="shared" si="136"/>
        <v>0</v>
      </c>
      <c r="S427">
        <f t="shared" si="137"/>
        <v>0</v>
      </c>
      <c r="T427">
        <f t="shared" si="138"/>
        <v>0</v>
      </c>
      <c r="U427">
        <f t="shared" si="139"/>
        <v>0</v>
      </c>
      <c r="V427">
        <f t="shared" si="140"/>
        <v>0</v>
      </c>
      <c r="W427">
        <f t="shared" si="141"/>
        <v>0</v>
      </c>
      <c r="X427">
        <f t="shared" si="142"/>
        <v>0</v>
      </c>
      <c r="Y427">
        <f t="shared" si="143"/>
        <v>0</v>
      </c>
      <c r="Z427">
        <f t="shared" si="144"/>
        <v>0</v>
      </c>
      <c r="AA427">
        <f t="shared" si="145"/>
        <v>0</v>
      </c>
      <c r="AB427">
        <f t="shared" si="146"/>
        <v>0</v>
      </c>
    </row>
    <row r="428" spans="1:28" x14ac:dyDescent="0.2">
      <c r="A428">
        <v>1192100414</v>
      </c>
      <c r="B428" s="1">
        <v>43709</v>
      </c>
      <c r="C428" s="1">
        <v>43831</v>
      </c>
      <c r="D428">
        <v>357183.1</v>
      </c>
      <c r="E428">
        <v>294514.40999999997</v>
      </c>
      <c r="F428">
        <v>0</v>
      </c>
      <c r="G428">
        <v>0</v>
      </c>
      <c r="H428">
        <f t="shared" si="126"/>
        <v>0</v>
      </c>
      <c r="I428">
        <f t="shared" si="127"/>
        <v>0</v>
      </c>
      <c r="J428">
        <f t="shared" si="128"/>
        <v>0</v>
      </c>
      <c r="K428">
        <f t="shared" si="129"/>
        <v>0</v>
      </c>
      <c r="L428">
        <f t="shared" si="130"/>
        <v>0</v>
      </c>
      <c r="M428">
        <f t="shared" si="131"/>
        <v>0</v>
      </c>
      <c r="N428">
        <f t="shared" si="132"/>
        <v>0</v>
      </c>
      <c r="O428">
        <f t="shared" si="133"/>
        <v>0</v>
      </c>
      <c r="P428">
        <f t="shared" si="134"/>
        <v>0</v>
      </c>
      <c r="Q428">
        <f t="shared" si="135"/>
        <v>0</v>
      </c>
      <c r="R428">
        <f t="shared" si="136"/>
        <v>0</v>
      </c>
      <c r="S428">
        <f t="shared" si="137"/>
        <v>0</v>
      </c>
      <c r="T428">
        <f t="shared" si="138"/>
        <v>0</v>
      </c>
      <c r="U428">
        <f t="shared" si="139"/>
        <v>0</v>
      </c>
      <c r="V428">
        <f t="shared" si="140"/>
        <v>0</v>
      </c>
      <c r="W428">
        <f t="shared" si="141"/>
        <v>0</v>
      </c>
      <c r="X428">
        <f t="shared" si="142"/>
        <v>0</v>
      </c>
      <c r="Y428">
        <f t="shared" si="143"/>
        <v>0</v>
      </c>
      <c r="Z428">
        <f t="shared" si="144"/>
        <v>0</v>
      </c>
      <c r="AA428">
        <f t="shared" si="145"/>
        <v>0</v>
      </c>
      <c r="AB428">
        <f t="shared" si="146"/>
        <v>0</v>
      </c>
    </row>
    <row r="429" spans="1:28" x14ac:dyDescent="0.2">
      <c r="A429">
        <v>1175081371</v>
      </c>
      <c r="B429" s="1">
        <v>43586</v>
      </c>
      <c r="C429" s="1">
        <v>43831</v>
      </c>
      <c r="D429">
        <v>1753142.86</v>
      </c>
      <c r="E429">
        <v>1665452.29</v>
      </c>
      <c r="F429">
        <v>0</v>
      </c>
      <c r="G429">
        <v>0</v>
      </c>
      <c r="H429">
        <f t="shared" si="126"/>
        <v>0</v>
      </c>
      <c r="I429">
        <f t="shared" si="127"/>
        <v>0</v>
      </c>
      <c r="J429">
        <f t="shared" si="128"/>
        <v>0</v>
      </c>
      <c r="K429">
        <f t="shared" si="129"/>
        <v>0</v>
      </c>
      <c r="L429">
        <f t="shared" si="130"/>
        <v>0</v>
      </c>
      <c r="M429">
        <f t="shared" si="131"/>
        <v>0</v>
      </c>
      <c r="N429">
        <f t="shared" si="132"/>
        <v>0</v>
      </c>
      <c r="O429">
        <f t="shared" si="133"/>
        <v>0</v>
      </c>
      <c r="P429">
        <f t="shared" si="134"/>
        <v>0</v>
      </c>
      <c r="Q429">
        <f t="shared" si="135"/>
        <v>0</v>
      </c>
      <c r="R429">
        <f t="shared" si="136"/>
        <v>0</v>
      </c>
      <c r="S429">
        <f t="shared" si="137"/>
        <v>0</v>
      </c>
      <c r="T429">
        <f t="shared" si="138"/>
        <v>0</v>
      </c>
      <c r="U429">
        <f t="shared" si="139"/>
        <v>0</v>
      </c>
      <c r="V429">
        <f t="shared" si="140"/>
        <v>0</v>
      </c>
      <c r="W429">
        <f t="shared" si="141"/>
        <v>0</v>
      </c>
      <c r="X429">
        <f t="shared" si="142"/>
        <v>0</v>
      </c>
      <c r="Y429">
        <f t="shared" si="143"/>
        <v>0</v>
      </c>
      <c r="Z429">
        <f t="shared" si="144"/>
        <v>0</v>
      </c>
      <c r="AA429">
        <f t="shared" si="145"/>
        <v>0</v>
      </c>
      <c r="AB429">
        <f t="shared" si="146"/>
        <v>0</v>
      </c>
    </row>
    <row r="430" spans="1:28" x14ac:dyDescent="0.2">
      <c r="A430">
        <v>1161619513</v>
      </c>
      <c r="B430" s="1">
        <v>43497</v>
      </c>
      <c r="C430" s="1">
        <v>43831</v>
      </c>
      <c r="D430">
        <v>1210704.23</v>
      </c>
      <c r="E430">
        <v>1061414.1599999999</v>
      </c>
      <c r="F430">
        <v>0</v>
      </c>
      <c r="G430">
        <v>0</v>
      </c>
      <c r="H430">
        <f t="shared" si="126"/>
        <v>0</v>
      </c>
      <c r="I430">
        <f t="shared" si="127"/>
        <v>0</v>
      </c>
      <c r="J430">
        <f t="shared" si="128"/>
        <v>0</v>
      </c>
      <c r="K430">
        <f t="shared" si="129"/>
        <v>0</v>
      </c>
      <c r="L430">
        <f t="shared" si="130"/>
        <v>0</v>
      </c>
      <c r="M430">
        <f t="shared" si="131"/>
        <v>0</v>
      </c>
      <c r="N430">
        <f t="shared" si="132"/>
        <v>0</v>
      </c>
      <c r="O430">
        <f t="shared" si="133"/>
        <v>0</v>
      </c>
      <c r="P430">
        <f t="shared" si="134"/>
        <v>0</v>
      </c>
      <c r="Q430">
        <f t="shared" si="135"/>
        <v>0</v>
      </c>
      <c r="R430">
        <f t="shared" si="136"/>
        <v>0</v>
      </c>
      <c r="S430">
        <f t="shared" si="137"/>
        <v>0</v>
      </c>
      <c r="T430">
        <f t="shared" si="138"/>
        <v>0</v>
      </c>
      <c r="U430">
        <f t="shared" si="139"/>
        <v>0</v>
      </c>
      <c r="V430">
        <f t="shared" si="140"/>
        <v>0</v>
      </c>
      <c r="W430">
        <f t="shared" si="141"/>
        <v>0</v>
      </c>
      <c r="X430">
        <f t="shared" si="142"/>
        <v>0</v>
      </c>
      <c r="Y430">
        <f t="shared" si="143"/>
        <v>0</v>
      </c>
      <c r="Z430">
        <f t="shared" si="144"/>
        <v>0</v>
      </c>
      <c r="AA430">
        <f t="shared" si="145"/>
        <v>0</v>
      </c>
      <c r="AB430">
        <f t="shared" si="146"/>
        <v>0</v>
      </c>
    </row>
    <row r="431" spans="1:28" x14ac:dyDescent="0.2">
      <c r="A431">
        <v>1188202123</v>
      </c>
      <c r="B431" s="1">
        <v>43678</v>
      </c>
      <c r="C431" s="1">
        <v>43831</v>
      </c>
      <c r="D431">
        <v>123076.92</v>
      </c>
      <c r="E431">
        <v>0</v>
      </c>
      <c r="F431">
        <v>0</v>
      </c>
      <c r="G431">
        <v>0</v>
      </c>
      <c r="H431">
        <f t="shared" si="126"/>
        <v>0</v>
      </c>
      <c r="I431">
        <f t="shared" si="127"/>
        <v>0</v>
      </c>
      <c r="J431">
        <f t="shared" si="128"/>
        <v>0</v>
      </c>
      <c r="K431">
        <f t="shared" si="129"/>
        <v>0</v>
      </c>
      <c r="L431">
        <f t="shared" si="130"/>
        <v>0</v>
      </c>
      <c r="M431">
        <f t="shared" si="131"/>
        <v>0</v>
      </c>
      <c r="N431">
        <f t="shared" si="132"/>
        <v>0</v>
      </c>
      <c r="O431">
        <f t="shared" si="133"/>
        <v>0</v>
      </c>
      <c r="P431">
        <f t="shared" si="134"/>
        <v>0</v>
      </c>
      <c r="Q431">
        <f t="shared" si="135"/>
        <v>0</v>
      </c>
      <c r="R431">
        <f t="shared" si="136"/>
        <v>0</v>
      </c>
      <c r="S431">
        <f t="shared" si="137"/>
        <v>0</v>
      </c>
      <c r="T431">
        <f t="shared" si="138"/>
        <v>0</v>
      </c>
      <c r="U431">
        <f t="shared" si="139"/>
        <v>0</v>
      </c>
      <c r="V431">
        <f t="shared" si="140"/>
        <v>0</v>
      </c>
      <c r="W431">
        <f t="shared" si="141"/>
        <v>0</v>
      </c>
      <c r="X431">
        <f t="shared" si="142"/>
        <v>0</v>
      </c>
      <c r="Y431">
        <f t="shared" si="143"/>
        <v>0</v>
      </c>
      <c r="Z431">
        <f t="shared" si="144"/>
        <v>0</v>
      </c>
      <c r="AA431">
        <f t="shared" si="145"/>
        <v>0</v>
      </c>
      <c r="AB431">
        <f t="shared" si="146"/>
        <v>0</v>
      </c>
    </row>
    <row r="432" spans="1:28" x14ac:dyDescent="0.2">
      <c r="A432">
        <v>1201213440</v>
      </c>
      <c r="B432" s="1">
        <v>43770</v>
      </c>
      <c r="C432" s="1">
        <v>43831</v>
      </c>
      <c r="D432">
        <v>1113297.3</v>
      </c>
      <c r="E432">
        <v>1099711.6000000001</v>
      </c>
      <c r="F432">
        <v>0</v>
      </c>
      <c r="G432">
        <v>0</v>
      </c>
      <c r="H432">
        <f t="shared" si="126"/>
        <v>0</v>
      </c>
      <c r="I432">
        <f t="shared" si="127"/>
        <v>0</v>
      </c>
      <c r="J432">
        <f t="shared" si="128"/>
        <v>0</v>
      </c>
      <c r="K432">
        <f t="shared" si="129"/>
        <v>0</v>
      </c>
      <c r="L432">
        <f t="shared" si="130"/>
        <v>0</v>
      </c>
      <c r="M432">
        <f t="shared" si="131"/>
        <v>0</v>
      </c>
      <c r="N432">
        <f t="shared" si="132"/>
        <v>0</v>
      </c>
      <c r="O432">
        <f t="shared" si="133"/>
        <v>0</v>
      </c>
      <c r="P432">
        <f t="shared" si="134"/>
        <v>0</v>
      </c>
      <c r="Q432">
        <f t="shared" si="135"/>
        <v>0</v>
      </c>
      <c r="R432">
        <f t="shared" si="136"/>
        <v>0</v>
      </c>
      <c r="S432">
        <f t="shared" si="137"/>
        <v>0</v>
      </c>
      <c r="T432">
        <f t="shared" si="138"/>
        <v>0</v>
      </c>
      <c r="U432">
        <f t="shared" si="139"/>
        <v>0</v>
      </c>
      <c r="V432">
        <f t="shared" si="140"/>
        <v>0</v>
      </c>
      <c r="W432">
        <f t="shared" si="141"/>
        <v>0</v>
      </c>
      <c r="X432">
        <f t="shared" si="142"/>
        <v>0</v>
      </c>
      <c r="Y432">
        <f t="shared" si="143"/>
        <v>0</v>
      </c>
      <c r="Z432">
        <f t="shared" si="144"/>
        <v>0</v>
      </c>
      <c r="AA432">
        <f t="shared" si="145"/>
        <v>0</v>
      </c>
      <c r="AB432">
        <f t="shared" si="146"/>
        <v>0</v>
      </c>
    </row>
    <row r="433" spans="1:28" x14ac:dyDescent="0.2">
      <c r="A433">
        <v>1203792343</v>
      </c>
      <c r="B433" s="1">
        <v>43800</v>
      </c>
      <c r="C433" s="1">
        <v>43831</v>
      </c>
      <c r="D433">
        <v>260586.32</v>
      </c>
      <c r="E433">
        <v>260586.32</v>
      </c>
      <c r="F433">
        <v>0</v>
      </c>
      <c r="G433">
        <v>0</v>
      </c>
      <c r="H433">
        <f t="shared" si="126"/>
        <v>0</v>
      </c>
      <c r="I433">
        <f t="shared" si="127"/>
        <v>0</v>
      </c>
      <c r="J433">
        <f t="shared" si="128"/>
        <v>0</v>
      </c>
      <c r="K433">
        <f t="shared" si="129"/>
        <v>0</v>
      </c>
      <c r="L433">
        <f t="shared" si="130"/>
        <v>0</v>
      </c>
      <c r="M433">
        <f t="shared" si="131"/>
        <v>0</v>
      </c>
      <c r="N433">
        <f t="shared" si="132"/>
        <v>0</v>
      </c>
      <c r="O433">
        <f t="shared" si="133"/>
        <v>0</v>
      </c>
      <c r="P433">
        <f t="shared" si="134"/>
        <v>0</v>
      </c>
      <c r="Q433">
        <f t="shared" si="135"/>
        <v>0</v>
      </c>
      <c r="R433">
        <f t="shared" si="136"/>
        <v>0</v>
      </c>
      <c r="S433">
        <f t="shared" si="137"/>
        <v>0</v>
      </c>
      <c r="T433">
        <f t="shared" si="138"/>
        <v>0</v>
      </c>
      <c r="U433">
        <f t="shared" si="139"/>
        <v>0</v>
      </c>
      <c r="V433">
        <f t="shared" si="140"/>
        <v>0</v>
      </c>
      <c r="W433">
        <f t="shared" si="141"/>
        <v>0</v>
      </c>
      <c r="X433">
        <f t="shared" si="142"/>
        <v>0</v>
      </c>
      <c r="Y433">
        <f t="shared" si="143"/>
        <v>0</v>
      </c>
      <c r="Z433">
        <f t="shared" si="144"/>
        <v>0</v>
      </c>
      <c r="AA433">
        <f t="shared" si="145"/>
        <v>0</v>
      </c>
      <c r="AB433">
        <f t="shared" si="146"/>
        <v>0</v>
      </c>
    </row>
    <row r="434" spans="1:28" x14ac:dyDescent="0.2">
      <c r="A434">
        <v>1188205276</v>
      </c>
      <c r="B434" s="1">
        <v>43678</v>
      </c>
      <c r="C434" s="1">
        <v>43831</v>
      </c>
      <c r="D434">
        <v>1183098.5900000001</v>
      </c>
      <c r="E434">
        <v>1158930.1499999999</v>
      </c>
      <c r="F434">
        <v>0</v>
      </c>
      <c r="G434">
        <v>0</v>
      </c>
      <c r="H434">
        <f t="shared" si="126"/>
        <v>0</v>
      </c>
      <c r="I434">
        <f t="shared" si="127"/>
        <v>0</v>
      </c>
      <c r="J434">
        <f t="shared" si="128"/>
        <v>0</v>
      </c>
      <c r="K434">
        <f t="shared" si="129"/>
        <v>0</v>
      </c>
      <c r="L434">
        <f t="shared" si="130"/>
        <v>0</v>
      </c>
      <c r="M434">
        <f t="shared" si="131"/>
        <v>0</v>
      </c>
      <c r="N434">
        <f t="shared" si="132"/>
        <v>0</v>
      </c>
      <c r="O434">
        <f t="shared" si="133"/>
        <v>0</v>
      </c>
      <c r="P434">
        <f t="shared" si="134"/>
        <v>0</v>
      </c>
      <c r="Q434">
        <f t="shared" si="135"/>
        <v>0</v>
      </c>
      <c r="R434">
        <f t="shared" si="136"/>
        <v>0</v>
      </c>
      <c r="S434">
        <f t="shared" si="137"/>
        <v>0</v>
      </c>
      <c r="T434">
        <f t="shared" si="138"/>
        <v>0</v>
      </c>
      <c r="U434">
        <f t="shared" si="139"/>
        <v>0</v>
      </c>
      <c r="V434">
        <f t="shared" si="140"/>
        <v>0</v>
      </c>
      <c r="W434">
        <f t="shared" si="141"/>
        <v>0</v>
      </c>
      <c r="X434">
        <f t="shared" si="142"/>
        <v>0</v>
      </c>
      <c r="Y434">
        <f t="shared" si="143"/>
        <v>0</v>
      </c>
      <c r="Z434">
        <f t="shared" si="144"/>
        <v>0</v>
      </c>
      <c r="AA434">
        <f t="shared" si="145"/>
        <v>0</v>
      </c>
      <c r="AB434">
        <f t="shared" si="146"/>
        <v>0</v>
      </c>
    </row>
    <row r="435" spans="1:28" x14ac:dyDescent="0.2">
      <c r="A435">
        <v>1188199694</v>
      </c>
      <c r="B435" s="1">
        <v>43678</v>
      </c>
      <c r="C435" s="1">
        <v>43831</v>
      </c>
      <c r="D435">
        <v>3053703</v>
      </c>
      <c r="E435">
        <v>539132.75</v>
      </c>
      <c r="F435">
        <v>0</v>
      </c>
      <c r="G435">
        <v>0</v>
      </c>
      <c r="H435">
        <f t="shared" si="126"/>
        <v>0</v>
      </c>
      <c r="I435">
        <f t="shared" si="127"/>
        <v>0</v>
      </c>
      <c r="J435">
        <f t="shared" si="128"/>
        <v>0</v>
      </c>
      <c r="K435">
        <f t="shared" si="129"/>
        <v>0</v>
      </c>
      <c r="L435">
        <f t="shared" si="130"/>
        <v>0</v>
      </c>
      <c r="M435">
        <f t="shared" si="131"/>
        <v>0</v>
      </c>
      <c r="N435">
        <f t="shared" si="132"/>
        <v>0</v>
      </c>
      <c r="O435">
        <f t="shared" si="133"/>
        <v>0</v>
      </c>
      <c r="P435">
        <f t="shared" si="134"/>
        <v>0</v>
      </c>
      <c r="Q435">
        <f t="shared" si="135"/>
        <v>0</v>
      </c>
      <c r="R435">
        <f t="shared" si="136"/>
        <v>0</v>
      </c>
      <c r="S435">
        <f t="shared" si="137"/>
        <v>0</v>
      </c>
      <c r="T435">
        <f t="shared" si="138"/>
        <v>0</v>
      </c>
      <c r="U435">
        <f t="shared" si="139"/>
        <v>0</v>
      </c>
      <c r="V435">
        <f t="shared" si="140"/>
        <v>0</v>
      </c>
      <c r="W435">
        <f t="shared" si="141"/>
        <v>0</v>
      </c>
      <c r="X435">
        <f t="shared" si="142"/>
        <v>0</v>
      </c>
      <c r="Y435">
        <f t="shared" si="143"/>
        <v>0</v>
      </c>
      <c r="Z435">
        <f t="shared" si="144"/>
        <v>0</v>
      </c>
      <c r="AA435">
        <f t="shared" si="145"/>
        <v>0</v>
      </c>
      <c r="AB435">
        <f t="shared" si="146"/>
        <v>0</v>
      </c>
    </row>
    <row r="436" spans="1:28" x14ac:dyDescent="0.2">
      <c r="A436">
        <v>1153899740</v>
      </c>
      <c r="B436" s="1">
        <v>43466</v>
      </c>
      <c r="C436" s="1">
        <v>43831</v>
      </c>
      <c r="D436">
        <v>1696592.01</v>
      </c>
      <c r="E436">
        <v>1446313.73</v>
      </c>
      <c r="F436">
        <v>0</v>
      </c>
      <c r="G436">
        <v>0</v>
      </c>
      <c r="H436">
        <f t="shared" si="126"/>
        <v>0</v>
      </c>
      <c r="I436">
        <f t="shared" si="127"/>
        <v>0</v>
      </c>
      <c r="J436">
        <f t="shared" si="128"/>
        <v>0</v>
      </c>
      <c r="K436">
        <f t="shared" si="129"/>
        <v>0</v>
      </c>
      <c r="L436">
        <f t="shared" si="130"/>
        <v>0</v>
      </c>
      <c r="M436">
        <f t="shared" si="131"/>
        <v>0</v>
      </c>
      <c r="N436">
        <f t="shared" si="132"/>
        <v>0</v>
      </c>
      <c r="O436">
        <f t="shared" si="133"/>
        <v>0</v>
      </c>
      <c r="P436">
        <f t="shared" si="134"/>
        <v>0</v>
      </c>
      <c r="Q436">
        <f t="shared" si="135"/>
        <v>0</v>
      </c>
      <c r="R436">
        <f t="shared" si="136"/>
        <v>0</v>
      </c>
      <c r="S436">
        <f t="shared" si="137"/>
        <v>0</v>
      </c>
      <c r="T436">
        <f t="shared" si="138"/>
        <v>0</v>
      </c>
      <c r="U436">
        <f t="shared" si="139"/>
        <v>0</v>
      </c>
      <c r="V436">
        <f t="shared" si="140"/>
        <v>0</v>
      </c>
      <c r="W436">
        <f t="shared" si="141"/>
        <v>0</v>
      </c>
      <c r="X436">
        <f t="shared" si="142"/>
        <v>0</v>
      </c>
      <c r="Y436">
        <f t="shared" si="143"/>
        <v>0</v>
      </c>
      <c r="Z436">
        <f t="shared" si="144"/>
        <v>0</v>
      </c>
      <c r="AA436">
        <f t="shared" si="145"/>
        <v>0</v>
      </c>
      <c r="AB436">
        <f t="shared" si="146"/>
        <v>0</v>
      </c>
    </row>
    <row r="437" spans="1:28" x14ac:dyDescent="0.2">
      <c r="A437">
        <v>1168826162</v>
      </c>
      <c r="B437" s="1">
        <v>43556</v>
      </c>
      <c r="C437" s="1">
        <v>43831</v>
      </c>
      <c r="D437">
        <v>959549.3</v>
      </c>
      <c r="E437">
        <v>909929.02</v>
      </c>
      <c r="F437">
        <v>0</v>
      </c>
      <c r="G437">
        <v>0</v>
      </c>
      <c r="H437">
        <f t="shared" si="126"/>
        <v>0</v>
      </c>
      <c r="I437">
        <f t="shared" si="127"/>
        <v>0</v>
      </c>
      <c r="J437">
        <f t="shared" si="128"/>
        <v>0</v>
      </c>
      <c r="K437">
        <f t="shared" si="129"/>
        <v>0</v>
      </c>
      <c r="L437">
        <f t="shared" si="130"/>
        <v>0</v>
      </c>
      <c r="M437">
        <f t="shared" si="131"/>
        <v>0</v>
      </c>
      <c r="N437">
        <f t="shared" si="132"/>
        <v>0</v>
      </c>
      <c r="O437">
        <f t="shared" si="133"/>
        <v>0</v>
      </c>
      <c r="P437">
        <f t="shared" si="134"/>
        <v>0</v>
      </c>
      <c r="Q437">
        <f t="shared" si="135"/>
        <v>0</v>
      </c>
      <c r="R437">
        <f t="shared" si="136"/>
        <v>0</v>
      </c>
      <c r="S437">
        <f t="shared" si="137"/>
        <v>0</v>
      </c>
      <c r="T437">
        <f t="shared" si="138"/>
        <v>0</v>
      </c>
      <c r="U437">
        <f t="shared" si="139"/>
        <v>0</v>
      </c>
      <c r="V437">
        <f t="shared" si="140"/>
        <v>0</v>
      </c>
      <c r="W437">
        <f t="shared" si="141"/>
        <v>0</v>
      </c>
      <c r="X437">
        <f t="shared" si="142"/>
        <v>0</v>
      </c>
      <c r="Y437">
        <f t="shared" si="143"/>
        <v>0</v>
      </c>
      <c r="Z437">
        <f t="shared" si="144"/>
        <v>0</v>
      </c>
      <c r="AA437">
        <f t="shared" si="145"/>
        <v>0</v>
      </c>
      <c r="AB437">
        <f t="shared" si="146"/>
        <v>0</v>
      </c>
    </row>
    <row r="438" spans="1:28" x14ac:dyDescent="0.2">
      <c r="A438">
        <v>1195611577</v>
      </c>
      <c r="B438" s="1">
        <v>43739</v>
      </c>
      <c r="C438" s="1">
        <v>43831</v>
      </c>
      <c r="D438">
        <v>1163034.48</v>
      </c>
      <c r="E438">
        <v>1147404.19</v>
      </c>
      <c r="F438">
        <v>0</v>
      </c>
      <c r="G438">
        <v>0</v>
      </c>
      <c r="H438">
        <f t="shared" si="126"/>
        <v>0</v>
      </c>
      <c r="I438">
        <f t="shared" si="127"/>
        <v>0</v>
      </c>
      <c r="J438">
        <f t="shared" si="128"/>
        <v>0</v>
      </c>
      <c r="K438">
        <f t="shared" si="129"/>
        <v>0</v>
      </c>
      <c r="L438">
        <f t="shared" si="130"/>
        <v>0</v>
      </c>
      <c r="M438">
        <f t="shared" si="131"/>
        <v>0</v>
      </c>
      <c r="N438">
        <f t="shared" si="132"/>
        <v>0</v>
      </c>
      <c r="O438">
        <f t="shared" si="133"/>
        <v>0</v>
      </c>
      <c r="P438">
        <f t="shared" si="134"/>
        <v>0</v>
      </c>
      <c r="Q438">
        <f t="shared" si="135"/>
        <v>0</v>
      </c>
      <c r="R438">
        <f t="shared" si="136"/>
        <v>0</v>
      </c>
      <c r="S438">
        <f t="shared" si="137"/>
        <v>0</v>
      </c>
      <c r="T438">
        <f t="shared" si="138"/>
        <v>0</v>
      </c>
      <c r="U438">
        <f t="shared" si="139"/>
        <v>0</v>
      </c>
      <c r="V438">
        <f t="shared" si="140"/>
        <v>0</v>
      </c>
      <c r="W438">
        <f t="shared" si="141"/>
        <v>0</v>
      </c>
      <c r="X438">
        <f t="shared" si="142"/>
        <v>0</v>
      </c>
      <c r="Y438">
        <f t="shared" si="143"/>
        <v>0</v>
      </c>
      <c r="Z438">
        <f t="shared" si="144"/>
        <v>0</v>
      </c>
      <c r="AA438">
        <f t="shared" si="145"/>
        <v>0</v>
      </c>
      <c r="AB438">
        <f t="shared" si="146"/>
        <v>0</v>
      </c>
    </row>
    <row r="439" spans="1:28" x14ac:dyDescent="0.2">
      <c r="A439">
        <v>1175082805</v>
      </c>
      <c r="B439" s="1">
        <v>43586</v>
      </c>
      <c r="C439" s="1">
        <v>43831</v>
      </c>
      <c r="D439">
        <v>2329942.86</v>
      </c>
      <c r="E439">
        <v>1209527.29</v>
      </c>
      <c r="F439">
        <v>0</v>
      </c>
      <c r="G439">
        <v>0</v>
      </c>
      <c r="H439">
        <f t="shared" si="126"/>
        <v>0</v>
      </c>
      <c r="I439">
        <f t="shared" si="127"/>
        <v>0</v>
      </c>
      <c r="J439">
        <f t="shared" si="128"/>
        <v>0</v>
      </c>
      <c r="K439">
        <f t="shared" si="129"/>
        <v>0</v>
      </c>
      <c r="L439">
        <f t="shared" si="130"/>
        <v>0</v>
      </c>
      <c r="M439">
        <f t="shared" si="131"/>
        <v>0</v>
      </c>
      <c r="N439">
        <f t="shared" si="132"/>
        <v>0</v>
      </c>
      <c r="O439">
        <f t="shared" si="133"/>
        <v>0</v>
      </c>
      <c r="P439">
        <f t="shared" si="134"/>
        <v>0</v>
      </c>
      <c r="Q439">
        <f t="shared" si="135"/>
        <v>0</v>
      </c>
      <c r="R439">
        <f t="shared" si="136"/>
        <v>0</v>
      </c>
      <c r="S439">
        <f t="shared" si="137"/>
        <v>0</v>
      </c>
      <c r="T439">
        <f t="shared" si="138"/>
        <v>0</v>
      </c>
      <c r="U439">
        <f t="shared" si="139"/>
        <v>0</v>
      </c>
      <c r="V439">
        <f t="shared" si="140"/>
        <v>0</v>
      </c>
      <c r="W439">
        <f t="shared" si="141"/>
        <v>0</v>
      </c>
      <c r="X439">
        <f t="shared" si="142"/>
        <v>0</v>
      </c>
      <c r="Y439">
        <f t="shared" si="143"/>
        <v>0</v>
      </c>
      <c r="Z439">
        <f t="shared" si="144"/>
        <v>0</v>
      </c>
      <c r="AA439">
        <f t="shared" si="145"/>
        <v>0</v>
      </c>
      <c r="AB439">
        <f t="shared" si="146"/>
        <v>0</v>
      </c>
    </row>
    <row r="440" spans="1:28" x14ac:dyDescent="0.2">
      <c r="A440">
        <v>1161619254</v>
      </c>
      <c r="B440" s="1">
        <v>43497</v>
      </c>
      <c r="C440" s="1">
        <v>43831</v>
      </c>
      <c r="D440">
        <v>602016.9</v>
      </c>
      <c r="E440">
        <v>533900.97</v>
      </c>
      <c r="F440">
        <v>0</v>
      </c>
      <c r="G440">
        <v>0</v>
      </c>
      <c r="H440">
        <f t="shared" si="126"/>
        <v>0</v>
      </c>
      <c r="I440">
        <f t="shared" si="127"/>
        <v>0</v>
      </c>
      <c r="J440">
        <f t="shared" si="128"/>
        <v>0</v>
      </c>
      <c r="K440">
        <f t="shared" si="129"/>
        <v>0</v>
      </c>
      <c r="L440">
        <f t="shared" si="130"/>
        <v>0</v>
      </c>
      <c r="M440">
        <f t="shared" si="131"/>
        <v>0</v>
      </c>
      <c r="N440">
        <f t="shared" si="132"/>
        <v>0</v>
      </c>
      <c r="O440">
        <f t="shared" si="133"/>
        <v>0</v>
      </c>
      <c r="P440">
        <f t="shared" si="134"/>
        <v>0</v>
      </c>
      <c r="Q440">
        <f t="shared" si="135"/>
        <v>0</v>
      </c>
      <c r="R440">
        <f t="shared" si="136"/>
        <v>0</v>
      </c>
      <c r="S440">
        <f t="shared" si="137"/>
        <v>0</v>
      </c>
      <c r="T440">
        <f t="shared" si="138"/>
        <v>0</v>
      </c>
      <c r="U440">
        <f t="shared" si="139"/>
        <v>0</v>
      </c>
      <c r="V440">
        <f t="shared" si="140"/>
        <v>0</v>
      </c>
      <c r="W440">
        <f t="shared" si="141"/>
        <v>0</v>
      </c>
      <c r="X440">
        <f t="shared" si="142"/>
        <v>0</v>
      </c>
      <c r="Y440">
        <f t="shared" si="143"/>
        <v>0</v>
      </c>
      <c r="Z440">
        <f t="shared" si="144"/>
        <v>0</v>
      </c>
      <c r="AA440">
        <f t="shared" si="145"/>
        <v>0</v>
      </c>
      <c r="AB440">
        <f t="shared" si="146"/>
        <v>0</v>
      </c>
    </row>
    <row r="441" spans="1:28" x14ac:dyDescent="0.2">
      <c r="A441">
        <v>1161618169</v>
      </c>
      <c r="B441" s="1">
        <v>43497</v>
      </c>
      <c r="C441" s="1">
        <v>43831</v>
      </c>
      <c r="D441">
        <v>55000</v>
      </c>
      <c r="E441">
        <v>39059.71</v>
      </c>
      <c r="F441">
        <v>0</v>
      </c>
      <c r="G441">
        <v>0</v>
      </c>
      <c r="H441">
        <f t="shared" si="126"/>
        <v>0</v>
      </c>
      <c r="I441">
        <f t="shared" si="127"/>
        <v>0</v>
      </c>
      <c r="J441">
        <f t="shared" si="128"/>
        <v>0</v>
      </c>
      <c r="K441">
        <f t="shared" si="129"/>
        <v>0</v>
      </c>
      <c r="L441">
        <f t="shared" si="130"/>
        <v>0</v>
      </c>
      <c r="M441">
        <f t="shared" si="131"/>
        <v>0</v>
      </c>
      <c r="N441">
        <f t="shared" si="132"/>
        <v>0</v>
      </c>
      <c r="O441">
        <f t="shared" si="133"/>
        <v>0</v>
      </c>
      <c r="P441">
        <f t="shared" si="134"/>
        <v>0</v>
      </c>
      <c r="Q441">
        <f t="shared" si="135"/>
        <v>0</v>
      </c>
      <c r="R441">
        <f t="shared" si="136"/>
        <v>0</v>
      </c>
      <c r="S441">
        <f t="shared" si="137"/>
        <v>0</v>
      </c>
      <c r="T441">
        <f t="shared" si="138"/>
        <v>0</v>
      </c>
      <c r="U441">
        <f t="shared" si="139"/>
        <v>0</v>
      </c>
      <c r="V441">
        <f t="shared" si="140"/>
        <v>0</v>
      </c>
      <c r="W441">
        <f t="shared" si="141"/>
        <v>0</v>
      </c>
      <c r="X441">
        <f t="shared" si="142"/>
        <v>0</v>
      </c>
      <c r="Y441">
        <f t="shared" si="143"/>
        <v>0</v>
      </c>
      <c r="Z441">
        <f t="shared" si="144"/>
        <v>0</v>
      </c>
      <c r="AA441">
        <f t="shared" si="145"/>
        <v>0</v>
      </c>
      <c r="AB441">
        <f t="shared" si="146"/>
        <v>0</v>
      </c>
    </row>
    <row r="442" spans="1:28" x14ac:dyDescent="0.2">
      <c r="A442">
        <v>1153916846</v>
      </c>
      <c r="B442" s="1">
        <v>43466</v>
      </c>
      <c r="C442" s="1">
        <v>43831</v>
      </c>
      <c r="D442">
        <v>594329.21</v>
      </c>
      <c r="E442">
        <v>558810.12</v>
      </c>
      <c r="F442">
        <v>558810.12</v>
      </c>
      <c r="G442">
        <v>0</v>
      </c>
      <c r="H442">
        <f t="shared" si="126"/>
        <v>0</v>
      </c>
      <c r="I442">
        <f t="shared" si="127"/>
        <v>0</v>
      </c>
      <c r="J442">
        <f t="shared" si="128"/>
        <v>0</v>
      </c>
      <c r="K442">
        <f t="shared" si="129"/>
        <v>0</v>
      </c>
      <c r="L442">
        <f t="shared" si="130"/>
        <v>0</v>
      </c>
      <c r="M442">
        <f t="shared" si="131"/>
        <v>0</v>
      </c>
      <c r="N442">
        <f t="shared" si="132"/>
        <v>0</v>
      </c>
      <c r="O442">
        <f t="shared" si="133"/>
        <v>0</v>
      </c>
      <c r="P442">
        <f t="shared" si="134"/>
        <v>0</v>
      </c>
      <c r="Q442">
        <f t="shared" si="135"/>
        <v>0</v>
      </c>
      <c r="R442">
        <f t="shared" si="136"/>
        <v>0</v>
      </c>
      <c r="S442">
        <f t="shared" si="137"/>
        <v>0</v>
      </c>
      <c r="T442">
        <f t="shared" si="138"/>
        <v>0</v>
      </c>
      <c r="U442">
        <f t="shared" si="139"/>
        <v>0</v>
      </c>
      <c r="V442">
        <f t="shared" si="140"/>
        <v>0</v>
      </c>
      <c r="W442">
        <f t="shared" si="141"/>
        <v>0</v>
      </c>
      <c r="X442">
        <f t="shared" si="142"/>
        <v>0</v>
      </c>
      <c r="Y442">
        <f t="shared" si="143"/>
        <v>0</v>
      </c>
      <c r="Z442">
        <f t="shared" si="144"/>
        <v>0</v>
      </c>
      <c r="AA442">
        <f t="shared" si="145"/>
        <v>0</v>
      </c>
      <c r="AB442">
        <f t="shared" si="146"/>
        <v>0</v>
      </c>
    </row>
    <row r="443" spans="1:28" x14ac:dyDescent="0.2">
      <c r="A443">
        <v>1185189948</v>
      </c>
      <c r="B443" s="1">
        <v>43647</v>
      </c>
      <c r="C443" s="1">
        <v>43831</v>
      </c>
      <c r="D443">
        <v>592450.69999999995</v>
      </c>
      <c r="E443">
        <v>522877.67</v>
      </c>
      <c r="F443">
        <v>0</v>
      </c>
      <c r="G443">
        <v>0</v>
      </c>
      <c r="H443">
        <f t="shared" si="126"/>
        <v>0</v>
      </c>
      <c r="I443">
        <f t="shared" si="127"/>
        <v>0</v>
      </c>
      <c r="J443">
        <f t="shared" si="128"/>
        <v>0</v>
      </c>
      <c r="K443">
        <f t="shared" si="129"/>
        <v>0</v>
      </c>
      <c r="L443">
        <f t="shared" si="130"/>
        <v>0</v>
      </c>
      <c r="M443">
        <f t="shared" si="131"/>
        <v>0</v>
      </c>
      <c r="N443">
        <f t="shared" si="132"/>
        <v>0</v>
      </c>
      <c r="O443">
        <f t="shared" si="133"/>
        <v>0</v>
      </c>
      <c r="P443">
        <f t="shared" si="134"/>
        <v>0</v>
      </c>
      <c r="Q443">
        <f t="shared" si="135"/>
        <v>0</v>
      </c>
      <c r="R443">
        <f t="shared" si="136"/>
        <v>0</v>
      </c>
      <c r="S443">
        <f t="shared" si="137"/>
        <v>0</v>
      </c>
      <c r="T443">
        <f t="shared" si="138"/>
        <v>0</v>
      </c>
      <c r="U443">
        <f t="shared" si="139"/>
        <v>0</v>
      </c>
      <c r="V443">
        <f t="shared" si="140"/>
        <v>0</v>
      </c>
      <c r="W443">
        <f t="shared" si="141"/>
        <v>0</v>
      </c>
      <c r="X443">
        <f t="shared" si="142"/>
        <v>0</v>
      </c>
      <c r="Y443">
        <f t="shared" si="143"/>
        <v>0</v>
      </c>
      <c r="Z443">
        <f t="shared" si="144"/>
        <v>0</v>
      </c>
      <c r="AA443">
        <f t="shared" si="145"/>
        <v>0</v>
      </c>
      <c r="AB443">
        <f t="shared" si="146"/>
        <v>0</v>
      </c>
    </row>
    <row r="444" spans="1:28" x14ac:dyDescent="0.2">
      <c r="A444">
        <v>1195600715</v>
      </c>
      <c r="B444" s="1">
        <v>43739</v>
      </c>
      <c r="C444" s="1">
        <v>43831</v>
      </c>
      <c r="D444">
        <v>1118822.7</v>
      </c>
      <c r="E444">
        <v>1102514.46</v>
      </c>
      <c r="F444">
        <v>0</v>
      </c>
      <c r="G444">
        <v>0</v>
      </c>
      <c r="H444">
        <f t="shared" si="126"/>
        <v>0</v>
      </c>
      <c r="I444">
        <f t="shared" si="127"/>
        <v>0</v>
      </c>
      <c r="J444">
        <f t="shared" si="128"/>
        <v>0</v>
      </c>
      <c r="K444">
        <f t="shared" si="129"/>
        <v>0</v>
      </c>
      <c r="L444">
        <f t="shared" si="130"/>
        <v>0</v>
      </c>
      <c r="M444">
        <f t="shared" si="131"/>
        <v>0</v>
      </c>
      <c r="N444">
        <f t="shared" si="132"/>
        <v>0</v>
      </c>
      <c r="O444">
        <f t="shared" si="133"/>
        <v>0</v>
      </c>
      <c r="P444">
        <f t="shared" si="134"/>
        <v>0</v>
      </c>
      <c r="Q444">
        <f t="shared" si="135"/>
        <v>0</v>
      </c>
      <c r="R444">
        <f t="shared" si="136"/>
        <v>0</v>
      </c>
      <c r="S444">
        <f t="shared" si="137"/>
        <v>0</v>
      </c>
      <c r="T444">
        <f t="shared" si="138"/>
        <v>0</v>
      </c>
      <c r="U444">
        <f t="shared" si="139"/>
        <v>0</v>
      </c>
      <c r="V444">
        <f t="shared" si="140"/>
        <v>0</v>
      </c>
      <c r="W444">
        <f t="shared" si="141"/>
        <v>0</v>
      </c>
      <c r="X444">
        <f t="shared" si="142"/>
        <v>0</v>
      </c>
      <c r="Y444">
        <f t="shared" si="143"/>
        <v>0</v>
      </c>
      <c r="Z444">
        <f t="shared" si="144"/>
        <v>0</v>
      </c>
      <c r="AA444">
        <f t="shared" si="145"/>
        <v>0</v>
      </c>
      <c r="AB444">
        <f t="shared" si="146"/>
        <v>0</v>
      </c>
    </row>
    <row r="445" spans="1:28" x14ac:dyDescent="0.2">
      <c r="A445">
        <v>1204112444</v>
      </c>
      <c r="B445" s="1">
        <v>43800</v>
      </c>
      <c r="C445" s="1">
        <v>43831</v>
      </c>
      <c r="D445">
        <v>626433</v>
      </c>
      <c r="E445">
        <v>626433</v>
      </c>
      <c r="F445">
        <v>0</v>
      </c>
      <c r="G445">
        <v>0</v>
      </c>
      <c r="H445">
        <f t="shared" si="126"/>
        <v>0</v>
      </c>
      <c r="I445">
        <f t="shared" si="127"/>
        <v>0</v>
      </c>
      <c r="J445">
        <f t="shared" si="128"/>
        <v>0</v>
      </c>
      <c r="K445">
        <f t="shared" si="129"/>
        <v>0</v>
      </c>
      <c r="L445">
        <f t="shared" si="130"/>
        <v>0</v>
      </c>
      <c r="M445">
        <f t="shared" si="131"/>
        <v>0</v>
      </c>
      <c r="N445">
        <f t="shared" si="132"/>
        <v>0</v>
      </c>
      <c r="O445">
        <f t="shared" si="133"/>
        <v>0</v>
      </c>
      <c r="P445">
        <f t="shared" si="134"/>
        <v>0</v>
      </c>
      <c r="Q445">
        <f t="shared" si="135"/>
        <v>0</v>
      </c>
      <c r="R445">
        <f t="shared" si="136"/>
        <v>0</v>
      </c>
      <c r="S445">
        <f t="shared" si="137"/>
        <v>0</v>
      </c>
      <c r="T445">
        <f t="shared" si="138"/>
        <v>0</v>
      </c>
      <c r="U445">
        <f t="shared" si="139"/>
        <v>0</v>
      </c>
      <c r="V445">
        <f t="shared" si="140"/>
        <v>0</v>
      </c>
      <c r="W445">
        <f t="shared" si="141"/>
        <v>0</v>
      </c>
      <c r="X445">
        <f t="shared" si="142"/>
        <v>0</v>
      </c>
      <c r="Y445">
        <f t="shared" si="143"/>
        <v>0</v>
      </c>
      <c r="Z445">
        <f t="shared" si="144"/>
        <v>0</v>
      </c>
      <c r="AA445">
        <f t="shared" si="145"/>
        <v>0</v>
      </c>
      <c r="AB445">
        <f t="shared" si="146"/>
        <v>0</v>
      </c>
    </row>
    <row r="446" spans="1:28" x14ac:dyDescent="0.2">
      <c r="A446">
        <v>1179522311</v>
      </c>
      <c r="B446" s="1">
        <v>43617</v>
      </c>
      <c r="C446" s="1">
        <v>43831</v>
      </c>
      <c r="D446">
        <v>971529.41</v>
      </c>
      <c r="E446">
        <v>896145.18</v>
      </c>
      <c r="F446">
        <v>0</v>
      </c>
      <c r="G446">
        <v>0</v>
      </c>
      <c r="H446">
        <f t="shared" si="126"/>
        <v>0</v>
      </c>
      <c r="I446">
        <f t="shared" si="127"/>
        <v>0</v>
      </c>
      <c r="J446">
        <f t="shared" si="128"/>
        <v>0</v>
      </c>
      <c r="K446">
        <f t="shared" si="129"/>
        <v>0</v>
      </c>
      <c r="L446">
        <f t="shared" si="130"/>
        <v>0</v>
      </c>
      <c r="M446">
        <f t="shared" si="131"/>
        <v>0</v>
      </c>
      <c r="N446">
        <f t="shared" si="132"/>
        <v>0</v>
      </c>
      <c r="O446">
        <f t="shared" si="133"/>
        <v>0</v>
      </c>
      <c r="P446">
        <f t="shared" si="134"/>
        <v>0</v>
      </c>
      <c r="Q446">
        <f t="shared" si="135"/>
        <v>0</v>
      </c>
      <c r="R446">
        <f t="shared" si="136"/>
        <v>0</v>
      </c>
      <c r="S446">
        <f t="shared" si="137"/>
        <v>0</v>
      </c>
      <c r="T446">
        <f t="shared" si="138"/>
        <v>0</v>
      </c>
      <c r="U446">
        <f t="shared" si="139"/>
        <v>0</v>
      </c>
      <c r="V446">
        <f t="shared" si="140"/>
        <v>0</v>
      </c>
      <c r="W446">
        <f t="shared" si="141"/>
        <v>0</v>
      </c>
      <c r="X446">
        <f t="shared" si="142"/>
        <v>0</v>
      </c>
      <c r="Y446">
        <f t="shared" si="143"/>
        <v>0</v>
      </c>
      <c r="Z446">
        <f t="shared" si="144"/>
        <v>0</v>
      </c>
      <c r="AA446">
        <f t="shared" si="145"/>
        <v>0</v>
      </c>
      <c r="AB446">
        <f t="shared" si="146"/>
        <v>0</v>
      </c>
    </row>
    <row r="447" spans="1:28" x14ac:dyDescent="0.2">
      <c r="A447">
        <v>1168827149</v>
      </c>
      <c r="B447" s="1">
        <v>43556</v>
      </c>
      <c r="C447" s="1">
        <v>43831</v>
      </c>
      <c r="D447">
        <v>1713189.19</v>
      </c>
      <c r="E447">
        <v>1626507.8</v>
      </c>
      <c r="F447">
        <v>0</v>
      </c>
      <c r="G447">
        <v>0</v>
      </c>
      <c r="H447">
        <f t="shared" si="126"/>
        <v>0</v>
      </c>
      <c r="I447">
        <f t="shared" si="127"/>
        <v>0</v>
      </c>
      <c r="J447">
        <f t="shared" si="128"/>
        <v>0</v>
      </c>
      <c r="K447">
        <f t="shared" si="129"/>
        <v>0</v>
      </c>
      <c r="L447">
        <f t="shared" si="130"/>
        <v>0</v>
      </c>
      <c r="M447">
        <f t="shared" si="131"/>
        <v>0</v>
      </c>
      <c r="N447">
        <f t="shared" si="132"/>
        <v>0</v>
      </c>
      <c r="O447">
        <f t="shared" si="133"/>
        <v>0</v>
      </c>
      <c r="P447">
        <f t="shared" si="134"/>
        <v>0</v>
      </c>
      <c r="Q447">
        <f t="shared" si="135"/>
        <v>0</v>
      </c>
      <c r="R447">
        <f t="shared" si="136"/>
        <v>0</v>
      </c>
      <c r="S447">
        <f t="shared" si="137"/>
        <v>0</v>
      </c>
      <c r="T447">
        <f t="shared" si="138"/>
        <v>0</v>
      </c>
      <c r="U447">
        <f t="shared" si="139"/>
        <v>0</v>
      </c>
      <c r="V447">
        <f t="shared" si="140"/>
        <v>0</v>
      </c>
      <c r="W447">
        <f t="shared" si="141"/>
        <v>0</v>
      </c>
      <c r="X447">
        <f t="shared" si="142"/>
        <v>0</v>
      </c>
      <c r="Y447">
        <f t="shared" si="143"/>
        <v>0</v>
      </c>
      <c r="Z447">
        <f t="shared" si="144"/>
        <v>0</v>
      </c>
      <c r="AA447">
        <f t="shared" si="145"/>
        <v>0</v>
      </c>
      <c r="AB447">
        <f t="shared" si="146"/>
        <v>0</v>
      </c>
    </row>
    <row r="448" spans="1:28" x14ac:dyDescent="0.2">
      <c r="A448">
        <v>1195610318</v>
      </c>
      <c r="B448" s="1">
        <v>43739</v>
      </c>
      <c r="C448" s="1">
        <v>43831</v>
      </c>
      <c r="D448">
        <v>129729.73</v>
      </c>
      <c r="E448">
        <v>119725.66</v>
      </c>
      <c r="F448">
        <v>0</v>
      </c>
      <c r="G448">
        <v>0</v>
      </c>
      <c r="H448">
        <f t="shared" si="126"/>
        <v>0</v>
      </c>
      <c r="I448">
        <f t="shared" si="127"/>
        <v>0</v>
      </c>
      <c r="J448">
        <f t="shared" si="128"/>
        <v>0</v>
      </c>
      <c r="K448">
        <f t="shared" si="129"/>
        <v>0</v>
      </c>
      <c r="L448">
        <f t="shared" si="130"/>
        <v>0</v>
      </c>
      <c r="M448">
        <f t="shared" si="131"/>
        <v>0</v>
      </c>
      <c r="N448">
        <f t="shared" si="132"/>
        <v>0</v>
      </c>
      <c r="O448">
        <f t="shared" si="133"/>
        <v>0</v>
      </c>
      <c r="P448">
        <f t="shared" si="134"/>
        <v>0</v>
      </c>
      <c r="Q448">
        <f t="shared" si="135"/>
        <v>0</v>
      </c>
      <c r="R448">
        <f t="shared" si="136"/>
        <v>0</v>
      </c>
      <c r="S448">
        <f t="shared" si="137"/>
        <v>0</v>
      </c>
      <c r="T448">
        <f t="shared" si="138"/>
        <v>0</v>
      </c>
      <c r="U448">
        <f t="shared" si="139"/>
        <v>0</v>
      </c>
      <c r="V448">
        <f t="shared" si="140"/>
        <v>0</v>
      </c>
      <c r="W448">
        <f t="shared" si="141"/>
        <v>0</v>
      </c>
      <c r="X448">
        <f t="shared" si="142"/>
        <v>0</v>
      </c>
      <c r="Y448">
        <f t="shared" si="143"/>
        <v>0</v>
      </c>
      <c r="Z448">
        <f t="shared" si="144"/>
        <v>0</v>
      </c>
      <c r="AA448">
        <f t="shared" si="145"/>
        <v>0</v>
      </c>
      <c r="AB448">
        <f t="shared" si="146"/>
        <v>0</v>
      </c>
    </row>
    <row r="449" spans="1:28" x14ac:dyDescent="0.2">
      <c r="A449">
        <v>1164703066</v>
      </c>
      <c r="B449" s="1">
        <v>43525</v>
      </c>
      <c r="C449" s="1">
        <v>43831</v>
      </c>
      <c r="D449">
        <v>2251050.52</v>
      </c>
      <c r="E449">
        <v>2106497.4</v>
      </c>
      <c r="F449">
        <v>0</v>
      </c>
      <c r="G449">
        <v>0</v>
      </c>
      <c r="H449">
        <f t="shared" si="126"/>
        <v>0</v>
      </c>
      <c r="I449">
        <f t="shared" si="127"/>
        <v>0</v>
      </c>
      <c r="J449">
        <f t="shared" si="128"/>
        <v>0</v>
      </c>
      <c r="K449">
        <f t="shared" si="129"/>
        <v>0</v>
      </c>
      <c r="L449">
        <f t="shared" si="130"/>
        <v>0</v>
      </c>
      <c r="M449">
        <f t="shared" si="131"/>
        <v>0</v>
      </c>
      <c r="N449">
        <f t="shared" si="132"/>
        <v>0</v>
      </c>
      <c r="O449">
        <f t="shared" si="133"/>
        <v>0</v>
      </c>
      <c r="P449">
        <f t="shared" si="134"/>
        <v>0</v>
      </c>
      <c r="Q449">
        <f t="shared" si="135"/>
        <v>0</v>
      </c>
      <c r="R449">
        <f t="shared" si="136"/>
        <v>0</v>
      </c>
      <c r="S449">
        <f t="shared" si="137"/>
        <v>0</v>
      </c>
      <c r="T449">
        <f t="shared" si="138"/>
        <v>0</v>
      </c>
      <c r="U449">
        <f t="shared" si="139"/>
        <v>0</v>
      </c>
      <c r="V449">
        <f t="shared" si="140"/>
        <v>0</v>
      </c>
      <c r="W449">
        <f t="shared" si="141"/>
        <v>0</v>
      </c>
      <c r="X449">
        <f t="shared" si="142"/>
        <v>0</v>
      </c>
      <c r="Y449">
        <f t="shared" si="143"/>
        <v>0</v>
      </c>
      <c r="Z449">
        <f t="shared" si="144"/>
        <v>0</v>
      </c>
      <c r="AA449">
        <f t="shared" si="145"/>
        <v>0</v>
      </c>
      <c r="AB449">
        <f t="shared" si="146"/>
        <v>0</v>
      </c>
    </row>
    <row r="450" spans="1:28" x14ac:dyDescent="0.2">
      <c r="A450">
        <v>1161620341</v>
      </c>
      <c r="B450" s="1">
        <v>43497</v>
      </c>
      <c r="C450" s="1">
        <v>43831</v>
      </c>
      <c r="D450">
        <v>1152772.4099999999</v>
      </c>
      <c r="E450">
        <v>1022388.64</v>
      </c>
      <c r="F450">
        <v>0</v>
      </c>
      <c r="G450">
        <v>0</v>
      </c>
      <c r="H450">
        <f t="shared" ref="H450:H513" si="147">IF(DATEDIF(B450,C450,"m")=0,G450,0)</f>
        <v>0</v>
      </c>
      <c r="I450">
        <f t="shared" ref="I450:I513" si="148">IF(DATEDIF(B450,C450,"m")=1,G450,0)</f>
        <v>0</v>
      </c>
      <c r="J450">
        <f t="shared" ref="J450:J513" si="149">IF(DATEDIF(B450,C450,"m")=2,G450,0)</f>
        <v>0</v>
      </c>
      <c r="K450">
        <f t="shared" ref="K450:K513" si="150">IF(DATEDIF(B450,C450,"m")=3,G450,0)</f>
        <v>0</v>
      </c>
      <c r="L450">
        <f t="shared" ref="L450:L513" si="151">IF(DATEDIF(B450,C450,"m")=4,G450,0)</f>
        <v>0</v>
      </c>
      <c r="M450">
        <f t="shared" ref="M450:M513" si="152">IF(DATEDIF(B450,C450,"m")=5,G450,0)</f>
        <v>0</v>
      </c>
      <c r="N450">
        <f t="shared" ref="N450:N513" si="153">IF(DATEDIF(B450,C450,"m")=6,G450,0)</f>
        <v>0</v>
      </c>
      <c r="O450">
        <f t="shared" ref="O450:O513" si="154">IF(DATEDIF(B450,C450,"m")=7,G450,0)</f>
        <v>0</v>
      </c>
      <c r="P450">
        <f t="shared" ref="P450:P513" si="155">IF(DATEDIF(B450,C450,"m")=8,G450,0)</f>
        <v>0</v>
      </c>
      <c r="Q450">
        <f t="shared" ref="Q450:Q513" si="156">IF(DATEDIF(B450,C450,"m")=9,G450,0)</f>
        <v>0</v>
      </c>
      <c r="R450">
        <f t="shared" ref="R450:R513" si="157">IF(DATEDIF(B450,C450,"m")=10,G450,0)</f>
        <v>0</v>
      </c>
      <c r="S450">
        <f t="shared" ref="S450:S513" si="158">IF(DATEDIF(B450,C450,"m")=11,G450,0)</f>
        <v>0</v>
      </c>
      <c r="T450">
        <f t="shared" ref="T450:T513" si="159">IF(DATEDIF(B450,C450,"m")=12,G450,0)</f>
        <v>0</v>
      </c>
      <c r="U450">
        <f t="shared" ref="U450:U513" si="160">IF(DATEDIF(B450,C450,"m")=13,G450,0)</f>
        <v>0</v>
      </c>
      <c r="V450">
        <f t="shared" ref="V450:V513" si="161">IF(DATEDIF(B450,C450,"m")=14,G450,0)</f>
        <v>0</v>
      </c>
      <c r="W450">
        <f t="shared" ref="W450:W513" si="162">IF(DATEDIF(B450,C450,"m")=15,G450,0)</f>
        <v>0</v>
      </c>
      <c r="X450">
        <f t="shared" ref="X450:X513" si="163">IF(DATEDIF(B450,C450,"m")=16,G450,0)</f>
        <v>0</v>
      </c>
      <c r="Y450">
        <f t="shared" ref="Y450:Y513" si="164">IF(DATEDIF(B450,C450,"m")=17,G450,0)</f>
        <v>0</v>
      </c>
      <c r="Z450">
        <f t="shared" ref="Z450:Z513" si="165">IF(DATEDIF(B450,C450,"m")=18,G450,0)</f>
        <v>0</v>
      </c>
      <c r="AA450">
        <f t="shared" ref="AA450:AA513" si="166">IF(DATEDIF(B450,C450,"m")=19,G450,0)</f>
        <v>0</v>
      </c>
      <c r="AB450">
        <f t="shared" ref="AB450:AB513" si="167">IF(DATEDIF(B450,C450,"m")=20,G450,0)</f>
        <v>0</v>
      </c>
    </row>
    <row r="451" spans="1:28" x14ac:dyDescent="0.2">
      <c r="A451">
        <v>1164703252</v>
      </c>
      <c r="B451" s="1">
        <v>43525</v>
      </c>
      <c r="C451" s="1">
        <v>43831</v>
      </c>
      <c r="D451">
        <v>5453729.7300000004</v>
      </c>
      <c r="E451">
        <v>5096862.66</v>
      </c>
      <c r="F451">
        <v>0</v>
      </c>
      <c r="G451">
        <v>0</v>
      </c>
      <c r="H451">
        <f t="shared" si="147"/>
        <v>0</v>
      </c>
      <c r="I451">
        <f t="shared" si="148"/>
        <v>0</v>
      </c>
      <c r="J451">
        <f t="shared" si="149"/>
        <v>0</v>
      </c>
      <c r="K451">
        <f t="shared" si="150"/>
        <v>0</v>
      </c>
      <c r="L451">
        <f t="shared" si="151"/>
        <v>0</v>
      </c>
      <c r="M451">
        <f t="shared" si="152"/>
        <v>0</v>
      </c>
      <c r="N451">
        <f t="shared" si="153"/>
        <v>0</v>
      </c>
      <c r="O451">
        <f t="shared" si="154"/>
        <v>0</v>
      </c>
      <c r="P451">
        <f t="shared" si="155"/>
        <v>0</v>
      </c>
      <c r="Q451">
        <f t="shared" si="156"/>
        <v>0</v>
      </c>
      <c r="R451">
        <f t="shared" si="157"/>
        <v>0</v>
      </c>
      <c r="S451">
        <f t="shared" si="158"/>
        <v>0</v>
      </c>
      <c r="T451">
        <f t="shared" si="159"/>
        <v>0</v>
      </c>
      <c r="U451">
        <f t="shared" si="160"/>
        <v>0</v>
      </c>
      <c r="V451">
        <f t="shared" si="161"/>
        <v>0</v>
      </c>
      <c r="W451">
        <f t="shared" si="162"/>
        <v>0</v>
      </c>
      <c r="X451">
        <f t="shared" si="163"/>
        <v>0</v>
      </c>
      <c r="Y451">
        <f t="shared" si="164"/>
        <v>0</v>
      </c>
      <c r="Z451">
        <f t="shared" si="165"/>
        <v>0</v>
      </c>
      <c r="AA451">
        <f t="shared" si="166"/>
        <v>0</v>
      </c>
      <c r="AB451">
        <f t="shared" si="167"/>
        <v>0</v>
      </c>
    </row>
    <row r="452" spans="1:28" x14ac:dyDescent="0.2">
      <c r="A452">
        <v>1164702233</v>
      </c>
      <c r="B452" s="1">
        <v>43525</v>
      </c>
      <c r="C452" s="1">
        <v>43831</v>
      </c>
      <c r="D452">
        <v>768450.7</v>
      </c>
      <c r="E452">
        <v>0</v>
      </c>
      <c r="F452">
        <v>0</v>
      </c>
      <c r="G452">
        <v>0</v>
      </c>
      <c r="H452">
        <f t="shared" si="147"/>
        <v>0</v>
      </c>
      <c r="I452">
        <f t="shared" si="148"/>
        <v>0</v>
      </c>
      <c r="J452">
        <f t="shared" si="149"/>
        <v>0</v>
      </c>
      <c r="K452">
        <f t="shared" si="150"/>
        <v>0</v>
      </c>
      <c r="L452">
        <f t="shared" si="151"/>
        <v>0</v>
      </c>
      <c r="M452">
        <f t="shared" si="152"/>
        <v>0</v>
      </c>
      <c r="N452">
        <f t="shared" si="153"/>
        <v>0</v>
      </c>
      <c r="O452">
        <f t="shared" si="154"/>
        <v>0</v>
      </c>
      <c r="P452">
        <f t="shared" si="155"/>
        <v>0</v>
      </c>
      <c r="Q452">
        <f t="shared" si="156"/>
        <v>0</v>
      </c>
      <c r="R452">
        <f t="shared" si="157"/>
        <v>0</v>
      </c>
      <c r="S452">
        <f t="shared" si="158"/>
        <v>0</v>
      </c>
      <c r="T452">
        <f t="shared" si="159"/>
        <v>0</v>
      </c>
      <c r="U452">
        <f t="shared" si="160"/>
        <v>0</v>
      </c>
      <c r="V452">
        <f t="shared" si="161"/>
        <v>0</v>
      </c>
      <c r="W452">
        <f t="shared" si="162"/>
        <v>0</v>
      </c>
      <c r="X452">
        <f t="shared" si="163"/>
        <v>0</v>
      </c>
      <c r="Y452">
        <f t="shared" si="164"/>
        <v>0</v>
      </c>
      <c r="Z452">
        <f t="shared" si="165"/>
        <v>0</v>
      </c>
      <c r="AA452">
        <f t="shared" si="166"/>
        <v>0</v>
      </c>
      <c r="AB452">
        <f t="shared" si="167"/>
        <v>0</v>
      </c>
    </row>
    <row r="453" spans="1:28" x14ac:dyDescent="0.2">
      <c r="A453">
        <v>1168824583</v>
      </c>
      <c r="B453" s="1">
        <v>43556</v>
      </c>
      <c r="C453" s="1">
        <v>43831</v>
      </c>
      <c r="D453">
        <v>2870695.04</v>
      </c>
      <c r="E453">
        <v>2697777.75</v>
      </c>
      <c r="F453">
        <v>0</v>
      </c>
      <c r="G453">
        <v>0</v>
      </c>
      <c r="H453">
        <f t="shared" si="147"/>
        <v>0</v>
      </c>
      <c r="I453">
        <f t="shared" si="148"/>
        <v>0</v>
      </c>
      <c r="J453">
        <f t="shared" si="149"/>
        <v>0</v>
      </c>
      <c r="K453">
        <f t="shared" si="150"/>
        <v>0</v>
      </c>
      <c r="L453">
        <f t="shared" si="151"/>
        <v>0</v>
      </c>
      <c r="M453">
        <f t="shared" si="152"/>
        <v>0</v>
      </c>
      <c r="N453">
        <f t="shared" si="153"/>
        <v>0</v>
      </c>
      <c r="O453">
        <f t="shared" si="154"/>
        <v>0</v>
      </c>
      <c r="P453">
        <f t="shared" si="155"/>
        <v>0</v>
      </c>
      <c r="Q453">
        <f t="shared" si="156"/>
        <v>0</v>
      </c>
      <c r="R453">
        <f t="shared" si="157"/>
        <v>0</v>
      </c>
      <c r="S453">
        <f t="shared" si="158"/>
        <v>0</v>
      </c>
      <c r="T453">
        <f t="shared" si="159"/>
        <v>0</v>
      </c>
      <c r="U453">
        <f t="shared" si="160"/>
        <v>0</v>
      </c>
      <c r="V453">
        <f t="shared" si="161"/>
        <v>0</v>
      </c>
      <c r="W453">
        <f t="shared" si="162"/>
        <v>0</v>
      </c>
      <c r="X453">
        <f t="shared" si="163"/>
        <v>0</v>
      </c>
      <c r="Y453">
        <f t="shared" si="164"/>
        <v>0</v>
      </c>
      <c r="Z453">
        <f t="shared" si="165"/>
        <v>0</v>
      </c>
      <c r="AA453">
        <f t="shared" si="166"/>
        <v>0</v>
      </c>
      <c r="AB453">
        <f t="shared" si="167"/>
        <v>0</v>
      </c>
    </row>
    <row r="454" spans="1:28" x14ac:dyDescent="0.2">
      <c r="A454">
        <v>1185189148</v>
      </c>
      <c r="B454" s="1">
        <v>43647</v>
      </c>
      <c r="C454" s="1">
        <v>43831</v>
      </c>
      <c r="D454">
        <v>450000</v>
      </c>
      <c r="E454">
        <v>424762.04</v>
      </c>
      <c r="F454">
        <v>0</v>
      </c>
      <c r="G454">
        <v>0</v>
      </c>
      <c r="H454">
        <f t="shared" si="147"/>
        <v>0</v>
      </c>
      <c r="I454">
        <f t="shared" si="148"/>
        <v>0</v>
      </c>
      <c r="J454">
        <f t="shared" si="149"/>
        <v>0</v>
      </c>
      <c r="K454">
        <f t="shared" si="150"/>
        <v>0</v>
      </c>
      <c r="L454">
        <f t="shared" si="151"/>
        <v>0</v>
      </c>
      <c r="M454">
        <f t="shared" si="152"/>
        <v>0</v>
      </c>
      <c r="N454">
        <f t="shared" si="153"/>
        <v>0</v>
      </c>
      <c r="O454">
        <f t="shared" si="154"/>
        <v>0</v>
      </c>
      <c r="P454">
        <f t="shared" si="155"/>
        <v>0</v>
      </c>
      <c r="Q454">
        <f t="shared" si="156"/>
        <v>0</v>
      </c>
      <c r="R454">
        <f t="shared" si="157"/>
        <v>0</v>
      </c>
      <c r="S454">
        <f t="shared" si="158"/>
        <v>0</v>
      </c>
      <c r="T454">
        <f t="shared" si="159"/>
        <v>0</v>
      </c>
      <c r="U454">
        <f t="shared" si="160"/>
        <v>0</v>
      </c>
      <c r="V454">
        <f t="shared" si="161"/>
        <v>0</v>
      </c>
      <c r="W454">
        <f t="shared" si="162"/>
        <v>0</v>
      </c>
      <c r="X454">
        <f t="shared" si="163"/>
        <v>0</v>
      </c>
      <c r="Y454">
        <f t="shared" si="164"/>
        <v>0</v>
      </c>
      <c r="Z454">
        <f t="shared" si="165"/>
        <v>0</v>
      </c>
      <c r="AA454">
        <f t="shared" si="166"/>
        <v>0</v>
      </c>
      <c r="AB454">
        <f t="shared" si="167"/>
        <v>0</v>
      </c>
    </row>
    <row r="455" spans="1:28" x14ac:dyDescent="0.2">
      <c r="A455">
        <v>1201213440</v>
      </c>
      <c r="B455" s="1">
        <v>43770</v>
      </c>
      <c r="C455" s="1">
        <v>43862</v>
      </c>
      <c r="D455">
        <v>1113297.3</v>
      </c>
      <c r="E455">
        <v>1085964.58</v>
      </c>
      <c r="F455">
        <v>0</v>
      </c>
      <c r="G455">
        <v>0</v>
      </c>
      <c r="H455">
        <f t="shared" si="147"/>
        <v>0</v>
      </c>
      <c r="I455">
        <f t="shared" si="148"/>
        <v>0</v>
      </c>
      <c r="J455">
        <f t="shared" si="149"/>
        <v>0</v>
      </c>
      <c r="K455">
        <f t="shared" si="150"/>
        <v>0</v>
      </c>
      <c r="L455">
        <f t="shared" si="151"/>
        <v>0</v>
      </c>
      <c r="M455">
        <f t="shared" si="152"/>
        <v>0</v>
      </c>
      <c r="N455">
        <f t="shared" si="153"/>
        <v>0</v>
      </c>
      <c r="O455">
        <f t="shared" si="154"/>
        <v>0</v>
      </c>
      <c r="P455">
        <f t="shared" si="155"/>
        <v>0</v>
      </c>
      <c r="Q455">
        <f t="shared" si="156"/>
        <v>0</v>
      </c>
      <c r="R455">
        <f t="shared" si="157"/>
        <v>0</v>
      </c>
      <c r="S455">
        <f t="shared" si="158"/>
        <v>0</v>
      </c>
      <c r="T455">
        <f t="shared" si="159"/>
        <v>0</v>
      </c>
      <c r="U455">
        <f t="shared" si="160"/>
        <v>0</v>
      </c>
      <c r="V455">
        <f t="shared" si="161"/>
        <v>0</v>
      </c>
      <c r="W455">
        <f t="shared" si="162"/>
        <v>0</v>
      </c>
      <c r="X455">
        <f t="shared" si="163"/>
        <v>0</v>
      </c>
      <c r="Y455">
        <f t="shared" si="164"/>
        <v>0</v>
      </c>
      <c r="Z455">
        <f t="shared" si="165"/>
        <v>0</v>
      </c>
      <c r="AA455">
        <f t="shared" si="166"/>
        <v>0</v>
      </c>
      <c r="AB455">
        <f t="shared" si="167"/>
        <v>0</v>
      </c>
    </row>
    <row r="456" spans="1:28" x14ac:dyDescent="0.2">
      <c r="A456">
        <v>1168826162</v>
      </c>
      <c r="B456" s="1">
        <v>43556</v>
      </c>
      <c r="C456" s="1">
        <v>43862</v>
      </c>
      <c r="D456">
        <v>959549.3</v>
      </c>
      <c r="E456">
        <v>903655.04</v>
      </c>
      <c r="F456">
        <v>0</v>
      </c>
      <c r="G456">
        <v>0</v>
      </c>
      <c r="H456">
        <f t="shared" si="147"/>
        <v>0</v>
      </c>
      <c r="I456">
        <f t="shared" si="148"/>
        <v>0</v>
      </c>
      <c r="J456">
        <f t="shared" si="149"/>
        <v>0</v>
      </c>
      <c r="K456">
        <f t="shared" si="150"/>
        <v>0</v>
      </c>
      <c r="L456">
        <f t="shared" si="151"/>
        <v>0</v>
      </c>
      <c r="M456">
        <f t="shared" si="152"/>
        <v>0</v>
      </c>
      <c r="N456">
        <f t="shared" si="153"/>
        <v>0</v>
      </c>
      <c r="O456">
        <f t="shared" si="154"/>
        <v>0</v>
      </c>
      <c r="P456">
        <f t="shared" si="155"/>
        <v>0</v>
      </c>
      <c r="Q456">
        <f t="shared" si="156"/>
        <v>0</v>
      </c>
      <c r="R456">
        <f t="shared" si="157"/>
        <v>0</v>
      </c>
      <c r="S456">
        <f t="shared" si="158"/>
        <v>0</v>
      </c>
      <c r="T456">
        <f t="shared" si="159"/>
        <v>0</v>
      </c>
      <c r="U456">
        <f t="shared" si="160"/>
        <v>0</v>
      </c>
      <c r="V456">
        <f t="shared" si="161"/>
        <v>0</v>
      </c>
      <c r="W456">
        <f t="shared" si="162"/>
        <v>0</v>
      </c>
      <c r="X456">
        <f t="shared" si="163"/>
        <v>0</v>
      </c>
      <c r="Y456">
        <f t="shared" si="164"/>
        <v>0</v>
      </c>
      <c r="Z456">
        <f t="shared" si="165"/>
        <v>0</v>
      </c>
      <c r="AA456">
        <f t="shared" si="166"/>
        <v>0</v>
      </c>
      <c r="AB456">
        <f t="shared" si="167"/>
        <v>0</v>
      </c>
    </row>
    <row r="457" spans="1:28" x14ac:dyDescent="0.2">
      <c r="A457">
        <v>1179517702</v>
      </c>
      <c r="B457" s="1">
        <v>43617</v>
      </c>
      <c r="C457" s="1">
        <v>43862</v>
      </c>
      <c r="D457">
        <v>582378.38</v>
      </c>
      <c r="E457">
        <v>426452.93</v>
      </c>
      <c r="F457">
        <v>0</v>
      </c>
      <c r="G457">
        <v>0</v>
      </c>
      <c r="H457">
        <f t="shared" si="147"/>
        <v>0</v>
      </c>
      <c r="I457">
        <f t="shared" si="148"/>
        <v>0</v>
      </c>
      <c r="J457">
        <f t="shared" si="149"/>
        <v>0</v>
      </c>
      <c r="K457">
        <f t="shared" si="150"/>
        <v>0</v>
      </c>
      <c r="L457">
        <f t="shared" si="151"/>
        <v>0</v>
      </c>
      <c r="M457">
        <f t="shared" si="152"/>
        <v>0</v>
      </c>
      <c r="N457">
        <f t="shared" si="153"/>
        <v>0</v>
      </c>
      <c r="O457">
        <f t="shared" si="154"/>
        <v>0</v>
      </c>
      <c r="P457">
        <f t="shared" si="155"/>
        <v>0</v>
      </c>
      <c r="Q457">
        <f t="shared" si="156"/>
        <v>0</v>
      </c>
      <c r="R457">
        <f t="shared" si="157"/>
        <v>0</v>
      </c>
      <c r="S457">
        <f t="shared" si="158"/>
        <v>0</v>
      </c>
      <c r="T457">
        <f t="shared" si="159"/>
        <v>0</v>
      </c>
      <c r="U457">
        <f t="shared" si="160"/>
        <v>0</v>
      </c>
      <c r="V457">
        <f t="shared" si="161"/>
        <v>0</v>
      </c>
      <c r="W457">
        <f t="shared" si="162"/>
        <v>0</v>
      </c>
      <c r="X457">
        <f t="shared" si="163"/>
        <v>0</v>
      </c>
      <c r="Y457">
        <f t="shared" si="164"/>
        <v>0</v>
      </c>
      <c r="Z457">
        <f t="shared" si="165"/>
        <v>0</v>
      </c>
      <c r="AA457">
        <f t="shared" si="166"/>
        <v>0</v>
      </c>
      <c r="AB457">
        <f t="shared" si="167"/>
        <v>0</v>
      </c>
    </row>
    <row r="458" spans="1:28" x14ac:dyDescent="0.2">
      <c r="A458">
        <v>1195611577</v>
      </c>
      <c r="B458" s="1">
        <v>43739</v>
      </c>
      <c r="C458" s="1">
        <v>43862</v>
      </c>
      <c r="D458">
        <v>1163034.48</v>
      </c>
      <c r="E458">
        <v>1139369.7</v>
      </c>
      <c r="F458">
        <v>0</v>
      </c>
      <c r="G458">
        <v>0</v>
      </c>
      <c r="H458">
        <f t="shared" si="147"/>
        <v>0</v>
      </c>
      <c r="I458">
        <f t="shared" si="148"/>
        <v>0</v>
      </c>
      <c r="J458">
        <f t="shared" si="149"/>
        <v>0</v>
      </c>
      <c r="K458">
        <f t="shared" si="150"/>
        <v>0</v>
      </c>
      <c r="L458">
        <f t="shared" si="151"/>
        <v>0</v>
      </c>
      <c r="M458">
        <f t="shared" si="152"/>
        <v>0</v>
      </c>
      <c r="N458">
        <f t="shared" si="153"/>
        <v>0</v>
      </c>
      <c r="O458">
        <f t="shared" si="154"/>
        <v>0</v>
      </c>
      <c r="P458">
        <f t="shared" si="155"/>
        <v>0</v>
      </c>
      <c r="Q458">
        <f t="shared" si="156"/>
        <v>0</v>
      </c>
      <c r="R458">
        <f t="shared" si="157"/>
        <v>0</v>
      </c>
      <c r="S458">
        <f t="shared" si="158"/>
        <v>0</v>
      </c>
      <c r="T458">
        <f t="shared" si="159"/>
        <v>0</v>
      </c>
      <c r="U458">
        <f t="shared" si="160"/>
        <v>0</v>
      </c>
      <c r="V458">
        <f t="shared" si="161"/>
        <v>0</v>
      </c>
      <c r="W458">
        <f t="shared" si="162"/>
        <v>0</v>
      </c>
      <c r="X458">
        <f t="shared" si="163"/>
        <v>0</v>
      </c>
      <c r="Y458">
        <f t="shared" si="164"/>
        <v>0</v>
      </c>
      <c r="Z458">
        <f t="shared" si="165"/>
        <v>0</v>
      </c>
      <c r="AA458">
        <f t="shared" si="166"/>
        <v>0</v>
      </c>
      <c r="AB458">
        <f t="shared" si="167"/>
        <v>0</v>
      </c>
    </row>
    <row r="459" spans="1:28" x14ac:dyDescent="0.2">
      <c r="A459">
        <v>1201209893</v>
      </c>
      <c r="B459" s="1">
        <v>43770</v>
      </c>
      <c r="C459" s="1">
        <v>43862</v>
      </c>
      <c r="D459">
        <v>598918.92000000004</v>
      </c>
      <c r="E459">
        <v>584616.48</v>
      </c>
      <c r="F459">
        <v>0</v>
      </c>
      <c r="G459">
        <v>0</v>
      </c>
      <c r="H459">
        <f t="shared" si="147"/>
        <v>0</v>
      </c>
      <c r="I459">
        <f t="shared" si="148"/>
        <v>0</v>
      </c>
      <c r="J459">
        <f t="shared" si="149"/>
        <v>0</v>
      </c>
      <c r="K459">
        <f t="shared" si="150"/>
        <v>0</v>
      </c>
      <c r="L459">
        <f t="shared" si="151"/>
        <v>0</v>
      </c>
      <c r="M459">
        <f t="shared" si="152"/>
        <v>0</v>
      </c>
      <c r="N459">
        <f t="shared" si="153"/>
        <v>0</v>
      </c>
      <c r="O459">
        <f t="shared" si="154"/>
        <v>0</v>
      </c>
      <c r="P459">
        <f t="shared" si="155"/>
        <v>0</v>
      </c>
      <c r="Q459">
        <f t="shared" si="156"/>
        <v>0</v>
      </c>
      <c r="R459">
        <f t="shared" si="157"/>
        <v>0</v>
      </c>
      <c r="S459">
        <f t="shared" si="158"/>
        <v>0</v>
      </c>
      <c r="T459">
        <f t="shared" si="159"/>
        <v>0</v>
      </c>
      <c r="U459">
        <f t="shared" si="160"/>
        <v>0</v>
      </c>
      <c r="V459">
        <f t="shared" si="161"/>
        <v>0</v>
      </c>
      <c r="W459">
        <f t="shared" si="162"/>
        <v>0</v>
      </c>
      <c r="X459">
        <f t="shared" si="163"/>
        <v>0</v>
      </c>
      <c r="Y459">
        <f t="shared" si="164"/>
        <v>0</v>
      </c>
      <c r="Z459">
        <f t="shared" si="165"/>
        <v>0</v>
      </c>
      <c r="AA459">
        <f t="shared" si="166"/>
        <v>0</v>
      </c>
      <c r="AB459">
        <f t="shared" si="167"/>
        <v>0</v>
      </c>
    </row>
    <row r="460" spans="1:28" x14ac:dyDescent="0.2">
      <c r="A460">
        <v>1153864318</v>
      </c>
      <c r="B460" s="1">
        <v>43466</v>
      </c>
      <c r="C460" s="1">
        <v>43862</v>
      </c>
      <c r="D460">
        <v>605575.87</v>
      </c>
      <c r="E460">
        <v>550111.27</v>
      </c>
      <c r="F460">
        <v>0</v>
      </c>
      <c r="G460">
        <v>0</v>
      </c>
      <c r="H460">
        <f t="shared" si="147"/>
        <v>0</v>
      </c>
      <c r="I460">
        <f t="shared" si="148"/>
        <v>0</v>
      </c>
      <c r="J460">
        <f t="shared" si="149"/>
        <v>0</v>
      </c>
      <c r="K460">
        <f t="shared" si="150"/>
        <v>0</v>
      </c>
      <c r="L460">
        <f t="shared" si="151"/>
        <v>0</v>
      </c>
      <c r="M460">
        <f t="shared" si="152"/>
        <v>0</v>
      </c>
      <c r="N460">
        <f t="shared" si="153"/>
        <v>0</v>
      </c>
      <c r="O460">
        <f t="shared" si="154"/>
        <v>0</v>
      </c>
      <c r="P460">
        <f t="shared" si="155"/>
        <v>0</v>
      </c>
      <c r="Q460">
        <f t="shared" si="156"/>
        <v>0</v>
      </c>
      <c r="R460">
        <f t="shared" si="157"/>
        <v>0</v>
      </c>
      <c r="S460">
        <f t="shared" si="158"/>
        <v>0</v>
      </c>
      <c r="T460">
        <f t="shared" si="159"/>
        <v>0</v>
      </c>
      <c r="U460">
        <f t="shared" si="160"/>
        <v>0</v>
      </c>
      <c r="V460">
        <f t="shared" si="161"/>
        <v>0</v>
      </c>
      <c r="W460">
        <f t="shared" si="162"/>
        <v>0</v>
      </c>
      <c r="X460">
        <f t="shared" si="163"/>
        <v>0</v>
      </c>
      <c r="Y460">
        <f t="shared" si="164"/>
        <v>0</v>
      </c>
      <c r="Z460">
        <f t="shared" si="165"/>
        <v>0</v>
      </c>
      <c r="AA460">
        <f t="shared" si="166"/>
        <v>0</v>
      </c>
      <c r="AB460">
        <f t="shared" si="167"/>
        <v>0</v>
      </c>
    </row>
    <row r="461" spans="1:28" x14ac:dyDescent="0.2">
      <c r="A461">
        <v>1153899740</v>
      </c>
      <c r="B461" s="1">
        <v>43466</v>
      </c>
      <c r="C461" s="1">
        <v>43862</v>
      </c>
      <c r="D461">
        <v>1696592.01</v>
      </c>
      <c r="E461">
        <v>1434083.53</v>
      </c>
      <c r="F461">
        <v>0</v>
      </c>
      <c r="G461">
        <v>0</v>
      </c>
      <c r="H461">
        <f t="shared" si="147"/>
        <v>0</v>
      </c>
      <c r="I461">
        <f t="shared" si="148"/>
        <v>0</v>
      </c>
      <c r="J461">
        <f t="shared" si="149"/>
        <v>0</v>
      </c>
      <c r="K461">
        <f t="shared" si="150"/>
        <v>0</v>
      </c>
      <c r="L461">
        <f t="shared" si="151"/>
        <v>0</v>
      </c>
      <c r="M461">
        <f t="shared" si="152"/>
        <v>0</v>
      </c>
      <c r="N461">
        <f t="shared" si="153"/>
        <v>0</v>
      </c>
      <c r="O461">
        <f t="shared" si="154"/>
        <v>0</v>
      </c>
      <c r="P461">
        <f t="shared" si="155"/>
        <v>0</v>
      </c>
      <c r="Q461">
        <f t="shared" si="156"/>
        <v>0</v>
      </c>
      <c r="R461">
        <f t="shared" si="157"/>
        <v>0</v>
      </c>
      <c r="S461">
        <f t="shared" si="158"/>
        <v>0</v>
      </c>
      <c r="T461">
        <f t="shared" si="159"/>
        <v>0</v>
      </c>
      <c r="U461">
        <f t="shared" si="160"/>
        <v>0</v>
      </c>
      <c r="V461">
        <f t="shared" si="161"/>
        <v>0</v>
      </c>
      <c r="W461">
        <f t="shared" si="162"/>
        <v>0</v>
      </c>
      <c r="X461">
        <f t="shared" si="163"/>
        <v>0</v>
      </c>
      <c r="Y461">
        <f t="shared" si="164"/>
        <v>0</v>
      </c>
      <c r="Z461">
        <f t="shared" si="165"/>
        <v>0</v>
      </c>
      <c r="AA461">
        <f t="shared" si="166"/>
        <v>0</v>
      </c>
      <c r="AB461">
        <f t="shared" si="167"/>
        <v>0</v>
      </c>
    </row>
    <row r="462" spans="1:28" x14ac:dyDescent="0.2">
      <c r="A462">
        <v>1153916846</v>
      </c>
      <c r="B462" s="1">
        <v>43466</v>
      </c>
      <c r="C462" s="1">
        <v>43862</v>
      </c>
      <c r="D462">
        <v>594329.21</v>
      </c>
      <c r="E462">
        <v>558810.12</v>
      </c>
      <c r="F462">
        <v>558810.12</v>
      </c>
      <c r="G462">
        <v>558810.12</v>
      </c>
      <c r="H462">
        <f t="shared" si="147"/>
        <v>0</v>
      </c>
      <c r="I462">
        <f t="shared" si="148"/>
        <v>0</v>
      </c>
      <c r="J462">
        <f t="shared" si="149"/>
        <v>0</v>
      </c>
      <c r="K462">
        <f t="shared" si="150"/>
        <v>0</v>
      </c>
      <c r="L462">
        <f t="shared" si="151"/>
        <v>0</v>
      </c>
      <c r="M462">
        <f t="shared" si="152"/>
        <v>0</v>
      </c>
      <c r="N462">
        <f t="shared" si="153"/>
        <v>0</v>
      </c>
      <c r="O462">
        <f t="shared" si="154"/>
        <v>0</v>
      </c>
      <c r="P462">
        <f t="shared" si="155"/>
        <v>0</v>
      </c>
      <c r="Q462">
        <f t="shared" si="156"/>
        <v>0</v>
      </c>
      <c r="R462">
        <f t="shared" si="157"/>
        <v>0</v>
      </c>
      <c r="S462">
        <f t="shared" si="158"/>
        <v>0</v>
      </c>
      <c r="T462">
        <f t="shared" si="159"/>
        <v>0</v>
      </c>
      <c r="U462">
        <f t="shared" si="160"/>
        <v>558810.12</v>
      </c>
      <c r="V462">
        <f t="shared" si="161"/>
        <v>0</v>
      </c>
      <c r="W462">
        <f t="shared" si="162"/>
        <v>0</v>
      </c>
      <c r="X462">
        <f t="shared" si="163"/>
        <v>0</v>
      </c>
      <c r="Y462">
        <f t="shared" si="164"/>
        <v>0</v>
      </c>
      <c r="Z462">
        <f t="shared" si="165"/>
        <v>0</v>
      </c>
      <c r="AA462">
        <f t="shared" si="166"/>
        <v>0</v>
      </c>
      <c r="AB462">
        <f t="shared" si="167"/>
        <v>0</v>
      </c>
    </row>
    <row r="463" spans="1:28" x14ac:dyDescent="0.2">
      <c r="A463">
        <v>1175082589</v>
      </c>
      <c r="B463" s="1">
        <v>43586</v>
      </c>
      <c r="C463" s="1">
        <v>43862</v>
      </c>
      <c r="D463">
        <v>482117.65</v>
      </c>
      <c r="E463">
        <v>447025.69</v>
      </c>
      <c r="F463">
        <v>0</v>
      </c>
      <c r="G463">
        <v>0</v>
      </c>
      <c r="H463">
        <f t="shared" si="147"/>
        <v>0</v>
      </c>
      <c r="I463">
        <f t="shared" si="148"/>
        <v>0</v>
      </c>
      <c r="J463">
        <f t="shared" si="149"/>
        <v>0</v>
      </c>
      <c r="K463">
        <f t="shared" si="150"/>
        <v>0</v>
      </c>
      <c r="L463">
        <f t="shared" si="151"/>
        <v>0</v>
      </c>
      <c r="M463">
        <f t="shared" si="152"/>
        <v>0</v>
      </c>
      <c r="N463">
        <f t="shared" si="153"/>
        <v>0</v>
      </c>
      <c r="O463">
        <f t="shared" si="154"/>
        <v>0</v>
      </c>
      <c r="P463">
        <f t="shared" si="155"/>
        <v>0</v>
      </c>
      <c r="Q463">
        <f t="shared" si="156"/>
        <v>0</v>
      </c>
      <c r="R463">
        <f t="shared" si="157"/>
        <v>0</v>
      </c>
      <c r="S463">
        <f t="shared" si="158"/>
        <v>0</v>
      </c>
      <c r="T463">
        <f t="shared" si="159"/>
        <v>0</v>
      </c>
      <c r="U463">
        <f t="shared" si="160"/>
        <v>0</v>
      </c>
      <c r="V463">
        <f t="shared" si="161"/>
        <v>0</v>
      </c>
      <c r="W463">
        <f t="shared" si="162"/>
        <v>0</v>
      </c>
      <c r="X463">
        <f t="shared" si="163"/>
        <v>0</v>
      </c>
      <c r="Y463">
        <f t="shared" si="164"/>
        <v>0</v>
      </c>
      <c r="Z463">
        <f t="shared" si="165"/>
        <v>0</v>
      </c>
      <c r="AA463">
        <f t="shared" si="166"/>
        <v>0</v>
      </c>
      <c r="AB463">
        <f t="shared" si="167"/>
        <v>0</v>
      </c>
    </row>
    <row r="464" spans="1:28" x14ac:dyDescent="0.2">
      <c r="A464">
        <v>1179509197</v>
      </c>
      <c r="B464" s="1">
        <v>43617</v>
      </c>
      <c r="C464" s="1">
        <v>43862</v>
      </c>
      <c r="D464">
        <v>1244228.57</v>
      </c>
      <c r="E464">
        <v>0</v>
      </c>
      <c r="F464">
        <v>0</v>
      </c>
      <c r="G464">
        <v>0</v>
      </c>
      <c r="H464">
        <f t="shared" si="147"/>
        <v>0</v>
      </c>
      <c r="I464">
        <f t="shared" si="148"/>
        <v>0</v>
      </c>
      <c r="J464">
        <f t="shared" si="149"/>
        <v>0</v>
      </c>
      <c r="K464">
        <f t="shared" si="150"/>
        <v>0</v>
      </c>
      <c r="L464">
        <f t="shared" si="151"/>
        <v>0</v>
      </c>
      <c r="M464">
        <f t="shared" si="152"/>
        <v>0</v>
      </c>
      <c r="N464">
        <f t="shared" si="153"/>
        <v>0</v>
      </c>
      <c r="O464">
        <f t="shared" si="154"/>
        <v>0</v>
      </c>
      <c r="P464">
        <f t="shared" si="155"/>
        <v>0</v>
      </c>
      <c r="Q464">
        <f t="shared" si="156"/>
        <v>0</v>
      </c>
      <c r="R464">
        <f t="shared" si="157"/>
        <v>0</v>
      </c>
      <c r="S464">
        <f t="shared" si="158"/>
        <v>0</v>
      </c>
      <c r="T464">
        <f t="shared" si="159"/>
        <v>0</v>
      </c>
      <c r="U464">
        <f t="shared" si="160"/>
        <v>0</v>
      </c>
      <c r="V464">
        <f t="shared" si="161"/>
        <v>0</v>
      </c>
      <c r="W464">
        <f t="shared" si="162"/>
        <v>0</v>
      </c>
      <c r="X464">
        <f t="shared" si="163"/>
        <v>0</v>
      </c>
      <c r="Y464">
        <f t="shared" si="164"/>
        <v>0</v>
      </c>
      <c r="Z464">
        <f t="shared" si="165"/>
        <v>0</v>
      </c>
      <c r="AA464">
        <f t="shared" si="166"/>
        <v>0</v>
      </c>
      <c r="AB464">
        <f t="shared" si="167"/>
        <v>0</v>
      </c>
    </row>
    <row r="465" spans="1:28" x14ac:dyDescent="0.2">
      <c r="A465">
        <v>1179522311</v>
      </c>
      <c r="B465" s="1">
        <v>43617</v>
      </c>
      <c r="C465" s="1">
        <v>43862</v>
      </c>
      <c r="D465">
        <v>971529.41</v>
      </c>
      <c r="E465">
        <v>883460.78</v>
      </c>
      <c r="F465">
        <v>0</v>
      </c>
      <c r="G465">
        <v>0</v>
      </c>
      <c r="H465">
        <f t="shared" si="147"/>
        <v>0</v>
      </c>
      <c r="I465">
        <f t="shared" si="148"/>
        <v>0</v>
      </c>
      <c r="J465">
        <f t="shared" si="149"/>
        <v>0</v>
      </c>
      <c r="K465">
        <f t="shared" si="150"/>
        <v>0</v>
      </c>
      <c r="L465">
        <f t="shared" si="151"/>
        <v>0</v>
      </c>
      <c r="M465">
        <f t="shared" si="152"/>
        <v>0</v>
      </c>
      <c r="N465">
        <f t="shared" si="153"/>
        <v>0</v>
      </c>
      <c r="O465">
        <f t="shared" si="154"/>
        <v>0</v>
      </c>
      <c r="P465">
        <f t="shared" si="155"/>
        <v>0</v>
      </c>
      <c r="Q465">
        <f t="shared" si="156"/>
        <v>0</v>
      </c>
      <c r="R465">
        <f t="shared" si="157"/>
        <v>0</v>
      </c>
      <c r="S465">
        <f t="shared" si="158"/>
        <v>0</v>
      </c>
      <c r="T465">
        <f t="shared" si="159"/>
        <v>0</v>
      </c>
      <c r="U465">
        <f t="shared" si="160"/>
        <v>0</v>
      </c>
      <c r="V465">
        <f t="shared" si="161"/>
        <v>0</v>
      </c>
      <c r="W465">
        <f t="shared" si="162"/>
        <v>0</v>
      </c>
      <c r="X465">
        <f t="shared" si="163"/>
        <v>0</v>
      </c>
      <c r="Y465">
        <f t="shared" si="164"/>
        <v>0</v>
      </c>
      <c r="Z465">
        <f t="shared" si="165"/>
        <v>0</v>
      </c>
      <c r="AA465">
        <f t="shared" si="166"/>
        <v>0</v>
      </c>
      <c r="AB465">
        <f t="shared" si="167"/>
        <v>0</v>
      </c>
    </row>
    <row r="466" spans="1:28" x14ac:dyDescent="0.2">
      <c r="A466">
        <v>1179502026</v>
      </c>
      <c r="B466" s="1">
        <v>43617</v>
      </c>
      <c r="C466" s="1">
        <v>43862</v>
      </c>
      <c r="D466">
        <v>441714.29</v>
      </c>
      <c r="E466">
        <v>381955.76</v>
      </c>
      <c r="F466">
        <v>0</v>
      </c>
      <c r="G466">
        <v>0</v>
      </c>
      <c r="H466">
        <f t="shared" si="147"/>
        <v>0</v>
      </c>
      <c r="I466">
        <f t="shared" si="148"/>
        <v>0</v>
      </c>
      <c r="J466">
        <f t="shared" si="149"/>
        <v>0</v>
      </c>
      <c r="K466">
        <f t="shared" si="150"/>
        <v>0</v>
      </c>
      <c r="L466">
        <f t="shared" si="151"/>
        <v>0</v>
      </c>
      <c r="M466">
        <f t="shared" si="152"/>
        <v>0</v>
      </c>
      <c r="N466">
        <f t="shared" si="153"/>
        <v>0</v>
      </c>
      <c r="O466">
        <f t="shared" si="154"/>
        <v>0</v>
      </c>
      <c r="P466">
        <f t="shared" si="155"/>
        <v>0</v>
      </c>
      <c r="Q466">
        <f t="shared" si="156"/>
        <v>0</v>
      </c>
      <c r="R466">
        <f t="shared" si="157"/>
        <v>0</v>
      </c>
      <c r="S466">
        <f t="shared" si="158"/>
        <v>0</v>
      </c>
      <c r="T466">
        <f t="shared" si="159"/>
        <v>0</v>
      </c>
      <c r="U466">
        <f t="shared" si="160"/>
        <v>0</v>
      </c>
      <c r="V466">
        <f t="shared" si="161"/>
        <v>0</v>
      </c>
      <c r="W466">
        <f t="shared" si="162"/>
        <v>0</v>
      </c>
      <c r="X466">
        <f t="shared" si="163"/>
        <v>0</v>
      </c>
      <c r="Y466">
        <f t="shared" si="164"/>
        <v>0</v>
      </c>
      <c r="Z466">
        <f t="shared" si="165"/>
        <v>0</v>
      </c>
      <c r="AA466">
        <f t="shared" si="166"/>
        <v>0</v>
      </c>
      <c r="AB466">
        <f t="shared" si="167"/>
        <v>0</v>
      </c>
    </row>
    <row r="467" spans="1:28" x14ac:dyDescent="0.2">
      <c r="A467">
        <v>1185189148</v>
      </c>
      <c r="B467" s="1">
        <v>43647</v>
      </c>
      <c r="C467" s="1">
        <v>43862</v>
      </c>
      <c r="D467">
        <v>450000</v>
      </c>
      <c r="E467">
        <v>424762.04</v>
      </c>
      <c r="F467">
        <v>0</v>
      </c>
      <c r="G467">
        <v>0</v>
      </c>
      <c r="H467">
        <f t="shared" si="147"/>
        <v>0</v>
      </c>
      <c r="I467">
        <f t="shared" si="148"/>
        <v>0</v>
      </c>
      <c r="J467">
        <f t="shared" si="149"/>
        <v>0</v>
      </c>
      <c r="K467">
        <f t="shared" si="150"/>
        <v>0</v>
      </c>
      <c r="L467">
        <f t="shared" si="151"/>
        <v>0</v>
      </c>
      <c r="M467">
        <f t="shared" si="152"/>
        <v>0</v>
      </c>
      <c r="N467">
        <f t="shared" si="153"/>
        <v>0</v>
      </c>
      <c r="O467">
        <f t="shared" si="154"/>
        <v>0</v>
      </c>
      <c r="P467">
        <f t="shared" si="155"/>
        <v>0</v>
      </c>
      <c r="Q467">
        <f t="shared" si="156"/>
        <v>0</v>
      </c>
      <c r="R467">
        <f t="shared" si="157"/>
        <v>0</v>
      </c>
      <c r="S467">
        <f t="shared" si="158"/>
        <v>0</v>
      </c>
      <c r="T467">
        <f t="shared" si="159"/>
        <v>0</v>
      </c>
      <c r="U467">
        <f t="shared" si="160"/>
        <v>0</v>
      </c>
      <c r="V467">
        <f t="shared" si="161"/>
        <v>0</v>
      </c>
      <c r="W467">
        <f t="shared" si="162"/>
        <v>0</v>
      </c>
      <c r="X467">
        <f t="shared" si="163"/>
        <v>0</v>
      </c>
      <c r="Y467">
        <f t="shared" si="164"/>
        <v>0</v>
      </c>
      <c r="Z467">
        <f t="shared" si="165"/>
        <v>0</v>
      </c>
      <c r="AA467">
        <f t="shared" si="166"/>
        <v>0</v>
      </c>
      <c r="AB467">
        <f t="shared" si="167"/>
        <v>0</v>
      </c>
    </row>
    <row r="468" spans="1:28" x14ac:dyDescent="0.2">
      <c r="A468">
        <v>1185187777</v>
      </c>
      <c r="B468" s="1">
        <v>43647</v>
      </c>
      <c r="C468" s="1">
        <v>43862</v>
      </c>
      <c r="D468">
        <v>5050000</v>
      </c>
      <c r="E468">
        <v>0</v>
      </c>
      <c r="F468">
        <v>0</v>
      </c>
      <c r="G468">
        <v>0</v>
      </c>
      <c r="H468">
        <f t="shared" si="147"/>
        <v>0</v>
      </c>
      <c r="I468">
        <f t="shared" si="148"/>
        <v>0</v>
      </c>
      <c r="J468">
        <f t="shared" si="149"/>
        <v>0</v>
      </c>
      <c r="K468">
        <f t="shared" si="150"/>
        <v>0</v>
      </c>
      <c r="L468">
        <f t="shared" si="151"/>
        <v>0</v>
      </c>
      <c r="M468">
        <f t="shared" si="152"/>
        <v>0</v>
      </c>
      <c r="N468">
        <f t="shared" si="153"/>
        <v>0</v>
      </c>
      <c r="O468">
        <f t="shared" si="154"/>
        <v>0</v>
      </c>
      <c r="P468">
        <f t="shared" si="155"/>
        <v>0</v>
      </c>
      <c r="Q468">
        <f t="shared" si="156"/>
        <v>0</v>
      </c>
      <c r="R468">
        <f t="shared" si="157"/>
        <v>0</v>
      </c>
      <c r="S468">
        <f t="shared" si="158"/>
        <v>0</v>
      </c>
      <c r="T468">
        <f t="shared" si="159"/>
        <v>0</v>
      </c>
      <c r="U468">
        <f t="shared" si="160"/>
        <v>0</v>
      </c>
      <c r="V468">
        <f t="shared" si="161"/>
        <v>0</v>
      </c>
      <c r="W468">
        <f t="shared" si="162"/>
        <v>0</v>
      </c>
      <c r="X468">
        <f t="shared" si="163"/>
        <v>0</v>
      </c>
      <c r="Y468">
        <f t="shared" si="164"/>
        <v>0</v>
      </c>
      <c r="Z468">
        <f t="shared" si="165"/>
        <v>0</v>
      </c>
      <c r="AA468">
        <f t="shared" si="166"/>
        <v>0</v>
      </c>
      <c r="AB468">
        <f t="shared" si="167"/>
        <v>0</v>
      </c>
    </row>
    <row r="469" spans="1:28" x14ac:dyDescent="0.2">
      <c r="A469">
        <v>1164702233</v>
      </c>
      <c r="B469" s="1">
        <v>43525</v>
      </c>
      <c r="C469" s="1">
        <v>43862</v>
      </c>
      <c r="D469">
        <v>768450.7</v>
      </c>
      <c r="E469">
        <v>0</v>
      </c>
      <c r="F469">
        <v>0</v>
      </c>
      <c r="G469">
        <v>0</v>
      </c>
      <c r="H469">
        <f t="shared" si="147"/>
        <v>0</v>
      </c>
      <c r="I469">
        <f t="shared" si="148"/>
        <v>0</v>
      </c>
      <c r="J469">
        <f t="shared" si="149"/>
        <v>0</v>
      </c>
      <c r="K469">
        <f t="shared" si="150"/>
        <v>0</v>
      </c>
      <c r="L469">
        <f t="shared" si="151"/>
        <v>0</v>
      </c>
      <c r="M469">
        <f t="shared" si="152"/>
        <v>0</v>
      </c>
      <c r="N469">
        <f t="shared" si="153"/>
        <v>0</v>
      </c>
      <c r="O469">
        <f t="shared" si="154"/>
        <v>0</v>
      </c>
      <c r="P469">
        <f t="shared" si="155"/>
        <v>0</v>
      </c>
      <c r="Q469">
        <f t="shared" si="156"/>
        <v>0</v>
      </c>
      <c r="R469">
        <f t="shared" si="157"/>
        <v>0</v>
      </c>
      <c r="S469">
        <f t="shared" si="158"/>
        <v>0</v>
      </c>
      <c r="T469">
        <f t="shared" si="159"/>
        <v>0</v>
      </c>
      <c r="U469">
        <f t="shared" si="160"/>
        <v>0</v>
      </c>
      <c r="V469">
        <f t="shared" si="161"/>
        <v>0</v>
      </c>
      <c r="W469">
        <f t="shared" si="162"/>
        <v>0</v>
      </c>
      <c r="X469">
        <f t="shared" si="163"/>
        <v>0</v>
      </c>
      <c r="Y469">
        <f t="shared" si="164"/>
        <v>0</v>
      </c>
      <c r="Z469">
        <f t="shared" si="165"/>
        <v>0</v>
      </c>
      <c r="AA469">
        <f t="shared" si="166"/>
        <v>0</v>
      </c>
      <c r="AB469">
        <f t="shared" si="167"/>
        <v>0</v>
      </c>
    </row>
    <row r="470" spans="1:28" x14ac:dyDescent="0.2">
      <c r="A470">
        <v>1161619254</v>
      </c>
      <c r="B470" s="1">
        <v>43497</v>
      </c>
      <c r="C470" s="1">
        <v>43862</v>
      </c>
      <c r="D470">
        <v>602016.9</v>
      </c>
      <c r="E470">
        <v>525952.01</v>
      </c>
      <c r="F470">
        <v>0</v>
      </c>
      <c r="G470">
        <v>0</v>
      </c>
      <c r="H470">
        <f t="shared" si="147"/>
        <v>0</v>
      </c>
      <c r="I470">
        <f t="shared" si="148"/>
        <v>0</v>
      </c>
      <c r="J470">
        <f t="shared" si="149"/>
        <v>0</v>
      </c>
      <c r="K470">
        <f t="shared" si="150"/>
        <v>0</v>
      </c>
      <c r="L470">
        <f t="shared" si="151"/>
        <v>0</v>
      </c>
      <c r="M470">
        <f t="shared" si="152"/>
        <v>0</v>
      </c>
      <c r="N470">
        <f t="shared" si="153"/>
        <v>0</v>
      </c>
      <c r="O470">
        <f t="shared" si="154"/>
        <v>0</v>
      </c>
      <c r="P470">
        <f t="shared" si="155"/>
        <v>0</v>
      </c>
      <c r="Q470">
        <f t="shared" si="156"/>
        <v>0</v>
      </c>
      <c r="R470">
        <f t="shared" si="157"/>
        <v>0</v>
      </c>
      <c r="S470">
        <f t="shared" si="158"/>
        <v>0</v>
      </c>
      <c r="T470">
        <f t="shared" si="159"/>
        <v>0</v>
      </c>
      <c r="U470">
        <f t="shared" si="160"/>
        <v>0</v>
      </c>
      <c r="V470">
        <f t="shared" si="161"/>
        <v>0</v>
      </c>
      <c r="W470">
        <f t="shared" si="162"/>
        <v>0</v>
      </c>
      <c r="X470">
        <f t="shared" si="163"/>
        <v>0</v>
      </c>
      <c r="Y470">
        <f t="shared" si="164"/>
        <v>0</v>
      </c>
      <c r="Z470">
        <f t="shared" si="165"/>
        <v>0</v>
      </c>
      <c r="AA470">
        <f t="shared" si="166"/>
        <v>0</v>
      </c>
      <c r="AB470">
        <f t="shared" si="167"/>
        <v>0</v>
      </c>
    </row>
    <row r="471" spans="1:28" x14ac:dyDescent="0.2">
      <c r="A471">
        <v>1201081229</v>
      </c>
      <c r="B471" s="1">
        <v>43770</v>
      </c>
      <c r="C471" s="1">
        <v>43862</v>
      </c>
      <c r="D471">
        <v>366162.16</v>
      </c>
      <c r="E471">
        <v>348993.31</v>
      </c>
      <c r="F471">
        <v>0</v>
      </c>
      <c r="G471">
        <v>0</v>
      </c>
      <c r="H471">
        <f t="shared" si="147"/>
        <v>0</v>
      </c>
      <c r="I471">
        <f t="shared" si="148"/>
        <v>0</v>
      </c>
      <c r="J471">
        <f t="shared" si="149"/>
        <v>0</v>
      </c>
      <c r="K471">
        <f t="shared" si="150"/>
        <v>0</v>
      </c>
      <c r="L471">
        <f t="shared" si="151"/>
        <v>0</v>
      </c>
      <c r="M471">
        <f t="shared" si="152"/>
        <v>0</v>
      </c>
      <c r="N471">
        <f t="shared" si="153"/>
        <v>0</v>
      </c>
      <c r="O471">
        <f t="shared" si="154"/>
        <v>0</v>
      </c>
      <c r="P471">
        <f t="shared" si="155"/>
        <v>0</v>
      </c>
      <c r="Q471">
        <f t="shared" si="156"/>
        <v>0</v>
      </c>
      <c r="R471">
        <f t="shared" si="157"/>
        <v>0</v>
      </c>
      <c r="S471">
        <f t="shared" si="158"/>
        <v>0</v>
      </c>
      <c r="T471">
        <f t="shared" si="159"/>
        <v>0</v>
      </c>
      <c r="U471">
        <f t="shared" si="160"/>
        <v>0</v>
      </c>
      <c r="V471">
        <f t="shared" si="161"/>
        <v>0</v>
      </c>
      <c r="W471">
        <f t="shared" si="162"/>
        <v>0</v>
      </c>
      <c r="X471">
        <f t="shared" si="163"/>
        <v>0</v>
      </c>
      <c r="Y471">
        <f t="shared" si="164"/>
        <v>0</v>
      </c>
      <c r="Z471">
        <f t="shared" si="165"/>
        <v>0</v>
      </c>
      <c r="AA471">
        <f t="shared" si="166"/>
        <v>0</v>
      </c>
      <c r="AB471">
        <f t="shared" si="167"/>
        <v>0</v>
      </c>
    </row>
    <row r="472" spans="1:28" x14ac:dyDescent="0.2">
      <c r="A472">
        <v>1164713040</v>
      </c>
      <c r="B472" s="1">
        <v>43525</v>
      </c>
      <c r="C472" s="1">
        <v>43862</v>
      </c>
      <c r="D472">
        <v>1280000</v>
      </c>
      <c r="E472">
        <v>0</v>
      </c>
      <c r="F472">
        <v>0</v>
      </c>
      <c r="G472">
        <v>0</v>
      </c>
      <c r="H472">
        <f t="shared" si="147"/>
        <v>0</v>
      </c>
      <c r="I472">
        <f t="shared" si="148"/>
        <v>0</v>
      </c>
      <c r="J472">
        <f t="shared" si="149"/>
        <v>0</v>
      </c>
      <c r="K472">
        <f t="shared" si="150"/>
        <v>0</v>
      </c>
      <c r="L472">
        <f t="shared" si="151"/>
        <v>0</v>
      </c>
      <c r="M472">
        <f t="shared" si="152"/>
        <v>0</v>
      </c>
      <c r="N472">
        <f t="shared" si="153"/>
        <v>0</v>
      </c>
      <c r="O472">
        <f t="shared" si="154"/>
        <v>0</v>
      </c>
      <c r="P472">
        <f t="shared" si="155"/>
        <v>0</v>
      </c>
      <c r="Q472">
        <f t="shared" si="156"/>
        <v>0</v>
      </c>
      <c r="R472">
        <f t="shared" si="157"/>
        <v>0</v>
      </c>
      <c r="S472">
        <f t="shared" si="158"/>
        <v>0</v>
      </c>
      <c r="T472">
        <f t="shared" si="159"/>
        <v>0</v>
      </c>
      <c r="U472">
        <f t="shared" si="160"/>
        <v>0</v>
      </c>
      <c r="V472">
        <f t="shared" si="161"/>
        <v>0</v>
      </c>
      <c r="W472">
        <f t="shared" si="162"/>
        <v>0</v>
      </c>
      <c r="X472">
        <f t="shared" si="163"/>
        <v>0</v>
      </c>
      <c r="Y472">
        <f t="shared" si="164"/>
        <v>0</v>
      </c>
      <c r="Z472">
        <f t="shared" si="165"/>
        <v>0</v>
      </c>
      <c r="AA472">
        <f t="shared" si="166"/>
        <v>0</v>
      </c>
      <c r="AB472">
        <f t="shared" si="167"/>
        <v>0</v>
      </c>
    </row>
    <row r="473" spans="1:28" x14ac:dyDescent="0.2">
      <c r="A473">
        <v>1168825538</v>
      </c>
      <c r="B473" s="1">
        <v>43556</v>
      </c>
      <c r="C473" s="1">
        <v>43862</v>
      </c>
      <c r="D473">
        <v>1732292.41</v>
      </c>
      <c r="E473">
        <v>687760.51</v>
      </c>
      <c r="F473">
        <v>0</v>
      </c>
      <c r="G473">
        <v>0</v>
      </c>
      <c r="H473">
        <f t="shared" si="147"/>
        <v>0</v>
      </c>
      <c r="I473">
        <f t="shared" si="148"/>
        <v>0</v>
      </c>
      <c r="J473">
        <f t="shared" si="149"/>
        <v>0</v>
      </c>
      <c r="K473">
        <f t="shared" si="150"/>
        <v>0</v>
      </c>
      <c r="L473">
        <f t="shared" si="151"/>
        <v>0</v>
      </c>
      <c r="M473">
        <f t="shared" si="152"/>
        <v>0</v>
      </c>
      <c r="N473">
        <f t="shared" si="153"/>
        <v>0</v>
      </c>
      <c r="O473">
        <f t="shared" si="154"/>
        <v>0</v>
      </c>
      <c r="P473">
        <f t="shared" si="155"/>
        <v>0</v>
      </c>
      <c r="Q473">
        <f t="shared" si="156"/>
        <v>0</v>
      </c>
      <c r="R473">
        <f t="shared" si="157"/>
        <v>0</v>
      </c>
      <c r="S473">
        <f t="shared" si="158"/>
        <v>0</v>
      </c>
      <c r="T473">
        <f t="shared" si="159"/>
        <v>0</v>
      </c>
      <c r="U473">
        <f t="shared" si="160"/>
        <v>0</v>
      </c>
      <c r="V473">
        <f t="shared" si="161"/>
        <v>0</v>
      </c>
      <c r="W473">
        <f t="shared" si="162"/>
        <v>0</v>
      </c>
      <c r="X473">
        <f t="shared" si="163"/>
        <v>0</v>
      </c>
      <c r="Y473">
        <f t="shared" si="164"/>
        <v>0</v>
      </c>
      <c r="Z473">
        <f t="shared" si="165"/>
        <v>0</v>
      </c>
      <c r="AA473">
        <f t="shared" si="166"/>
        <v>0</v>
      </c>
      <c r="AB473">
        <f t="shared" si="167"/>
        <v>0</v>
      </c>
    </row>
    <row r="474" spans="1:28" x14ac:dyDescent="0.2">
      <c r="A474">
        <v>1192082798</v>
      </c>
      <c r="B474" s="1">
        <v>43709</v>
      </c>
      <c r="C474" s="1">
        <v>43862</v>
      </c>
      <c r="D474">
        <v>5481081.0800000001</v>
      </c>
      <c r="E474">
        <v>5321834.32</v>
      </c>
      <c r="F474">
        <v>0</v>
      </c>
      <c r="G474">
        <v>0</v>
      </c>
      <c r="H474">
        <f t="shared" si="147"/>
        <v>0</v>
      </c>
      <c r="I474">
        <f t="shared" si="148"/>
        <v>0</v>
      </c>
      <c r="J474">
        <f t="shared" si="149"/>
        <v>0</v>
      </c>
      <c r="K474">
        <f t="shared" si="150"/>
        <v>0</v>
      </c>
      <c r="L474">
        <f t="shared" si="151"/>
        <v>0</v>
      </c>
      <c r="M474">
        <f t="shared" si="152"/>
        <v>0</v>
      </c>
      <c r="N474">
        <f t="shared" si="153"/>
        <v>0</v>
      </c>
      <c r="O474">
        <f t="shared" si="154"/>
        <v>0</v>
      </c>
      <c r="P474">
        <f t="shared" si="155"/>
        <v>0</v>
      </c>
      <c r="Q474">
        <f t="shared" si="156"/>
        <v>0</v>
      </c>
      <c r="R474">
        <f t="shared" si="157"/>
        <v>0</v>
      </c>
      <c r="S474">
        <f t="shared" si="158"/>
        <v>0</v>
      </c>
      <c r="T474">
        <f t="shared" si="159"/>
        <v>0</v>
      </c>
      <c r="U474">
        <f t="shared" si="160"/>
        <v>0</v>
      </c>
      <c r="V474">
        <f t="shared" si="161"/>
        <v>0</v>
      </c>
      <c r="W474">
        <f t="shared" si="162"/>
        <v>0</v>
      </c>
      <c r="X474">
        <f t="shared" si="163"/>
        <v>0</v>
      </c>
      <c r="Y474">
        <f t="shared" si="164"/>
        <v>0</v>
      </c>
      <c r="Z474">
        <f t="shared" si="165"/>
        <v>0</v>
      </c>
      <c r="AA474">
        <f t="shared" si="166"/>
        <v>0</v>
      </c>
      <c r="AB474">
        <f t="shared" si="167"/>
        <v>0</v>
      </c>
    </row>
    <row r="475" spans="1:28" x14ac:dyDescent="0.2">
      <c r="A475">
        <v>1161619513</v>
      </c>
      <c r="B475" s="1">
        <v>43497</v>
      </c>
      <c r="C475" s="1">
        <v>43862</v>
      </c>
      <c r="D475">
        <v>1210704.23</v>
      </c>
      <c r="E475">
        <v>1045607.07</v>
      </c>
      <c r="F475">
        <v>0</v>
      </c>
      <c r="G475">
        <v>0</v>
      </c>
      <c r="H475">
        <f t="shared" si="147"/>
        <v>0</v>
      </c>
      <c r="I475">
        <f t="shared" si="148"/>
        <v>0</v>
      </c>
      <c r="J475">
        <f t="shared" si="149"/>
        <v>0</v>
      </c>
      <c r="K475">
        <f t="shared" si="150"/>
        <v>0</v>
      </c>
      <c r="L475">
        <f t="shared" si="151"/>
        <v>0</v>
      </c>
      <c r="M475">
        <f t="shared" si="152"/>
        <v>0</v>
      </c>
      <c r="N475">
        <f t="shared" si="153"/>
        <v>0</v>
      </c>
      <c r="O475">
        <f t="shared" si="154"/>
        <v>0</v>
      </c>
      <c r="P475">
        <f t="shared" si="155"/>
        <v>0</v>
      </c>
      <c r="Q475">
        <f t="shared" si="156"/>
        <v>0</v>
      </c>
      <c r="R475">
        <f t="shared" si="157"/>
        <v>0</v>
      </c>
      <c r="S475">
        <f t="shared" si="158"/>
        <v>0</v>
      </c>
      <c r="T475">
        <f t="shared" si="159"/>
        <v>0</v>
      </c>
      <c r="U475">
        <f t="shared" si="160"/>
        <v>0</v>
      </c>
      <c r="V475">
        <f t="shared" si="161"/>
        <v>0</v>
      </c>
      <c r="W475">
        <f t="shared" si="162"/>
        <v>0</v>
      </c>
      <c r="X475">
        <f t="shared" si="163"/>
        <v>0</v>
      </c>
      <c r="Y475">
        <f t="shared" si="164"/>
        <v>0</v>
      </c>
      <c r="Z475">
        <f t="shared" si="165"/>
        <v>0</v>
      </c>
      <c r="AA475">
        <f t="shared" si="166"/>
        <v>0</v>
      </c>
      <c r="AB475">
        <f t="shared" si="167"/>
        <v>0</v>
      </c>
    </row>
    <row r="476" spans="1:28" x14ac:dyDescent="0.2">
      <c r="A476">
        <v>1161620341</v>
      </c>
      <c r="B476" s="1">
        <v>43497</v>
      </c>
      <c r="C476" s="1">
        <v>43862</v>
      </c>
      <c r="D476">
        <v>1152772.4099999999</v>
      </c>
      <c r="E476">
        <v>1007203.67</v>
      </c>
      <c r="F476">
        <v>0</v>
      </c>
      <c r="G476">
        <v>0</v>
      </c>
      <c r="H476">
        <f t="shared" si="147"/>
        <v>0</v>
      </c>
      <c r="I476">
        <f t="shared" si="148"/>
        <v>0</v>
      </c>
      <c r="J476">
        <f t="shared" si="149"/>
        <v>0</v>
      </c>
      <c r="K476">
        <f t="shared" si="150"/>
        <v>0</v>
      </c>
      <c r="L476">
        <f t="shared" si="151"/>
        <v>0</v>
      </c>
      <c r="M476">
        <f t="shared" si="152"/>
        <v>0</v>
      </c>
      <c r="N476">
        <f t="shared" si="153"/>
        <v>0</v>
      </c>
      <c r="O476">
        <f t="shared" si="154"/>
        <v>0</v>
      </c>
      <c r="P476">
        <f t="shared" si="155"/>
        <v>0</v>
      </c>
      <c r="Q476">
        <f t="shared" si="156"/>
        <v>0</v>
      </c>
      <c r="R476">
        <f t="shared" si="157"/>
        <v>0</v>
      </c>
      <c r="S476">
        <f t="shared" si="158"/>
        <v>0</v>
      </c>
      <c r="T476">
        <f t="shared" si="159"/>
        <v>0</v>
      </c>
      <c r="U476">
        <f t="shared" si="160"/>
        <v>0</v>
      </c>
      <c r="V476">
        <f t="shared" si="161"/>
        <v>0</v>
      </c>
      <c r="W476">
        <f t="shared" si="162"/>
        <v>0</v>
      </c>
      <c r="X476">
        <f t="shared" si="163"/>
        <v>0</v>
      </c>
      <c r="Y476">
        <f t="shared" si="164"/>
        <v>0</v>
      </c>
      <c r="Z476">
        <f t="shared" si="165"/>
        <v>0</v>
      </c>
      <c r="AA476">
        <f t="shared" si="166"/>
        <v>0</v>
      </c>
      <c r="AB476">
        <f t="shared" si="167"/>
        <v>0</v>
      </c>
    </row>
    <row r="477" spans="1:28" x14ac:dyDescent="0.2">
      <c r="A477">
        <v>1195618620</v>
      </c>
      <c r="B477" s="1">
        <v>43739</v>
      </c>
      <c r="C477" s="1">
        <v>43862</v>
      </c>
      <c r="D477">
        <v>1131917.24</v>
      </c>
      <c r="E477">
        <v>1092950.32</v>
      </c>
      <c r="F477">
        <v>0</v>
      </c>
      <c r="G477">
        <v>0</v>
      </c>
      <c r="H477">
        <f t="shared" si="147"/>
        <v>0</v>
      </c>
      <c r="I477">
        <f t="shared" si="148"/>
        <v>0</v>
      </c>
      <c r="J477">
        <f t="shared" si="149"/>
        <v>0</v>
      </c>
      <c r="K477">
        <f t="shared" si="150"/>
        <v>0</v>
      </c>
      <c r="L477">
        <f t="shared" si="151"/>
        <v>0</v>
      </c>
      <c r="M477">
        <f t="shared" si="152"/>
        <v>0</v>
      </c>
      <c r="N477">
        <f t="shared" si="153"/>
        <v>0</v>
      </c>
      <c r="O477">
        <f t="shared" si="154"/>
        <v>0</v>
      </c>
      <c r="P477">
        <f t="shared" si="155"/>
        <v>0</v>
      </c>
      <c r="Q477">
        <f t="shared" si="156"/>
        <v>0</v>
      </c>
      <c r="R477">
        <f t="shared" si="157"/>
        <v>0</v>
      </c>
      <c r="S477">
        <f t="shared" si="158"/>
        <v>0</v>
      </c>
      <c r="T477">
        <f t="shared" si="159"/>
        <v>0</v>
      </c>
      <c r="U477">
        <f t="shared" si="160"/>
        <v>0</v>
      </c>
      <c r="V477">
        <f t="shared" si="161"/>
        <v>0</v>
      </c>
      <c r="W477">
        <f t="shared" si="162"/>
        <v>0</v>
      </c>
      <c r="X477">
        <f t="shared" si="163"/>
        <v>0</v>
      </c>
      <c r="Y477">
        <f t="shared" si="164"/>
        <v>0</v>
      </c>
      <c r="Z477">
        <f t="shared" si="165"/>
        <v>0</v>
      </c>
      <c r="AA477">
        <f t="shared" si="166"/>
        <v>0</v>
      </c>
      <c r="AB477">
        <f t="shared" si="167"/>
        <v>0</v>
      </c>
    </row>
    <row r="478" spans="1:28" x14ac:dyDescent="0.2">
      <c r="A478">
        <v>1192090022</v>
      </c>
      <c r="B478" s="1">
        <v>43709</v>
      </c>
      <c r="C478" s="1">
        <v>43862</v>
      </c>
      <c r="D478">
        <v>609120</v>
      </c>
      <c r="E478">
        <v>559518</v>
      </c>
      <c r="F478">
        <v>0</v>
      </c>
      <c r="G478">
        <v>0</v>
      </c>
      <c r="H478">
        <f t="shared" si="147"/>
        <v>0</v>
      </c>
      <c r="I478">
        <f t="shared" si="148"/>
        <v>0</v>
      </c>
      <c r="J478">
        <f t="shared" si="149"/>
        <v>0</v>
      </c>
      <c r="K478">
        <f t="shared" si="150"/>
        <v>0</v>
      </c>
      <c r="L478">
        <f t="shared" si="151"/>
        <v>0</v>
      </c>
      <c r="M478">
        <f t="shared" si="152"/>
        <v>0</v>
      </c>
      <c r="N478">
        <f t="shared" si="153"/>
        <v>0</v>
      </c>
      <c r="O478">
        <f t="shared" si="154"/>
        <v>0</v>
      </c>
      <c r="P478">
        <f t="shared" si="155"/>
        <v>0</v>
      </c>
      <c r="Q478">
        <f t="shared" si="156"/>
        <v>0</v>
      </c>
      <c r="R478">
        <f t="shared" si="157"/>
        <v>0</v>
      </c>
      <c r="S478">
        <f t="shared" si="158"/>
        <v>0</v>
      </c>
      <c r="T478">
        <f t="shared" si="159"/>
        <v>0</v>
      </c>
      <c r="U478">
        <f t="shared" si="160"/>
        <v>0</v>
      </c>
      <c r="V478">
        <f t="shared" si="161"/>
        <v>0</v>
      </c>
      <c r="W478">
        <f t="shared" si="162"/>
        <v>0</v>
      </c>
      <c r="X478">
        <f t="shared" si="163"/>
        <v>0</v>
      </c>
      <c r="Y478">
        <f t="shared" si="164"/>
        <v>0</v>
      </c>
      <c r="Z478">
        <f t="shared" si="165"/>
        <v>0</v>
      </c>
      <c r="AA478">
        <f t="shared" si="166"/>
        <v>0</v>
      </c>
      <c r="AB478">
        <f t="shared" si="167"/>
        <v>0</v>
      </c>
    </row>
    <row r="479" spans="1:28" x14ac:dyDescent="0.2">
      <c r="A479">
        <v>1188205276</v>
      </c>
      <c r="B479" s="1">
        <v>43678</v>
      </c>
      <c r="C479" s="1">
        <v>43862</v>
      </c>
      <c r="D479">
        <v>1183098.5900000001</v>
      </c>
      <c r="E479">
        <v>1158930.1499999999</v>
      </c>
      <c r="F479">
        <v>1158930.1499999999</v>
      </c>
      <c r="G479">
        <v>0</v>
      </c>
      <c r="H479">
        <f t="shared" si="147"/>
        <v>0</v>
      </c>
      <c r="I479">
        <f t="shared" si="148"/>
        <v>0</v>
      </c>
      <c r="J479">
        <f t="shared" si="149"/>
        <v>0</v>
      </c>
      <c r="K479">
        <f t="shared" si="150"/>
        <v>0</v>
      </c>
      <c r="L479">
        <f t="shared" si="151"/>
        <v>0</v>
      </c>
      <c r="M479">
        <f t="shared" si="152"/>
        <v>0</v>
      </c>
      <c r="N479">
        <f t="shared" si="153"/>
        <v>0</v>
      </c>
      <c r="O479">
        <f t="shared" si="154"/>
        <v>0</v>
      </c>
      <c r="P479">
        <f t="shared" si="155"/>
        <v>0</v>
      </c>
      <c r="Q479">
        <f t="shared" si="156"/>
        <v>0</v>
      </c>
      <c r="R479">
        <f t="shared" si="157"/>
        <v>0</v>
      </c>
      <c r="S479">
        <f t="shared" si="158"/>
        <v>0</v>
      </c>
      <c r="T479">
        <f t="shared" si="159"/>
        <v>0</v>
      </c>
      <c r="U479">
        <f t="shared" si="160"/>
        <v>0</v>
      </c>
      <c r="V479">
        <f t="shared" si="161"/>
        <v>0</v>
      </c>
      <c r="W479">
        <f t="shared" si="162"/>
        <v>0</v>
      </c>
      <c r="X479">
        <f t="shared" si="163"/>
        <v>0</v>
      </c>
      <c r="Y479">
        <f t="shared" si="164"/>
        <v>0</v>
      </c>
      <c r="Z479">
        <f t="shared" si="165"/>
        <v>0</v>
      </c>
      <c r="AA479">
        <f t="shared" si="166"/>
        <v>0</v>
      </c>
      <c r="AB479">
        <f t="shared" si="167"/>
        <v>0</v>
      </c>
    </row>
    <row r="480" spans="1:28" x14ac:dyDescent="0.2">
      <c r="A480">
        <v>1164703252</v>
      </c>
      <c r="B480" s="1">
        <v>43525</v>
      </c>
      <c r="C480" s="1">
        <v>43862</v>
      </c>
      <c r="D480">
        <v>5453729.7300000004</v>
      </c>
      <c r="E480">
        <v>5054890.58</v>
      </c>
      <c r="F480">
        <v>0</v>
      </c>
      <c r="G480">
        <v>0</v>
      </c>
      <c r="H480">
        <f t="shared" si="147"/>
        <v>0</v>
      </c>
      <c r="I480">
        <f t="shared" si="148"/>
        <v>0</v>
      </c>
      <c r="J480">
        <f t="shared" si="149"/>
        <v>0</v>
      </c>
      <c r="K480">
        <f t="shared" si="150"/>
        <v>0</v>
      </c>
      <c r="L480">
        <f t="shared" si="151"/>
        <v>0</v>
      </c>
      <c r="M480">
        <f t="shared" si="152"/>
        <v>0</v>
      </c>
      <c r="N480">
        <f t="shared" si="153"/>
        <v>0</v>
      </c>
      <c r="O480">
        <f t="shared" si="154"/>
        <v>0</v>
      </c>
      <c r="P480">
        <f t="shared" si="155"/>
        <v>0</v>
      </c>
      <c r="Q480">
        <f t="shared" si="156"/>
        <v>0</v>
      </c>
      <c r="R480">
        <f t="shared" si="157"/>
        <v>0</v>
      </c>
      <c r="S480">
        <f t="shared" si="158"/>
        <v>0</v>
      </c>
      <c r="T480">
        <f t="shared" si="159"/>
        <v>0</v>
      </c>
      <c r="U480">
        <f t="shared" si="160"/>
        <v>0</v>
      </c>
      <c r="V480">
        <f t="shared" si="161"/>
        <v>0</v>
      </c>
      <c r="W480">
        <f t="shared" si="162"/>
        <v>0</v>
      </c>
      <c r="X480">
        <f t="shared" si="163"/>
        <v>0</v>
      </c>
      <c r="Y480">
        <f t="shared" si="164"/>
        <v>0</v>
      </c>
      <c r="Z480">
        <f t="shared" si="165"/>
        <v>0</v>
      </c>
      <c r="AA480">
        <f t="shared" si="166"/>
        <v>0</v>
      </c>
      <c r="AB480">
        <f t="shared" si="167"/>
        <v>0</v>
      </c>
    </row>
    <row r="481" spans="1:28" x14ac:dyDescent="0.2">
      <c r="A481">
        <v>1153948128</v>
      </c>
      <c r="B481" s="1">
        <v>43466</v>
      </c>
      <c r="C481" s="1">
        <v>43862</v>
      </c>
      <c r="D481">
        <v>435458.96</v>
      </c>
      <c r="E481">
        <v>0</v>
      </c>
      <c r="F481">
        <v>0</v>
      </c>
      <c r="G481">
        <v>0</v>
      </c>
      <c r="H481">
        <f t="shared" si="147"/>
        <v>0</v>
      </c>
      <c r="I481">
        <f t="shared" si="148"/>
        <v>0</v>
      </c>
      <c r="J481">
        <f t="shared" si="149"/>
        <v>0</v>
      </c>
      <c r="K481">
        <f t="shared" si="150"/>
        <v>0</v>
      </c>
      <c r="L481">
        <f t="shared" si="151"/>
        <v>0</v>
      </c>
      <c r="M481">
        <f t="shared" si="152"/>
        <v>0</v>
      </c>
      <c r="N481">
        <f t="shared" si="153"/>
        <v>0</v>
      </c>
      <c r="O481">
        <f t="shared" si="154"/>
        <v>0</v>
      </c>
      <c r="P481">
        <f t="shared" si="155"/>
        <v>0</v>
      </c>
      <c r="Q481">
        <f t="shared" si="156"/>
        <v>0</v>
      </c>
      <c r="R481">
        <f t="shared" si="157"/>
        <v>0</v>
      </c>
      <c r="S481">
        <f t="shared" si="158"/>
        <v>0</v>
      </c>
      <c r="T481">
        <f t="shared" si="159"/>
        <v>0</v>
      </c>
      <c r="U481">
        <f t="shared" si="160"/>
        <v>0</v>
      </c>
      <c r="V481">
        <f t="shared" si="161"/>
        <v>0</v>
      </c>
      <c r="W481">
        <f t="shared" si="162"/>
        <v>0</v>
      </c>
      <c r="X481">
        <f t="shared" si="163"/>
        <v>0</v>
      </c>
      <c r="Y481">
        <f t="shared" si="164"/>
        <v>0</v>
      </c>
      <c r="Z481">
        <f t="shared" si="165"/>
        <v>0</v>
      </c>
      <c r="AA481">
        <f t="shared" si="166"/>
        <v>0</v>
      </c>
      <c r="AB481">
        <f t="shared" si="167"/>
        <v>0</v>
      </c>
    </row>
    <row r="482" spans="1:28" x14ac:dyDescent="0.2">
      <c r="A482">
        <v>1188199694</v>
      </c>
      <c r="B482" s="1">
        <v>43678</v>
      </c>
      <c r="C482" s="1">
        <v>43862</v>
      </c>
      <c r="D482">
        <v>3053703</v>
      </c>
      <c r="E482">
        <v>0</v>
      </c>
      <c r="F482">
        <v>0</v>
      </c>
      <c r="G482">
        <v>0</v>
      </c>
      <c r="H482">
        <f t="shared" si="147"/>
        <v>0</v>
      </c>
      <c r="I482">
        <f t="shared" si="148"/>
        <v>0</v>
      </c>
      <c r="J482">
        <f t="shared" si="149"/>
        <v>0</v>
      </c>
      <c r="K482">
        <f t="shared" si="150"/>
        <v>0</v>
      </c>
      <c r="L482">
        <f t="shared" si="151"/>
        <v>0</v>
      </c>
      <c r="M482">
        <f t="shared" si="152"/>
        <v>0</v>
      </c>
      <c r="N482">
        <f t="shared" si="153"/>
        <v>0</v>
      </c>
      <c r="O482">
        <f t="shared" si="154"/>
        <v>0</v>
      </c>
      <c r="P482">
        <f t="shared" si="155"/>
        <v>0</v>
      </c>
      <c r="Q482">
        <f t="shared" si="156"/>
        <v>0</v>
      </c>
      <c r="R482">
        <f t="shared" si="157"/>
        <v>0</v>
      </c>
      <c r="S482">
        <f t="shared" si="158"/>
        <v>0</v>
      </c>
      <c r="T482">
        <f t="shared" si="159"/>
        <v>0</v>
      </c>
      <c r="U482">
        <f t="shared" si="160"/>
        <v>0</v>
      </c>
      <c r="V482">
        <f t="shared" si="161"/>
        <v>0</v>
      </c>
      <c r="W482">
        <f t="shared" si="162"/>
        <v>0</v>
      </c>
      <c r="X482">
        <f t="shared" si="163"/>
        <v>0</v>
      </c>
      <c r="Y482">
        <f t="shared" si="164"/>
        <v>0</v>
      </c>
      <c r="Z482">
        <f t="shared" si="165"/>
        <v>0</v>
      </c>
      <c r="AA482">
        <f t="shared" si="166"/>
        <v>0</v>
      </c>
      <c r="AB482">
        <f t="shared" si="167"/>
        <v>0</v>
      </c>
    </row>
    <row r="483" spans="1:28" x14ac:dyDescent="0.2">
      <c r="A483">
        <v>1188202123</v>
      </c>
      <c r="B483" s="1">
        <v>43678</v>
      </c>
      <c r="C483" s="1">
        <v>43862</v>
      </c>
      <c r="D483">
        <v>123076.92</v>
      </c>
      <c r="E483">
        <v>0</v>
      </c>
      <c r="F483">
        <v>0</v>
      </c>
      <c r="G483">
        <v>0</v>
      </c>
      <c r="H483">
        <f t="shared" si="147"/>
        <v>0</v>
      </c>
      <c r="I483">
        <f t="shared" si="148"/>
        <v>0</v>
      </c>
      <c r="J483">
        <f t="shared" si="149"/>
        <v>0</v>
      </c>
      <c r="K483">
        <f t="shared" si="150"/>
        <v>0</v>
      </c>
      <c r="L483">
        <f t="shared" si="151"/>
        <v>0</v>
      </c>
      <c r="M483">
        <f t="shared" si="152"/>
        <v>0</v>
      </c>
      <c r="N483">
        <f t="shared" si="153"/>
        <v>0</v>
      </c>
      <c r="O483">
        <f t="shared" si="154"/>
        <v>0</v>
      </c>
      <c r="P483">
        <f t="shared" si="155"/>
        <v>0</v>
      </c>
      <c r="Q483">
        <f t="shared" si="156"/>
        <v>0</v>
      </c>
      <c r="R483">
        <f t="shared" si="157"/>
        <v>0</v>
      </c>
      <c r="S483">
        <f t="shared" si="158"/>
        <v>0</v>
      </c>
      <c r="T483">
        <f t="shared" si="159"/>
        <v>0</v>
      </c>
      <c r="U483">
        <f t="shared" si="160"/>
        <v>0</v>
      </c>
      <c r="V483">
        <f t="shared" si="161"/>
        <v>0</v>
      </c>
      <c r="W483">
        <f t="shared" si="162"/>
        <v>0</v>
      </c>
      <c r="X483">
        <f t="shared" si="163"/>
        <v>0</v>
      </c>
      <c r="Y483">
        <f t="shared" si="164"/>
        <v>0</v>
      </c>
      <c r="Z483">
        <f t="shared" si="165"/>
        <v>0</v>
      </c>
      <c r="AA483">
        <f t="shared" si="166"/>
        <v>0</v>
      </c>
      <c r="AB483">
        <f t="shared" si="167"/>
        <v>0</v>
      </c>
    </row>
    <row r="484" spans="1:28" x14ac:dyDescent="0.2">
      <c r="A484">
        <v>1192091543</v>
      </c>
      <c r="B484" s="1">
        <v>43709</v>
      </c>
      <c r="C484" s="1">
        <v>43862</v>
      </c>
      <c r="D484">
        <v>169014.08</v>
      </c>
      <c r="E484">
        <v>161596.23000000001</v>
      </c>
      <c r="F484">
        <v>0</v>
      </c>
      <c r="G484">
        <v>0</v>
      </c>
      <c r="H484">
        <f t="shared" si="147"/>
        <v>0</v>
      </c>
      <c r="I484">
        <f t="shared" si="148"/>
        <v>0</v>
      </c>
      <c r="J484">
        <f t="shared" si="149"/>
        <v>0</v>
      </c>
      <c r="K484">
        <f t="shared" si="150"/>
        <v>0</v>
      </c>
      <c r="L484">
        <f t="shared" si="151"/>
        <v>0</v>
      </c>
      <c r="M484">
        <f t="shared" si="152"/>
        <v>0</v>
      </c>
      <c r="N484">
        <f t="shared" si="153"/>
        <v>0</v>
      </c>
      <c r="O484">
        <f t="shared" si="154"/>
        <v>0</v>
      </c>
      <c r="P484">
        <f t="shared" si="155"/>
        <v>0</v>
      </c>
      <c r="Q484">
        <f t="shared" si="156"/>
        <v>0</v>
      </c>
      <c r="R484">
        <f t="shared" si="157"/>
        <v>0</v>
      </c>
      <c r="S484">
        <f t="shared" si="158"/>
        <v>0</v>
      </c>
      <c r="T484">
        <f t="shared" si="159"/>
        <v>0</v>
      </c>
      <c r="U484">
        <f t="shared" si="160"/>
        <v>0</v>
      </c>
      <c r="V484">
        <f t="shared" si="161"/>
        <v>0</v>
      </c>
      <c r="W484">
        <f t="shared" si="162"/>
        <v>0</v>
      </c>
      <c r="X484">
        <f t="shared" si="163"/>
        <v>0</v>
      </c>
      <c r="Y484">
        <f t="shared" si="164"/>
        <v>0</v>
      </c>
      <c r="Z484">
        <f t="shared" si="165"/>
        <v>0</v>
      </c>
      <c r="AA484">
        <f t="shared" si="166"/>
        <v>0</v>
      </c>
      <c r="AB484">
        <f t="shared" si="167"/>
        <v>0</v>
      </c>
    </row>
    <row r="485" spans="1:28" x14ac:dyDescent="0.2">
      <c r="A485">
        <v>1195610318</v>
      </c>
      <c r="B485" s="1">
        <v>43739</v>
      </c>
      <c r="C485" s="1">
        <v>43862</v>
      </c>
      <c r="D485">
        <v>129729.73</v>
      </c>
      <c r="E485">
        <v>114657.39</v>
      </c>
      <c r="F485">
        <v>0</v>
      </c>
      <c r="G485">
        <v>0</v>
      </c>
      <c r="H485">
        <f t="shared" si="147"/>
        <v>0</v>
      </c>
      <c r="I485">
        <f t="shared" si="148"/>
        <v>0</v>
      </c>
      <c r="J485">
        <f t="shared" si="149"/>
        <v>0</v>
      </c>
      <c r="K485">
        <f t="shared" si="150"/>
        <v>0</v>
      </c>
      <c r="L485">
        <f t="shared" si="151"/>
        <v>0</v>
      </c>
      <c r="M485">
        <f t="shared" si="152"/>
        <v>0</v>
      </c>
      <c r="N485">
        <f t="shared" si="153"/>
        <v>0</v>
      </c>
      <c r="O485">
        <f t="shared" si="154"/>
        <v>0</v>
      </c>
      <c r="P485">
        <f t="shared" si="155"/>
        <v>0</v>
      </c>
      <c r="Q485">
        <f t="shared" si="156"/>
        <v>0</v>
      </c>
      <c r="R485">
        <f t="shared" si="157"/>
        <v>0</v>
      </c>
      <c r="S485">
        <f t="shared" si="158"/>
        <v>0</v>
      </c>
      <c r="T485">
        <f t="shared" si="159"/>
        <v>0</v>
      </c>
      <c r="U485">
        <f t="shared" si="160"/>
        <v>0</v>
      </c>
      <c r="V485">
        <f t="shared" si="161"/>
        <v>0</v>
      </c>
      <c r="W485">
        <f t="shared" si="162"/>
        <v>0</v>
      </c>
      <c r="X485">
        <f t="shared" si="163"/>
        <v>0</v>
      </c>
      <c r="Y485">
        <f t="shared" si="164"/>
        <v>0</v>
      </c>
      <c r="Z485">
        <f t="shared" si="165"/>
        <v>0</v>
      </c>
      <c r="AA485">
        <f t="shared" si="166"/>
        <v>0</v>
      </c>
      <c r="AB485">
        <f t="shared" si="167"/>
        <v>0</v>
      </c>
    </row>
    <row r="486" spans="1:28" x14ac:dyDescent="0.2">
      <c r="A486">
        <v>1153907720</v>
      </c>
      <c r="B486" s="1">
        <v>43466</v>
      </c>
      <c r="C486" s="1">
        <v>43862</v>
      </c>
      <c r="D486">
        <v>2201530.37</v>
      </c>
      <c r="E486">
        <v>1999897.66</v>
      </c>
      <c r="F486">
        <v>0</v>
      </c>
      <c r="G486">
        <v>0</v>
      </c>
      <c r="H486">
        <f t="shared" si="147"/>
        <v>0</v>
      </c>
      <c r="I486">
        <f t="shared" si="148"/>
        <v>0</v>
      </c>
      <c r="J486">
        <f t="shared" si="149"/>
        <v>0</v>
      </c>
      <c r="K486">
        <f t="shared" si="150"/>
        <v>0</v>
      </c>
      <c r="L486">
        <f t="shared" si="151"/>
        <v>0</v>
      </c>
      <c r="M486">
        <f t="shared" si="152"/>
        <v>0</v>
      </c>
      <c r="N486">
        <f t="shared" si="153"/>
        <v>0</v>
      </c>
      <c r="O486">
        <f t="shared" si="154"/>
        <v>0</v>
      </c>
      <c r="P486">
        <f t="shared" si="155"/>
        <v>0</v>
      </c>
      <c r="Q486">
        <f t="shared" si="156"/>
        <v>0</v>
      </c>
      <c r="R486">
        <f t="shared" si="157"/>
        <v>0</v>
      </c>
      <c r="S486">
        <f t="shared" si="158"/>
        <v>0</v>
      </c>
      <c r="T486">
        <f t="shared" si="159"/>
        <v>0</v>
      </c>
      <c r="U486">
        <f t="shared" si="160"/>
        <v>0</v>
      </c>
      <c r="V486">
        <f t="shared" si="161"/>
        <v>0</v>
      </c>
      <c r="W486">
        <f t="shared" si="162"/>
        <v>0</v>
      </c>
      <c r="X486">
        <f t="shared" si="163"/>
        <v>0</v>
      </c>
      <c r="Y486">
        <f t="shared" si="164"/>
        <v>0</v>
      </c>
      <c r="Z486">
        <f t="shared" si="165"/>
        <v>0</v>
      </c>
      <c r="AA486">
        <f t="shared" si="166"/>
        <v>0</v>
      </c>
      <c r="AB486">
        <f t="shared" si="167"/>
        <v>0</v>
      </c>
    </row>
    <row r="487" spans="1:28" x14ac:dyDescent="0.2">
      <c r="A487">
        <v>1164717681</v>
      </c>
      <c r="B487" s="1">
        <v>43525</v>
      </c>
      <c r="C487" s="1">
        <v>43862</v>
      </c>
      <c r="D487">
        <v>829800</v>
      </c>
      <c r="E487">
        <v>772582.43</v>
      </c>
      <c r="F487">
        <v>0</v>
      </c>
      <c r="G487">
        <v>0</v>
      </c>
      <c r="H487">
        <f t="shared" si="147"/>
        <v>0</v>
      </c>
      <c r="I487">
        <f t="shared" si="148"/>
        <v>0</v>
      </c>
      <c r="J487">
        <f t="shared" si="149"/>
        <v>0</v>
      </c>
      <c r="K487">
        <f t="shared" si="150"/>
        <v>0</v>
      </c>
      <c r="L487">
        <f t="shared" si="151"/>
        <v>0</v>
      </c>
      <c r="M487">
        <f t="shared" si="152"/>
        <v>0</v>
      </c>
      <c r="N487">
        <f t="shared" si="153"/>
        <v>0</v>
      </c>
      <c r="O487">
        <f t="shared" si="154"/>
        <v>0</v>
      </c>
      <c r="P487">
        <f t="shared" si="155"/>
        <v>0</v>
      </c>
      <c r="Q487">
        <f t="shared" si="156"/>
        <v>0</v>
      </c>
      <c r="R487">
        <f t="shared" si="157"/>
        <v>0</v>
      </c>
      <c r="S487">
        <f t="shared" si="158"/>
        <v>0</v>
      </c>
      <c r="T487">
        <f t="shared" si="159"/>
        <v>0</v>
      </c>
      <c r="U487">
        <f t="shared" si="160"/>
        <v>0</v>
      </c>
      <c r="V487">
        <f t="shared" si="161"/>
        <v>0</v>
      </c>
      <c r="W487">
        <f t="shared" si="162"/>
        <v>0</v>
      </c>
      <c r="X487">
        <f t="shared" si="163"/>
        <v>0</v>
      </c>
      <c r="Y487">
        <f t="shared" si="164"/>
        <v>0</v>
      </c>
      <c r="Z487">
        <f t="shared" si="165"/>
        <v>0</v>
      </c>
      <c r="AA487">
        <f t="shared" si="166"/>
        <v>0</v>
      </c>
      <c r="AB487">
        <f t="shared" si="167"/>
        <v>0</v>
      </c>
    </row>
    <row r="488" spans="1:28" x14ac:dyDescent="0.2">
      <c r="A488">
        <v>1201147550</v>
      </c>
      <c r="B488" s="1">
        <v>43770</v>
      </c>
      <c r="C488" s="1">
        <v>43862</v>
      </c>
      <c r="D488">
        <v>706206.9</v>
      </c>
      <c r="E488">
        <v>690926.18</v>
      </c>
      <c r="F488">
        <v>0</v>
      </c>
      <c r="G488">
        <v>0</v>
      </c>
      <c r="H488">
        <f t="shared" si="147"/>
        <v>0</v>
      </c>
      <c r="I488">
        <f t="shared" si="148"/>
        <v>0</v>
      </c>
      <c r="J488">
        <f t="shared" si="149"/>
        <v>0</v>
      </c>
      <c r="K488">
        <f t="shared" si="150"/>
        <v>0</v>
      </c>
      <c r="L488">
        <f t="shared" si="151"/>
        <v>0</v>
      </c>
      <c r="M488">
        <f t="shared" si="152"/>
        <v>0</v>
      </c>
      <c r="N488">
        <f t="shared" si="153"/>
        <v>0</v>
      </c>
      <c r="O488">
        <f t="shared" si="154"/>
        <v>0</v>
      </c>
      <c r="P488">
        <f t="shared" si="155"/>
        <v>0</v>
      </c>
      <c r="Q488">
        <f t="shared" si="156"/>
        <v>0</v>
      </c>
      <c r="R488">
        <f t="shared" si="157"/>
        <v>0</v>
      </c>
      <c r="S488">
        <f t="shared" si="158"/>
        <v>0</v>
      </c>
      <c r="T488">
        <f t="shared" si="159"/>
        <v>0</v>
      </c>
      <c r="U488">
        <f t="shared" si="160"/>
        <v>0</v>
      </c>
      <c r="V488">
        <f t="shared" si="161"/>
        <v>0</v>
      </c>
      <c r="W488">
        <f t="shared" si="162"/>
        <v>0</v>
      </c>
      <c r="X488">
        <f t="shared" si="163"/>
        <v>0</v>
      </c>
      <c r="Y488">
        <f t="shared" si="164"/>
        <v>0</v>
      </c>
      <c r="Z488">
        <f t="shared" si="165"/>
        <v>0</v>
      </c>
      <c r="AA488">
        <f t="shared" si="166"/>
        <v>0</v>
      </c>
      <c r="AB488">
        <f t="shared" si="167"/>
        <v>0</v>
      </c>
    </row>
    <row r="489" spans="1:28" x14ac:dyDescent="0.2">
      <c r="A489">
        <v>1161621742</v>
      </c>
      <c r="B489" s="1">
        <v>43497</v>
      </c>
      <c r="C489" s="1">
        <v>43862</v>
      </c>
      <c r="D489">
        <v>429800</v>
      </c>
      <c r="E489">
        <v>0</v>
      </c>
      <c r="F489">
        <v>0</v>
      </c>
      <c r="G489">
        <v>0</v>
      </c>
      <c r="H489">
        <f t="shared" si="147"/>
        <v>0</v>
      </c>
      <c r="I489">
        <f t="shared" si="148"/>
        <v>0</v>
      </c>
      <c r="J489">
        <f t="shared" si="149"/>
        <v>0</v>
      </c>
      <c r="K489">
        <f t="shared" si="150"/>
        <v>0</v>
      </c>
      <c r="L489">
        <f t="shared" si="151"/>
        <v>0</v>
      </c>
      <c r="M489">
        <f t="shared" si="152"/>
        <v>0</v>
      </c>
      <c r="N489">
        <f t="shared" si="153"/>
        <v>0</v>
      </c>
      <c r="O489">
        <f t="shared" si="154"/>
        <v>0</v>
      </c>
      <c r="P489">
        <f t="shared" si="155"/>
        <v>0</v>
      </c>
      <c r="Q489">
        <f t="shared" si="156"/>
        <v>0</v>
      </c>
      <c r="R489">
        <f t="shared" si="157"/>
        <v>0</v>
      </c>
      <c r="S489">
        <f t="shared" si="158"/>
        <v>0</v>
      </c>
      <c r="T489">
        <f t="shared" si="159"/>
        <v>0</v>
      </c>
      <c r="U489">
        <f t="shared" si="160"/>
        <v>0</v>
      </c>
      <c r="V489">
        <f t="shared" si="161"/>
        <v>0</v>
      </c>
      <c r="W489">
        <f t="shared" si="162"/>
        <v>0</v>
      </c>
      <c r="X489">
        <f t="shared" si="163"/>
        <v>0</v>
      </c>
      <c r="Y489">
        <f t="shared" si="164"/>
        <v>0</v>
      </c>
      <c r="Z489">
        <f t="shared" si="165"/>
        <v>0</v>
      </c>
      <c r="AA489">
        <f t="shared" si="166"/>
        <v>0</v>
      </c>
      <c r="AB489">
        <f t="shared" si="167"/>
        <v>0</v>
      </c>
    </row>
    <row r="490" spans="1:28" x14ac:dyDescent="0.2">
      <c r="A490">
        <v>1161618169</v>
      </c>
      <c r="B490" s="1">
        <v>43497</v>
      </c>
      <c r="C490" s="1">
        <v>43862</v>
      </c>
      <c r="D490">
        <v>55000</v>
      </c>
      <c r="E490">
        <v>37749.21</v>
      </c>
      <c r="F490">
        <v>0</v>
      </c>
      <c r="G490">
        <v>0</v>
      </c>
      <c r="H490">
        <f t="shared" si="147"/>
        <v>0</v>
      </c>
      <c r="I490">
        <f t="shared" si="148"/>
        <v>0</v>
      </c>
      <c r="J490">
        <f t="shared" si="149"/>
        <v>0</v>
      </c>
      <c r="K490">
        <f t="shared" si="150"/>
        <v>0</v>
      </c>
      <c r="L490">
        <f t="shared" si="151"/>
        <v>0</v>
      </c>
      <c r="M490">
        <f t="shared" si="152"/>
        <v>0</v>
      </c>
      <c r="N490">
        <f t="shared" si="153"/>
        <v>0</v>
      </c>
      <c r="O490">
        <f t="shared" si="154"/>
        <v>0</v>
      </c>
      <c r="P490">
        <f t="shared" si="155"/>
        <v>0</v>
      </c>
      <c r="Q490">
        <f t="shared" si="156"/>
        <v>0</v>
      </c>
      <c r="R490">
        <f t="shared" si="157"/>
        <v>0</v>
      </c>
      <c r="S490">
        <f t="shared" si="158"/>
        <v>0</v>
      </c>
      <c r="T490">
        <f t="shared" si="159"/>
        <v>0</v>
      </c>
      <c r="U490">
        <f t="shared" si="160"/>
        <v>0</v>
      </c>
      <c r="V490">
        <f t="shared" si="161"/>
        <v>0</v>
      </c>
      <c r="W490">
        <f t="shared" si="162"/>
        <v>0</v>
      </c>
      <c r="X490">
        <f t="shared" si="163"/>
        <v>0</v>
      </c>
      <c r="Y490">
        <f t="shared" si="164"/>
        <v>0</v>
      </c>
      <c r="Z490">
        <f t="shared" si="165"/>
        <v>0</v>
      </c>
      <c r="AA490">
        <f t="shared" si="166"/>
        <v>0</v>
      </c>
      <c r="AB490">
        <f t="shared" si="167"/>
        <v>0</v>
      </c>
    </row>
    <row r="491" spans="1:28" x14ac:dyDescent="0.2">
      <c r="A491">
        <v>1201228974</v>
      </c>
      <c r="B491" s="1">
        <v>43770</v>
      </c>
      <c r="C491" s="1">
        <v>43862</v>
      </c>
      <c r="D491">
        <v>1059600</v>
      </c>
      <c r="E491">
        <v>0</v>
      </c>
      <c r="F491">
        <v>0</v>
      </c>
      <c r="G491">
        <v>0</v>
      </c>
      <c r="H491">
        <f t="shared" si="147"/>
        <v>0</v>
      </c>
      <c r="I491">
        <f t="shared" si="148"/>
        <v>0</v>
      </c>
      <c r="J491">
        <f t="shared" si="149"/>
        <v>0</v>
      </c>
      <c r="K491">
        <f t="shared" si="150"/>
        <v>0</v>
      </c>
      <c r="L491">
        <f t="shared" si="151"/>
        <v>0</v>
      </c>
      <c r="M491">
        <f t="shared" si="152"/>
        <v>0</v>
      </c>
      <c r="N491">
        <f t="shared" si="153"/>
        <v>0</v>
      </c>
      <c r="O491">
        <f t="shared" si="154"/>
        <v>0</v>
      </c>
      <c r="P491">
        <f t="shared" si="155"/>
        <v>0</v>
      </c>
      <c r="Q491">
        <f t="shared" si="156"/>
        <v>0</v>
      </c>
      <c r="R491">
        <f t="shared" si="157"/>
        <v>0</v>
      </c>
      <c r="S491">
        <f t="shared" si="158"/>
        <v>0</v>
      </c>
      <c r="T491">
        <f t="shared" si="159"/>
        <v>0</v>
      </c>
      <c r="U491">
        <f t="shared" si="160"/>
        <v>0</v>
      </c>
      <c r="V491">
        <f t="shared" si="161"/>
        <v>0</v>
      </c>
      <c r="W491">
        <f t="shared" si="162"/>
        <v>0</v>
      </c>
      <c r="X491">
        <f t="shared" si="163"/>
        <v>0</v>
      </c>
      <c r="Y491">
        <f t="shared" si="164"/>
        <v>0</v>
      </c>
      <c r="Z491">
        <f t="shared" si="165"/>
        <v>0</v>
      </c>
      <c r="AA491">
        <f t="shared" si="166"/>
        <v>0</v>
      </c>
      <c r="AB491">
        <f t="shared" si="167"/>
        <v>0</v>
      </c>
    </row>
    <row r="492" spans="1:28" x14ac:dyDescent="0.2">
      <c r="A492">
        <v>1203792343</v>
      </c>
      <c r="B492" s="1">
        <v>43800</v>
      </c>
      <c r="C492" s="1">
        <v>43862</v>
      </c>
      <c r="D492">
        <v>260586.32</v>
      </c>
      <c r="E492">
        <v>238366.18</v>
      </c>
      <c r="F492">
        <v>0</v>
      </c>
      <c r="G492">
        <v>0</v>
      </c>
      <c r="H492">
        <f t="shared" si="147"/>
        <v>0</v>
      </c>
      <c r="I492">
        <f t="shared" si="148"/>
        <v>0</v>
      </c>
      <c r="J492">
        <f t="shared" si="149"/>
        <v>0</v>
      </c>
      <c r="K492">
        <f t="shared" si="150"/>
        <v>0</v>
      </c>
      <c r="L492">
        <f t="shared" si="151"/>
        <v>0</v>
      </c>
      <c r="M492">
        <f t="shared" si="152"/>
        <v>0</v>
      </c>
      <c r="N492">
        <f t="shared" si="153"/>
        <v>0</v>
      </c>
      <c r="O492">
        <f t="shared" si="154"/>
        <v>0</v>
      </c>
      <c r="P492">
        <f t="shared" si="155"/>
        <v>0</v>
      </c>
      <c r="Q492">
        <f t="shared" si="156"/>
        <v>0</v>
      </c>
      <c r="R492">
        <f t="shared" si="157"/>
        <v>0</v>
      </c>
      <c r="S492">
        <f t="shared" si="158"/>
        <v>0</v>
      </c>
      <c r="T492">
        <f t="shared" si="159"/>
        <v>0</v>
      </c>
      <c r="U492">
        <f t="shared" si="160"/>
        <v>0</v>
      </c>
      <c r="V492">
        <f t="shared" si="161"/>
        <v>0</v>
      </c>
      <c r="W492">
        <f t="shared" si="162"/>
        <v>0</v>
      </c>
      <c r="X492">
        <f t="shared" si="163"/>
        <v>0</v>
      </c>
      <c r="Y492">
        <f t="shared" si="164"/>
        <v>0</v>
      </c>
      <c r="Z492">
        <f t="shared" si="165"/>
        <v>0</v>
      </c>
      <c r="AA492">
        <f t="shared" si="166"/>
        <v>0</v>
      </c>
      <c r="AB492">
        <f t="shared" si="167"/>
        <v>0</v>
      </c>
    </row>
    <row r="493" spans="1:28" x14ac:dyDescent="0.2">
      <c r="A493">
        <v>1201201355</v>
      </c>
      <c r="B493" s="1">
        <v>43770</v>
      </c>
      <c r="C493" s="1">
        <v>43862</v>
      </c>
      <c r="D493">
        <v>345945.95</v>
      </c>
      <c r="E493">
        <v>340735.45</v>
      </c>
      <c r="F493">
        <v>0</v>
      </c>
      <c r="G493">
        <v>0</v>
      </c>
      <c r="H493">
        <f t="shared" si="147"/>
        <v>0</v>
      </c>
      <c r="I493">
        <f t="shared" si="148"/>
        <v>0</v>
      </c>
      <c r="J493">
        <f t="shared" si="149"/>
        <v>0</v>
      </c>
      <c r="K493">
        <f t="shared" si="150"/>
        <v>0</v>
      </c>
      <c r="L493">
        <f t="shared" si="151"/>
        <v>0</v>
      </c>
      <c r="M493">
        <f t="shared" si="152"/>
        <v>0</v>
      </c>
      <c r="N493">
        <f t="shared" si="153"/>
        <v>0</v>
      </c>
      <c r="O493">
        <f t="shared" si="154"/>
        <v>0</v>
      </c>
      <c r="P493">
        <f t="shared" si="155"/>
        <v>0</v>
      </c>
      <c r="Q493">
        <f t="shared" si="156"/>
        <v>0</v>
      </c>
      <c r="R493">
        <f t="shared" si="157"/>
        <v>0</v>
      </c>
      <c r="S493">
        <f t="shared" si="158"/>
        <v>0</v>
      </c>
      <c r="T493">
        <f t="shared" si="159"/>
        <v>0</v>
      </c>
      <c r="U493">
        <f t="shared" si="160"/>
        <v>0</v>
      </c>
      <c r="V493">
        <f t="shared" si="161"/>
        <v>0</v>
      </c>
      <c r="W493">
        <f t="shared" si="162"/>
        <v>0</v>
      </c>
      <c r="X493">
        <f t="shared" si="163"/>
        <v>0</v>
      </c>
      <c r="Y493">
        <f t="shared" si="164"/>
        <v>0</v>
      </c>
      <c r="Z493">
        <f t="shared" si="165"/>
        <v>0</v>
      </c>
      <c r="AA493">
        <f t="shared" si="166"/>
        <v>0</v>
      </c>
      <c r="AB493">
        <f t="shared" si="167"/>
        <v>0</v>
      </c>
    </row>
    <row r="494" spans="1:28" x14ac:dyDescent="0.2">
      <c r="A494">
        <v>1175081371</v>
      </c>
      <c r="B494" s="1">
        <v>43586</v>
      </c>
      <c r="C494" s="1">
        <v>43862</v>
      </c>
      <c r="D494">
        <v>1753142.86</v>
      </c>
      <c r="E494">
        <v>1652289.35</v>
      </c>
      <c r="F494">
        <v>0</v>
      </c>
      <c r="G494">
        <v>0</v>
      </c>
      <c r="H494">
        <f t="shared" si="147"/>
        <v>0</v>
      </c>
      <c r="I494">
        <f t="shared" si="148"/>
        <v>0</v>
      </c>
      <c r="J494">
        <f t="shared" si="149"/>
        <v>0</v>
      </c>
      <c r="K494">
        <f t="shared" si="150"/>
        <v>0</v>
      </c>
      <c r="L494">
        <f t="shared" si="151"/>
        <v>0</v>
      </c>
      <c r="M494">
        <f t="shared" si="152"/>
        <v>0</v>
      </c>
      <c r="N494">
        <f t="shared" si="153"/>
        <v>0</v>
      </c>
      <c r="O494">
        <f t="shared" si="154"/>
        <v>0</v>
      </c>
      <c r="P494">
        <f t="shared" si="155"/>
        <v>0</v>
      </c>
      <c r="Q494">
        <f t="shared" si="156"/>
        <v>0</v>
      </c>
      <c r="R494">
        <f t="shared" si="157"/>
        <v>0</v>
      </c>
      <c r="S494">
        <f t="shared" si="158"/>
        <v>0</v>
      </c>
      <c r="T494">
        <f t="shared" si="159"/>
        <v>0</v>
      </c>
      <c r="U494">
        <f t="shared" si="160"/>
        <v>0</v>
      </c>
      <c r="V494">
        <f t="shared" si="161"/>
        <v>0</v>
      </c>
      <c r="W494">
        <f t="shared" si="162"/>
        <v>0</v>
      </c>
      <c r="X494">
        <f t="shared" si="163"/>
        <v>0</v>
      </c>
      <c r="Y494">
        <f t="shared" si="164"/>
        <v>0</v>
      </c>
      <c r="Z494">
        <f t="shared" si="165"/>
        <v>0</v>
      </c>
      <c r="AA494">
        <f t="shared" si="166"/>
        <v>0</v>
      </c>
      <c r="AB494">
        <f t="shared" si="167"/>
        <v>0</v>
      </c>
    </row>
    <row r="495" spans="1:28" x14ac:dyDescent="0.2">
      <c r="A495">
        <v>1175084226</v>
      </c>
      <c r="B495" s="1">
        <v>43586</v>
      </c>
      <c r="C495" s="1">
        <v>43862</v>
      </c>
      <c r="D495">
        <v>1244228.57</v>
      </c>
      <c r="E495">
        <v>1175361.1200000001</v>
      </c>
      <c r="F495">
        <v>0</v>
      </c>
      <c r="G495">
        <v>0</v>
      </c>
      <c r="H495">
        <f t="shared" si="147"/>
        <v>0</v>
      </c>
      <c r="I495">
        <f t="shared" si="148"/>
        <v>0</v>
      </c>
      <c r="J495">
        <f t="shared" si="149"/>
        <v>0</v>
      </c>
      <c r="K495">
        <f t="shared" si="150"/>
        <v>0</v>
      </c>
      <c r="L495">
        <f t="shared" si="151"/>
        <v>0</v>
      </c>
      <c r="M495">
        <f t="shared" si="152"/>
        <v>0</v>
      </c>
      <c r="N495">
        <f t="shared" si="153"/>
        <v>0</v>
      </c>
      <c r="O495">
        <f t="shared" si="154"/>
        <v>0</v>
      </c>
      <c r="P495">
        <f t="shared" si="155"/>
        <v>0</v>
      </c>
      <c r="Q495">
        <f t="shared" si="156"/>
        <v>0</v>
      </c>
      <c r="R495">
        <f t="shared" si="157"/>
        <v>0</v>
      </c>
      <c r="S495">
        <f t="shared" si="158"/>
        <v>0</v>
      </c>
      <c r="T495">
        <f t="shared" si="159"/>
        <v>0</v>
      </c>
      <c r="U495">
        <f t="shared" si="160"/>
        <v>0</v>
      </c>
      <c r="V495">
        <f t="shared" si="161"/>
        <v>0</v>
      </c>
      <c r="W495">
        <f t="shared" si="162"/>
        <v>0</v>
      </c>
      <c r="X495">
        <f t="shared" si="163"/>
        <v>0</v>
      </c>
      <c r="Y495">
        <f t="shared" si="164"/>
        <v>0</v>
      </c>
      <c r="Z495">
        <f t="shared" si="165"/>
        <v>0</v>
      </c>
      <c r="AA495">
        <f t="shared" si="166"/>
        <v>0</v>
      </c>
      <c r="AB495">
        <f t="shared" si="167"/>
        <v>0</v>
      </c>
    </row>
    <row r="496" spans="1:28" x14ac:dyDescent="0.2">
      <c r="A496">
        <v>1168824583</v>
      </c>
      <c r="B496" s="1">
        <v>43556</v>
      </c>
      <c r="C496" s="1">
        <v>43862</v>
      </c>
      <c r="D496">
        <v>2870695.04</v>
      </c>
      <c r="E496">
        <v>2675169.94</v>
      </c>
      <c r="F496">
        <v>0</v>
      </c>
      <c r="G496">
        <v>0</v>
      </c>
      <c r="H496">
        <f t="shared" si="147"/>
        <v>0</v>
      </c>
      <c r="I496">
        <f t="shared" si="148"/>
        <v>0</v>
      </c>
      <c r="J496">
        <f t="shared" si="149"/>
        <v>0</v>
      </c>
      <c r="K496">
        <f t="shared" si="150"/>
        <v>0</v>
      </c>
      <c r="L496">
        <f t="shared" si="151"/>
        <v>0</v>
      </c>
      <c r="M496">
        <f t="shared" si="152"/>
        <v>0</v>
      </c>
      <c r="N496">
        <f t="shared" si="153"/>
        <v>0</v>
      </c>
      <c r="O496">
        <f t="shared" si="154"/>
        <v>0</v>
      </c>
      <c r="P496">
        <f t="shared" si="155"/>
        <v>0</v>
      </c>
      <c r="Q496">
        <f t="shared" si="156"/>
        <v>0</v>
      </c>
      <c r="R496">
        <f t="shared" si="157"/>
        <v>0</v>
      </c>
      <c r="S496">
        <f t="shared" si="158"/>
        <v>0</v>
      </c>
      <c r="T496">
        <f t="shared" si="159"/>
        <v>0</v>
      </c>
      <c r="U496">
        <f t="shared" si="160"/>
        <v>0</v>
      </c>
      <c r="V496">
        <f t="shared" si="161"/>
        <v>0</v>
      </c>
      <c r="W496">
        <f t="shared" si="162"/>
        <v>0</v>
      </c>
      <c r="X496">
        <f t="shared" si="163"/>
        <v>0</v>
      </c>
      <c r="Y496">
        <f t="shared" si="164"/>
        <v>0</v>
      </c>
      <c r="Z496">
        <f t="shared" si="165"/>
        <v>0</v>
      </c>
      <c r="AA496">
        <f t="shared" si="166"/>
        <v>0</v>
      </c>
      <c r="AB496">
        <f t="shared" si="167"/>
        <v>0</v>
      </c>
    </row>
    <row r="497" spans="1:28" x14ac:dyDescent="0.2">
      <c r="A497">
        <v>1201171432</v>
      </c>
      <c r="B497" s="1">
        <v>43770</v>
      </c>
      <c r="C497" s="1">
        <v>43862</v>
      </c>
      <c r="D497">
        <v>3148051.95</v>
      </c>
      <c r="E497">
        <v>3099656.03</v>
      </c>
      <c r="F497">
        <v>0</v>
      </c>
      <c r="G497">
        <v>0</v>
      </c>
      <c r="H497">
        <f t="shared" si="147"/>
        <v>0</v>
      </c>
      <c r="I497">
        <f t="shared" si="148"/>
        <v>0</v>
      </c>
      <c r="J497">
        <f t="shared" si="149"/>
        <v>0</v>
      </c>
      <c r="K497">
        <f t="shared" si="150"/>
        <v>0</v>
      </c>
      <c r="L497">
        <f t="shared" si="151"/>
        <v>0</v>
      </c>
      <c r="M497">
        <f t="shared" si="152"/>
        <v>0</v>
      </c>
      <c r="N497">
        <f t="shared" si="153"/>
        <v>0</v>
      </c>
      <c r="O497">
        <f t="shared" si="154"/>
        <v>0</v>
      </c>
      <c r="P497">
        <f t="shared" si="155"/>
        <v>0</v>
      </c>
      <c r="Q497">
        <f t="shared" si="156"/>
        <v>0</v>
      </c>
      <c r="R497">
        <f t="shared" si="157"/>
        <v>0</v>
      </c>
      <c r="S497">
        <f t="shared" si="158"/>
        <v>0</v>
      </c>
      <c r="T497">
        <f t="shared" si="159"/>
        <v>0</v>
      </c>
      <c r="U497">
        <f t="shared" si="160"/>
        <v>0</v>
      </c>
      <c r="V497">
        <f t="shared" si="161"/>
        <v>0</v>
      </c>
      <c r="W497">
        <f t="shared" si="162"/>
        <v>0</v>
      </c>
      <c r="X497">
        <f t="shared" si="163"/>
        <v>0</v>
      </c>
      <c r="Y497">
        <f t="shared" si="164"/>
        <v>0</v>
      </c>
      <c r="Z497">
        <f t="shared" si="165"/>
        <v>0</v>
      </c>
      <c r="AA497">
        <f t="shared" si="166"/>
        <v>0</v>
      </c>
      <c r="AB497">
        <f t="shared" si="167"/>
        <v>0</v>
      </c>
    </row>
    <row r="498" spans="1:28" x14ac:dyDescent="0.2">
      <c r="A498">
        <v>1161619972</v>
      </c>
      <c r="B498" s="1">
        <v>43497</v>
      </c>
      <c r="C498" s="1">
        <v>43862</v>
      </c>
      <c r="D498">
        <v>5059500</v>
      </c>
      <c r="E498">
        <v>0</v>
      </c>
      <c r="F498">
        <v>0</v>
      </c>
      <c r="G498">
        <v>0</v>
      </c>
      <c r="H498">
        <f t="shared" si="147"/>
        <v>0</v>
      </c>
      <c r="I498">
        <f t="shared" si="148"/>
        <v>0</v>
      </c>
      <c r="J498">
        <f t="shared" si="149"/>
        <v>0</v>
      </c>
      <c r="K498">
        <f t="shared" si="150"/>
        <v>0</v>
      </c>
      <c r="L498">
        <f t="shared" si="151"/>
        <v>0</v>
      </c>
      <c r="M498">
        <f t="shared" si="152"/>
        <v>0</v>
      </c>
      <c r="N498">
        <f t="shared" si="153"/>
        <v>0</v>
      </c>
      <c r="O498">
        <f t="shared" si="154"/>
        <v>0</v>
      </c>
      <c r="P498">
        <f t="shared" si="155"/>
        <v>0</v>
      </c>
      <c r="Q498">
        <f t="shared" si="156"/>
        <v>0</v>
      </c>
      <c r="R498">
        <f t="shared" si="157"/>
        <v>0</v>
      </c>
      <c r="S498">
        <f t="shared" si="158"/>
        <v>0</v>
      </c>
      <c r="T498">
        <f t="shared" si="159"/>
        <v>0</v>
      </c>
      <c r="U498">
        <f t="shared" si="160"/>
        <v>0</v>
      </c>
      <c r="V498">
        <f t="shared" si="161"/>
        <v>0</v>
      </c>
      <c r="W498">
        <f t="shared" si="162"/>
        <v>0</v>
      </c>
      <c r="X498">
        <f t="shared" si="163"/>
        <v>0</v>
      </c>
      <c r="Y498">
        <f t="shared" si="164"/>
        <v>0</v>
      </c>
      <c r="Z498">
        <f t="shared" si="165"/>
        <v>0</v>
      </c>
      <c r="AA498">
        <f t="shared" si="166"/>
        <v>0</v>
      </c>
      <c r="AB498">
        <f t="shared" si="167"/>
        <v>0</v>
      </c>
    </row>
    <row r="499" spans="1:28" x14ac:dyDescent="0.2">
      <c r="A499">
        <v>1164703066</v>
      </c>
      <c r="B499" s="1">
        <v>43525</v>
      </c>
      <c r="C499" s="1">
        <v>43862</v>
      </c>
      <c r="D499">
        <v>2251050.52</v>
      </c>
      <c r="E499">
        <v>2089472.76</v>
      </c>
      <c r="F499">
        <v>0</v>
      </c>
      <c r="G499">
        <v>0</v>
      </c>
      <c r="H499">
        <f t="shared" si="147"/>
        <v>0</v>
      </c>
      <c r="I499">
        <f t="shared" si="148"/>
        <v>0</v>
      </c>
      <c r="J499">
        <f t="shared" si="149"/>
        <v>0</v>
      </c>
      <c r="K499">
        <f t="shared" si="150"/>
        <v>0</v>
      </c>
      <c r="L499">
        <f t="shared" si="151"/>
        <v>0</v>
      </c>
      <c r="M499">
        <f t="shared" si="152"/>
        <v>0</v>
      </c>
      <c r="N499">
        <f t="shared" si="153"/>
        <v>0</v>
      </c>
      <c r="O499">
        <f t="shared" si="154"/>
        <v>0</v>
      </c>
      <c r="P499">
        <f t="shared" si="155"/>
        <v>0</v>
      </c>
      <c r="Q499">
        <f t="shared" si="156"/>
        <v>0</v>
      </c>
      <c r="R499">
        <f t="shared" si="157"/>
        <v>0</v>
      </c>
      <c r="S499">
        <f t="shared" si="158"/>
        <v>0</v>
      </c>
      <c r="T499">
        <f t="shared" si="159"/>
        <v>0</v>
      </c>
      <c r="U499">
        <f t="shared" si="160"/>
        <v>0</v>
      </c>
      <c r="V499">
        <f t="shared" si="161"/>
        <v>0</v>
      </c>
      <c r="W499">
        <f t="shared" si="162"/>
        <v>0</v>
      </c>
      <c r="X499">
        <f t="shared" si="163"/>
        <v>0</v>
      </c>
      <c r="Y499">
        <f t="shared" si="164"/>
        <v>0</v>
      </c>
      <c r="Z499">
        <f t="shared" si="165"/>
        <v>0</v>
      </c>
      <c r="AA499">
        <f t="shared" si="166"/>
        <v>0</v>
      </c>
      <c r="AB499">
        <f t="shared" si="167"/>
        <v>0</v>
      </c>
    </row>
    <row r="500" spans="1:28" x14ac:dyDescent="0.2">
      <c r="A500">
        <v>1168821779</v>
      </c>
      <c r="B500" s="1">
        <v>43556</v>
      </c>
      <c r="C500" s="1">
        <v>43862</v>
      </c>
      <c r="D500">
        <v>2807944.83</v>
      </c>
      <c r="E500">
        <v>2642892.7999999998</v>
      </c>
      <c r="F500">
        <v>0</v>
      </c>
      <c r="G500">
        <v>0</v>
      </c>
      <c r="H500">
        <f t="shared" si="147"/>
        <v>0</v>
      </c>
      <c r="I500">
        <f t="shared" si="148"/>
        <v>0</v>
      </c>
      <c r="J500">
        <f t="shared" si="149"/>
        <v>0</v>
      </c>
      <c r="K500">
        <f t="shared" si="150"/>
        <v>0</v>
      </c>
      <c r="L500">
        <f t="shared" si="151"/>
        <v>0</v>
      </c>
      <c r="M500">
        <f t="shared" si="152"/>
        <v>0</v>
      </c>
      <c r="N500">
        <f t="shared" si="153"/>
        <v>0</v>
      </c>
      <c r="O500">
        <f t="shared" si="154"/>
        <v>0</v>
      </c>
      <c r="P500">
        <f t="shared" si="155"/>
        <v>0</v>
      </c>
      <c r="Q500">
        <f t="shared" si="156"/>
        <v>0</v>
      </c>
      <c r="R500">
        <f t="shared" si="157"/>
        <v>0</v>
      </c>
      <c r="S500">
        <f t="shared" si="158"/>
        <v>0</v>
      </c>
      <c r="T500">
        <f t="shared" si="159"/>
        <v>0</v>
      </c>
      <c r="U500">
        <f t="shared" si="160"/>
        <v>0</v>
      </c>
      <c r="V500">
        <f t="shared" si="161"/>
        <v>0</v>
      </c>
      <c r="W500">
        <f t="shared" si="162"/>
        <v>0</v>
      </c>
      <c r="X500">
        <f t="shared" si="163"/>
        <v>0</v>
      </c>
      <c r="Y500">
        <f t="shared" si="164"/>
        <v>0</v>
      </c>
      <c r="Z500">
        <f t="shared" si="165"/>
        <v>0</v>
      </c>
      <c r="AA500">
        <f t="shared" si="166"/>
        <v>0</v>
      </c>
      <c r="AB500">
        <f t="shared" si="167"/>
        <v>0</v>
      </c>
    </row>
    <row r="501" spans="1:28" x14ac:dyDescent="0.2">
      <c r="A501">
        <v>1192100414</v>
      </c>
      <c r="B501" s="1">
        <v>43709</v>
      </c>
      <c r="C501" s="1">
        <v>43862</v>
      </c>
      <c r="D501">
        <v>357183.1</v>
      </c>
      <c r="E501">
        <v>289611.55</v>
      </c>
      <c r="F501">
        <v>0</v>
      </c>
      <c r="G501">
        <v>0</v>
      </c>
      <c r="H501">
        <f t="shared" si="147"/>
        <v>0</v>
      </c>
      <c r="I501">
        <f t="shared" si="148"/>
        <v>0</v>
      </c>
      <c r="J501">
        <f t="shared" si="149"/>
        <v>0</v>
      </c>
      <c r="K501">
        <f t="shared" si="150"/>
        <v>0</v>
      </c>
      <c r="L501">
        <f t="shared" si="151"/>
        <v>0</v>
      </c>
      <c r="M501">
        <f t="shared" si="152"/>
        <v>0</v>
      </c>
      <c r="N501">
        <f t="shared" si="153"/>
        <v>0</v>
      </c>
      <c r="O501">
        <f t="shared" si="154"/>
        <v>0</v>
      </c>
      <c r="P501">
        <f t="shared" si="155"/>
        <v>0</v>
      </c>
      <c r="Q501">
        <f t="shared" si="156"/>
        <v>0</v>
      </c>
      <c r="R501">
        <f t="shared" si="157"/>
        <v>0</v>
      </c>
      <c r="S501">
        <f t="shared" si="158"/>
        <v>0</v>
      </c>
      <c r="T501">
        <f t="shared" si="159"/>
        <v>0</v>
      </c>
      <c r="U501">
        <f t="shared" si="160"/>
        <v>0</v>
      </c>
      <c r="V501">
        <f t="shared" si="161"/>
        <v>0</v>
      </c>
      <c r="W501">
        <f t="shared" si="162"/>
        <v>0</v>
      </c>
      <c r="X501">
        <f t="shared" si="163"/>
        <v>0</v>
      </c>
      <c r="Y501">
        <f t="shared" si="164"/>
        <v>0</v>
      </c>
      <c r="Z501">
        <f t="shared" si="165"/>
        <v>0</v>
      </c>
      <c r="AA501">
        <f t="shared" si="166"/>
        <v>0</v>
      </c>
      <c r="AB501">
        <f t="shared" si="167"/>
        <v>0</v>
      </c>
    </row>
    <row r="502" spans="1:28" x14ac:dyDescent="0.2">
      <c r="A502">
        <v>1175082805</v>
      </c>
      <c r="B502" s="1">
        <v>43586</v>
      </c>
      <c r="C502" s="1">
        <v>43862</v>
      </c>
      <c r="D502">
        <v>2329942.86</v>
      </c>
      <c r="E502">
        <v>1200089.22</v>
      </c>
      <c r="F502">
        <v>0</v>
      </c>
      <c r="G502">
        <v>0</v>
      </c>
      <c r="H502">
        <f t="shared" si="147"/>
        <v>0</v>
      </c>
      <c r="I502">
        <f t="shared" si="148"/>
        <v>0</v>
      </c>
      <c r="J502">
        <f t="shared" si="149"/>
        <v>0</v>
      </c>
      <c r="K502">
        <f t="shared" si="150"/>
        <v>0</v>
      </c>
      <c r="L502">
        <f t="shared" si="151"/>
        <v>0</v>
      </c>
      <c r="M502">
        <f t="shared" si="152"/>
        <v>0</v>
      </c>
      <c r="N502">
        <f t="shared" si="153"/>
        <v>0</v>
      </c>
      <c r="O502">
        <f t="shared" si="154"/>
        <v>0</v>
      </c>
      <c r="P502">
        <f t="shared" si="155"/>
        <v>0</v>
      </c>
      <c r="Q502">
        <f t="shared" si="156"/>
        <v>0</v>
      </c>
      <c r="R502">
        <f t="shared" si="157"/>
        <v>0</v>
      </c>
      <c r="S502">
        <f t="shared" si="158"/>
        <v>0</v>
      </c>
      <c r="T502">
        <f t="shared" si="159"/>
        <v>0</v>
      </c>
      <c r="U502">
        <f t="shared" si="160"/>
        <v>0</v>
      </c>
      <c r="V502">
        <f t="shared" si="161"/>
        <v>0</v>
      </c>
      <c r="W502">
        <f t="shared" si="162"/>
        <v>0</v>
      </c>
      <c r="X502">
        <f t="shared" si="163"/>
        <v>0</v>
      </c>
      <c r="Y502">
        <f t="shared" si="164"/>
        <v>0</v>
      </c>
      <c r="Z502">
        <f t="shared" si="165"/>
        <v>0</v>
      </c>
      <c r="AA502">
        <f t="shared" si="166"/>
        <v>0</v>
      </c>
      <c r="AB502">
        <f t="shared" si="167"/>
        <v>0</v>
      </c>
    </row>
    <row r="503" spans="1:28" x14ac:dyDescent="0.2">
      <c r="A503">
        <v>1168825845</v>
      </c>
      <c r="B503" s="1">
        <v>43556</v>
      </c>
      <c r="C503" s="1">
        <v>43862</v>
      </c>
      <c r="D503">
        <v>1753048.28</v>
      </c>
      <c r="E503">
        <v>1562879.42</v>
      </c>
      <c r="F503">
        <v>0</v>
      </c>
      <c r="G503">
        <v>0</v>
      </c>
      <c r="H503">
        <f t="shared" si="147"/>
        <v>0</v>
      </c>
      <c r="I503">
        <f t="shared" si="148"/>
        <v>0</v>
      </c>
      <c r="J503">
        <f t="shared" si="149"/>
        <v>0</v>
      </c>
      <c r="K503">
        <f t="shared" si="150"/>
        <v>0</v>
      </c>
      <c r="L503">
        <f t="shared" si="151"/>
        <v>0</v>
      </c>
      <c r="M503">
        <f t="shared" si="152"/>
        <v>0</v>
      </c>
      <c r="N503">
        <f t="shared" si="153"/>
        <v>0</v>
      </c>
      <c r="O503">
        <f t="shared" si="154"/>
        <v>0</v>
      </c>
      <c r="P503">
        <f t="shared" si="155"/>
        <v>0</v>
      </c>
      <c r="Q503">
        <f t="shared" si="156"/>
        <v>0</v>
      </c>
      <c r="R503">
        <f t="shared" si="157"/>
        <v>0</v>
      </c>
      <c r="S503">
        <f t="shared" si="158"/>
        <v>0</v>
      </c>
      <c r="T503">
        <f t="shared" si="159"/>
        <v>0</v>
      </c>
      <c r="U503">
        <f t="shared" si="160"/>
        <v>0</v>
      </c>
      <c r="V503">
        <f t="shared" si="161"/>
        <v>0</v>
      </c>
      <c r="W503">
        <f t="shared" si="162"/>
        <v>0</v>
      </c>
      <c r="X503">
        <f t="shared" si="163"/>
        <v>0</v>
      </c>
      <c r="Y503">
        <f t="shared" si="164"/>
        <v>0</v>
      </c>
      <c r="Z503">
        <f t="shared" si="165"/>
        <v>0</v>
      </c>
      <c r="AA503">
        <f t="shared" si="166"/>
        <v>0</v>
      </c>
      <c r="AB503">
        <f t="shared" si="167"/>
        <v>0</v>
      </c>
    </row>
    <row r="504" spans="1:28" x14ac:dyDescent="0.2">
      <c r="A504">
        <v>1168827149</v>
      </c>
      <c r="B504" s="1">
        <v>43556</v>
      </c>
      <c r="C504" s="1">
        <v>43862</v>
      </c>
      <c r="D504">
        <v>1713189.19</v>
      </c>
      <c r="E504">
        <v>1615297.09</v>
      </c>
      <c r="F504">
        <v>0</v>
      </c>
      <c r="G504">
        <v>0</v>
      </c>
      <c r="H504">
        <f t="shared" si="147"/>
        <v>0</v>
      </c>
      <c r="I504">
        <f t="shared" si="148"/>
        <v>0</v>
      </c>
      <c r="J504">
        <f t="shared" si="149"/>
        <v>0</v>
      </c>
      <c r="K504">
        <f t="shared" si="150"/>
        <v>0</v>
      </c>
      <c r="L504">
        <f t="shared" si="151"/>
        <v>0</v>
      </c>
      <c r="M504">
        <f t="shared" si="152"/>
        <v>0</v>
      </c>
      <c r="N504">
        <f t="shared" si="153"/>
        <v>0</v>
      </c>
      <c r="O504">
        <f t="shared" si="154"/>
        <v>0</v>
      </c>
      <c r="P504">
        <f t="shared" si="155"/>
        <v>0</v>
      </c>
      <c r="Q504">
        <f t="shared" si="156"/>
        <v>0</v>
      </c>
      <c r="R504">
        <f t="shared" si="157"/>
        <v>0</v>
      </c>
      <c r="S504">
        <f t="shared" si="158"/>
        <v>0</v>
      </c>
      <c r="T504">
        <f t="shared" si="159"/>
        <v>0</v>
      </c>
      <c r="U504">
        <f t="shared" si="160"/>
        <v>0</v>
      </c>
      <c r="V504">
        <f t="shared" si="161"/>
        <v>0</v>
      </c>
      <c r="W504">
        <f t="shared" si="162"/>
        <v>0</v>
      </c>
      <c r="X504">
        <f t="shared" si="163"/>
        <v>0</v>
      </c>
      <c r="Y504">
        <f t="shared" si="164"/>
        <v>0</v>
      </c>
      <c r="Z504">
        <f t="shared" si="165"/>
        <v>0</v>
      </c>
      <c r="AA504">
        <f t="shared" si="166"/>
        <v>0</v>
      </c>
      <c r="AB504">
        <f t="shared" si="167"/>
        <v>0</v>
      </c>
    </row>
    <row r="505" spans="1:28" x14ac:dyDescent="0.2">
      <c r="A505">
        <v>1153889299</v>
      </c>
      <c r="B505" s="1">
        <v>43466</v>
      </c>
      <c r="C505" s="1">
        <v>43862</v>
      </c>
      <c r="D505">
        <v>1117018.98</v>
      </c>
      <c r="E505">
        <v>771348.01</v>
      </c>
      <c r="F505">
        <v>0</v>
      </c>
      <c r="G505">
        <v>0</v>
      </c>
      <c r="H505">
        <f t="shared" si="147"/>
        <v>0</v>
      </c>
      <c r="I505">
        <f t="shared" si="148"/>
        <v>0</v>
      </c>
      <c r="J505">
        <f t="shared" si="149"/>
        <v>0</v>
      </c>
      <c r="K505">
        <f t="shared" si="150"/>
        <v>0</v>
      </c>
      <c r="L505">
        <f t="shared" si="151"/>
        <v>0</v>
      </c>
      <c r="M505">
        <f t="shared" si="152"/>
        <v>0</v>
      </c>
      <c r="N505">
        <f t="shared" si="153"/>
        <v>0</v>
      </c>
      <c r="O505">
        <f t="shared" si="154"/>
        <v>0</v>
      </c>
      <c r="P505">
        <f t="shared" si="155"/>
        <v>0</v>
      </c>
      <c r="Q505">
        <f t="shared" si="156"/>
        <v>0</v>
      </c>
      <c r="R505">
        <f t="shared" si="157"/>
        <v>0</v>
      </c>
      <c r="S505">
        <f t="shared" si="158"/>
        <v>0</v>
      </c>
      <c r="T505">
        <f t="shared" si="159"/>
        <v>0</v>
      </c>
      <c r="U505">
        <f t="shared" si="160"/>
        <v>0</v>
      </c>
      <c r="V505">
        <f t="shared" si="161"/>
        <v>0</v>
      </c>
      <c r="W505">
        <f t="shared" si="162"/>
        <v>0</v>
      </c>
      <c r="X505">
        <f t="shared" si="163"/>
        <v>0</v>
      </c>
      <c r="Y505">
        <f t="shared" si="164"/>
        <v>0</v>
      </c>
      <c r="Z505">
        <f t="shared" si="165"/>
        <v>0</v>
      </c>
      <c r="AA505">
        <f t="shared" si="166"/>
        <v>0</v>
      </c>
      <c r="AB505">
        <f t="shared" si="167"/>
        <v>0</v>
      </c>
    </row>
    <row r="506" spans="1:28" x14ac:dyDescent="0.2">
      <c r="A506">
        <v>1185189948</v>
      </c>
      <c r="B506" s="1">
        <v>43647</v>
      </c>
      <c r="C506" s="1">
        <v>43862</v>
      </c>
      <c r="D506">
        <v>592450.69999999995</v>
      </c>
      <c r="E506">
        <v>508548.49</v>
      </c>
      <c r="F506">
        <v>0</v>
      </c>
      <c r="G506">
        <v>0</v>
      </c>
      <c r="H506">
        <f t="shared" si="147"/>
        <v>0</v>
      </c>
      <c r="I506">
        <f t="shared" si="148"/>
        <v>0</v>
      </c>
      <c r="J506">
        <f t="shared" si="149"/>
        <v>0</v>
      </c>
      <c r="K506">
        <f t="shared" si="150"/>
        <v>0</v>
      </c>
      <c r="L506">
        <f t="shared" si="151"/>
        <v>0</v>
      </c>
      <c r="M506">
        <f t="shared" si="152"/>
        <v>0</v>
      </c>
      <c r="N506">
        <f t="shared" si="153"/>
        <v>0</v>
      </c>
      <c r="O506">
        <f t="shared" si="154"/>
        <v>0</v>
      </c>
      <c r="P506">
        <f t="shared" si="155"/>
        <v>0</v>
      </c>
      <c r="Q506">
        <f t="shared" si="156"/>
        <v>0</v>
      </c>
      <c r="R506">
        <f t="shared" si="157"/>
        <v>0</v>
      </c>
      <c r="S506">
        <f t="shared" si="158"/>
        <v>0</v>
      </c>
      <c r="T506">
        <f t="shared" si="159"/>
        <v>0</v>
      </c>
      <c r="U506">
        <f t="shared" si="160"/>
        <v>0</v>
      </c>
      <c r="V506">
        <f t="shared" si="161"/>
        <v>0</v>
      </c>
      <c r="W506">
        <f t="shared" si="162"/>
        <v>0</v>
      </c>
      <c r="X506">
        <f t="shared" si="163"/>
        <v>0</v>
      </c>
      <c r="Y506">
        <f t="shared" si="164"/>
        <v>0</v>
      </c>
      <c r="Z506">
        <f t="shared" si="165"/>
        <v>0</v>
      </c>
      <c r="AA506">
        <f t="shared" si="166"/>
        <v>0</v>
      </c>
      <c r="AB506">
        <f t="shared" si="167"/>
        <v>0</v>
      </c>
    </row>
    <row r="507" spans="1:28" x14ac:dyDescent="0.2">
      <c r="A507">
        <v>1204112444</v>
      </c>
      <c r="B507" s="1">
        <v>43800</v>
      </c>
      <c r="C507" s="1">
        <v>43862</v>
      </c>
      <c r="D507">
        <v>626433</v>
      </c>
      <c r="E507">
        <v>621138.79</v>
      </c>
      <c r="F507">
        <v>0</v>
      </c>
      <c r="G507">
        <v>0</v>
      </c>
      <c r="H507">
        <f t="shared" si="147"/>
        <v>0</v>
      </c>
      <c r="I507">
        <f t="shared" si="148"/>
        <v>0</v>
      </c>
      <c r="J507">
        <f t="shared" si="149"/>
        <v>0</v>
      </c>
      <c r="K507">
        <f t="shared" si="150"/>
        <v>0</v>
      </c>
      <c r="L507">
        <f t="shared" si="151"/>
        <v>0</v>
      </c>
      <c r="M507">
        <f t="shared" si="152"/>
        <v>0</v>
      </c>
      <c r="N507">
        <f t="shared" si="153"/>
        <v>0</v>
      </c>
      <c r="O507">
        <f t="shared" si="154"/>
        <v>0</v>
      </c>
      <c r="P507">
        <f t="shared" si="155"/>
        <v>0</v>
      </c>
      <c r="Q507">
        <f t="shared" si="156"/>
        <v>0</v>
      </c>
      <c r="R507">
        <f t="shared" si="157"/>
        <v>0</v>
      </c>
      <c r="S507">
        <f t="shared" si="158"/>
        <v>0</v>
      </c>
      <c r="T507">
        <f t="shared" si="159"/>
        <v>0</v>
      </c>
      <c r="U507">
        <f t="shared" si="160"/>
        <v>0</v>
      </c>
      <c r="V507">
        <f t="shared" si="161"/>
        <v>0</v>
      </c>
      <c r="W507">
        <f t="shared" si="162"/>
        <v>0</v>
      </c>
      <c r="X507">
        <f t="shared" si="163"/>
        <v>0</v>
      </c>
      <c r="Y507">
        <f t="shared" si="164"/>
        <v>0</v>
      </c>
      <c r="Z507">
        <f t="shared" si="165"/>
        <v>0</v>
      </c>
      <c r="AA507">
        <f t="shared" si="166"/>
        <v>0</v>
      </c>
      <c r="AB507">
        <f t="shared" si="167"/>
        <v>0</v>
      </c>
    </row>
    <row r="508" spans="1:28" x14ac:dyDescent="0.2">
      <c r="A508">
        <v>1179498900</v>
      </c>
      <c r="B508" s="1">
        <v>43617</v>
      </c>
      <c r="C508" s="1">
        <v>43862</v>
      </c>
      <c r="D508">
        <v>2402780</v>
      </c>
      <c r="E508">
        <v>2279879.91</v>
      </c>
      <c r="F508">
        <v>0</v>
      </c>
      <c r="G508">
        <v>0</v>
      </c>
      <c r="H508">
        <f t="shared" si="147"/>
        <v>0</v>
      </c>
      <c r="I508">
        <f t="shared" si="148"/>
        <v>0</v>
      </c>
      <c r="J508">
        <f t="shared" si="149"/>
        <v>0</v>
      </c>
      <c r="K508">
        <f t="shared" si="150"/>
        <v>0</v>
      </c>
      <c r="L508">
        <f t="shared" si="151"/>
        <v>0</v>
      </c>
      <c r="M508">
        <f t="shared" si="152"/>
        <v>0</v>
      </c>
      <c r="N508">
        <f t="shared" si="153"/>
        <v>0</v>
      </c>
      <c r="O508">
        <f t="shared" si="154"/>
        <v>0</v>
      </c>
      <c r="P508">
        <f t="shared" si="155"/>
        <v>0</v>
      </c>
      <c r="Q508">
        <f t="shared" si="156"/>
        <v>0</v>
      </c>
      <c r="R508">
        <f t="shared" si="157"/>
        <v>0</v>
      </c>
      <c r="S508">
        <f t="shared" si="158"/>
        <v>0</v>
      </c>
      <c r="T508">
        <f t="shared" si="159"/>
        <v>0</v>
      </c>
      <c r="U508">
        <f t="shared" si="160"/>
        <v>0</v>
      </c>
      <c r="V508">
        <f t="shared" si="161"/>
        <v>0</v>
      </c>
      <c r="W508">
        <f t="shared" si="162"/>
        <v>0</v>
      </c>
      <c r="X508">
        <f t="shared" si="163"/>
        <v>0</v>
      </c>
      <c r="Y508">
        <f t="shared" si="164"/>
        <v>0</v>
      </c>
      <c r="Z508">
        <f t="shared" si="165"/>
        <v>0</v>
      </c>
      <c r="AA508">
        <f t="shared" si="166"/>
        <v>0</v>
      </c>
      <c r="AB508">
        <f t="shared" si="167"/>
        <v>0</v>
      </c>
    </row>
    <row r="509" spans="1:28" x14ac:dyDescent="0.2">
      <c r="A509">
        <v>1203933305</v>
      </c>
      <c r="B509" s="1">
        <v>43800</v>
      </c>
      <c r="C509" s="1">
        <v>43862</v>
      </c>
      <c r="D509">
        <v>462620.69</v>
      </c>
      <c r="E509">
        <v>0</v>
      </c>
      <c r="F509">
        <v>0</v>
      </c>
      <c r="G509">
        <v>0</v>
      </c>
      <c r="H509">
        <f t="shared" si="147"/>
        <v>0</v>
      </c>
      <c r="I509">
        <f t="shared" si="148"/>
        <v>0</v>
      </c>
      <c r="J509">
        <f t="shared" si="149"/>
        <v>0</v>
      </c>
      <c r="K509">
        <f t="shared" si="150"/>
        <v>0</v>
      </c>
      <c r="L509">
        <f t="shared" si="151"/>
        <v>0</v>
      </c>
      <c r="M509">
        <f t="shared" si="152"/>
        <v>0</v>
      </c>
      <c r="N509">
        <f t="shared" si="153"/>
        <v>0</v>
      </c>
      <c r="O509">
        <f t="shared" si="154"/>
        <v>0</v>
      </c>
      <c r="P509">
        <f t="shared" si="155"/>
        <v>0</v>
      </c>
      <c r="Q509">
        <f t="shared" si="156"/>
        <v>0</v>
      </c>
      <c r="R509">
        <f t="shared" si="157"/>
        <v>0</v>
      </c>
      <c r="S509">
        <f t="shared" si="158"/>
        <v>0</v>
      </c>
      <c r="T509">
        <f t="shared" si="159"/>
        <v>0</v>
      </c>
      <c r="U509">
        <f t="shared" si="160"/>
        <v>0</v>
      </c>
      <c r="V509">
        <f t="shared" si="161"/>
        <v>0</v>
      </c>
      <c r="W509">
        <f t="shared" si="162"/>
        <v>0</v>
      </c>
      <c r="X509">
        <f t="shared" si="163"/>
        <v>0</v>
      </c>
      <c r="Y509">
        <f t="shared" si="164"/>
        <v>0</v>
      </c>
      <c r="Z509">
        <f t="shared" si="165"/>
        <v>0</v>
      </c>
      <c r="AA509">
        <f t="shared" si="166"/>
        <v>0</v>
      </c>
      <c r="AB509">
        <f t="shared" si="167"/>
        <v>0</v>
      </c>
    </row>
    <row r="510" spans="1:28" x14ac:dyDescent="0.2">
      <c r="A510">
        <v>1188200666</v>
      </c>
      <c r="B510" s="1">
        <v>43678</v>
      </c>
      <c r="C510" s="1">
        <v>43862</v>
      </c>
      <c r="D510">
        <v>822309.86</v>
      </c>
      <c r="E510">
        <v>787265.27</v>
      </c>
      <c r="F510">
        <v>0</v>
      </c>
      <c r="G510">
        <v>0</v>
      </c>
      <c r="H510">
        <f t="shared" si="147"/>
        <v>0</v>
      </c>
      <c r="I510">
        <f t="shared" si="148"/>
        <v>0</v>
      </c>
      <c r="J510">
        <f t="shared" si="149"/>
        <v>0</v>
      </c>
      <c r="K510">
        <f t="shared" si="150"/>
        <v>0</v>
      </c>
      <c r="L510">
        <f t="shared" si="151"/>
        <v>0</v>
      </c>
      <c r="M510">
        <f t="shared" si="152"/>
        <v>0</v>
      </c>
      <c r="N510">
        <f t="shared" si="153"/>
        <v>0</v>
      </c>
      <c r="O510">
        <f t="shared" si="154"/>
        <v>0</v>
      </c>
      <c r="P510">
        <f t="shared" si="155"/>
        <v>0</v>
      </c>
      <c r="Q510">
        <f t="shared" si="156"/>
        <v>0</v>
      </c>
      <c r="R510">
        <f t="shared" si="157"/>
        <v>0</v>
      </c>
      <c r="S510">
        <f t="shared" si="158"/>
        <v>0</v>
      </c>
      <c r="T510">
        <f t="shared" si="159"/>
        <v>0</v>
      </c>
      <c r="U510">
        <f t="shared" si="160"/>
        <v>0</v>
      </c>
      <c r="V510">
        <f t="shared" si="161"/>
        <v>0</v>
      </c>
      <c r="W510">
        <f t="shared" si="162"/>
        <v>0</v>
      </c>
      <c r="X510">
        <f t="shared" si="163"/>
        <v>0</v>
      </c>
      <c r="Y510">
        <f t="shared" si="164"/>
        <v>0</v>
      </c>
      <c r="Z510">
        <f t="shared" si="165"/>
        <v>0</v>
      </c>
      <c r="AA510">
        <f t="shared" si="166"/>
        <v>0</v>
      </c>
      <c r="AB510">
        <f t="shared" si="167"/>
        <v>0</v>
      </c>
    </row>
    <row r="511" spans="1:28" x14ac:dyDescent="0.2">
      <c r="A511">
        <v>1195606854</v>
      </c>
      <c r="B511" s="1">
        <v>43739</v>
      </c>
      <c r="C511" s="1">
        <v>43862</v>
      </c>
      <c r="D511">
        <v>3000000</v>
      </c>
      <c r="E511">
        <v>2841423.1</v>
      </c>
      <c r="F511">
        <v>0</v>
      </c>
      <c r="G511">
        <v>0</v>
      </c>
      <c r="H511">
        <f t="shared" si="147"/>
        <v>0</v>
      </c>
      <c r="I511">
        <f t="shared" si="148"/>
        <v>0</v>
      </c>
      <c r="J511">
        <f t="shared" si="149"/>
        <v>0</v>
      </c>
      <c r="K511">
        <f t="shared" si="150"/>
        <v>0</v>
      </c>
      <c r="L511">
        <f t="shared" si="151"/>
        <v>0</v>
      </c>
      <c r="M511">
        <f t="shared" si="152"/>
        <v>0</v>
      </c>
      <c r="N511">
        <f t="shared" si="153"/>
        <v>0</v>
      </c>
      <c r="O511">
        <f t="shared" si="154"/>
        <v>0</v>
      </c>
      <c r="P511">
        <f t="shared" si="155"/>
        <v>0</v>
      </c>
      <c r="Q511">
        <f t="shared" si="156"/>
        <v>0</v>
      </c>
      <c r="R511">
        <f t="shared" si="157"/>
        <v>0</v>
      </c>
      <c r="S511">
        <f t="shared" si="158"/>
        <v>0</v>
      </c>
      <c r="T511">
        <f t="shared" si="159"/>
        <v>0</v>
      </c>
      <c r="U511">
        <f t="shared" si="160"/>
        <v>0</v>
      </c>
      <c r="V511">
        <f t="shared" si="161"/>
        <v>0</v>
      </c>
      <c r="W511">
        <f t="shared" si="162"/>
        <v>0</v>
      </c>
      <c r="X511">
        <f t="shared" si="163"/>
        <v>0</v>
      </c>
      <c r="Y511">
        <f t="shared" si="164"/>
        <v>0</v>
      </c>
      <c r="Z511">
        <f t="shared" si="165"/>
        <v>0</v>
      </c>
      <c r="AA511">
        <f t="shared" si="166"/>
        <v>0</v>
      </c>
      <c r="AB511">
        <f t="shared" si="167"/>
        <v>0</v>
      </c>
    </row>
    <row r="512" spans="1:28" x14ac:dyDescent="0.2">
      <c r="A512">
        <v>1195600715</v>
      </c>
      <c r="B512" s="1">
        <v>43739</v>
      </c>
      <c r="C512" s="1">
        <v>43862</v>
      </c>
      <c r="D512">
        <v>1118822.7</v>
      </c>
      <c r="E512">
        <v>1094131.3500000001</v>
      </c>
      <c r="F512">
        <v>0</v>
      </c>
      <c r="G512">
        <v>0</v>
      </c>
      <c r="H512">
        <f t="shared" si="147"/>
        <v>0</v>
      </c>
      <c r="I512">
        <f t="shared" si="148"/>
        <v>0</v>
      </c>
      <c r="J512">
        <f t="shared" si="149"/>
        <v>0</v>
      </c>
      <c r="K512">
        <f t="shared" si="150"/>
        <v>0</v>
      </c>
      <c r="L512">
        <f t="shared" si="151"/>
        <v>0</v>
      </c>
      <c r="M512">
        <f t="shared" si="152"/>
        <v>0</v>
      </c>
      <c r="N512">
        <f t="shared" si="153"/>
        <v>0</v>
      </c>
      <c r="O512">
        <f t="shared" si="154"/>
        <v>0</v>
      </c>
      <c r="P512">
        <f t="shared" si="155"/>
        <v>0</v>
      </c>
      <c r="Q512">
        <f t="shared" si="156"/>
        <v>0</v>
      </c>
      <c r="R512">
        <f t="shared" si="157"/>
        <v>0</v>
      </c>
      <c r="S512">
        <f t="shared" si="158"/>
        <v>0</v>
      </c>
      <c r="T512">
        <f t="shared" si="159"/>
        <v>0</v>
      </c>
      <c r="U512">
        <f t="shared" si="160"/>
        <v>0</v>
      </c>
      <c r="V512">
        <f t="shared" si="161"/>
        <v>0</v>
      </c>
      <c r="W512">
        <f t="shared" si="162"/>
        <v>0</v>
      </c>
      <c r="X512">
        <f t="shared" si="163"/>
        <v>0</v>
      </c>
      <c r="Y512">
        <f t="shared" si="164"/>
        <v>0</v>
      </c>
      <c r="Z512">
        <f t="shared" si="165"/>
        <v>0</v>
      </c>
      <c r="AA512">
        <f t="shared" si="166"/>
        <v>0</v>
      </c>
      <c r="AB512">
        <f t="shared" si="167"/>
        <v>0</v>
      </c>
    </row>
    <row r="513" spans="1:28" x14ac:dyDescent="0.2">
      <c r="A513">
        <v>1164702233</v>
      </c>
      <c r="B513" s="1">
        <v>43525</v>
      </c>
      <c r="C513" s="1">
        <v>43891</v>
      </c>
      <c r="D513">
        <v>768450.7</v>
      </c>
      <c r="E513">
        <v>0</v>
      </c>
      <c r="F513">
        <v>0</v>
      </c>
      <c r="G513">
        <v>0</v>
      </c>
      <c r="H513">
        <f t="shared" si="147"/>
        <v>0</v>
      </c>
      <c r="I513">
        <f t="shared" si="148"/>
        <v>0</v>
      </c>
      <c r="J513">
        <f t="shared" si="149"/>
        <v>0</v>
      </c>
      <c r="K513">
        <f t="shared" si="150"/>
        <v>0</v>
      </c>
      <c r="L513">
        <f t="shared" si="151"/>
        <v>0</v>
      </c>
      <c r="M513">
        <f t="shared" si="152"/>
        <v>0</v>
      </c>
      <c r="N513">
        <f t="shared" si="153"/>
        <v>0</v>
      </c>
      <c r="O513">
        <f t="shared" si="154"/>
        <v>0</v>
      </c>
      <c r="P513">
        <f t="shared" si="155"/>
        <v>0</v>
      </c>
      <c r="Q513">
        <f t="shared" si="156"/>
        <v>0</v>
      </c>
      <c r="R513">
        <f t="shared" si="157"/>
        <v>0</v>
      </c>
      <c r="S513">
        <f t="shared" si="158"/>
        <v>0</v>
      </c>
      <c r="T513">
        <f t="shared" si="159"/>
        <v>0</v>
      </c>
      <c r="U513">
        <f t="shared" si="160"/>
        <v>0</v>
      </c>
      <c r="V513">
        <f t="shared" si="161"/>
        <v>0</v>
      </c>
      <c r="W513">
        <f t="shared" si="162"/>
        <v>0</v>
      </c>
      <c r="X513">
        <f t="shared" si="163"/>
        <v>0</v>
      </c>
      <c r="Y513">
        <f t="shared" si="164"/>
        <v>0</v>
      </c>
      <c r="Z513">
        <f t="shared" si="165"/>
        <v>0</v>
      </c>
      <c r="AA513">
        <f t="shared" si="166"/>
        <v>0</v>
      </c>
      <c r="AB513">
        <f t="shared" si="167"/>
        <v>0</v>
      </c>
    </row>
    <row r="514" spans="1:28" x14ac:dyDescent="0.2">
      <c r="A514">
        <v>1168825538</v>
      </c>
      <c r="B514" s="1">
        <v>43556</v>
      </c>
      <c r="C514" s="1">
        <v>43891</v>
      </c>
      <c r="D514">
        <v>1732292.41</v>
      </c>
      <c r="E514">
        <v>681484.80000000005</v>
      </c>
      <c r="F514">
        <v>0</v>
      </c>
      <c r="G514">
        <v>0</v>
      </c>
      <c r="H514">
        <f t="shared" ref="H514:H577" si="168">IF(DATEDIF(B514,C514,"m")=0,G514,0)</f>
        <v>0</v>
      </c>
      <c r="I514">
        <f t="shared" ref="I514:I577" si="169">IF(DATEDIF(B514,C514,"m")=1,G514,0)</f>
        <v>0</v>
      </c>
      <c r="J514">
        <f t="shared" ref="J514:J577" si="170">IF(DATEDIF(B514,C514,"m")=2,G514,0)</f>
        <v>0</v>
      </c>
      <c r="K514">
        <f t="shared" ref="K514:K577" si="171">IF(DATEDIF(B514,C514,"m")=3,G514,0)</f>
        <v>0</v>
      </c>
      <c r="L514">
        <f t="shared" ref="L514:L577" si="172">IF(DATEDIF(B514,C514,"m")=4,G514,0)</f>
        <v>0</v>
      </c>
      <c r="M514">
        <f t="shared" ref="M514:M577" si="173">IF(DATEDIF(B514,C514,"m")=5,G514,0)</f>
        <v>0</v>
      </c>
      <c r="N514">
        <f t="shared" ref="N514:N577" si="174">IF(DATEDIF(B514,C514,"m")=6,G514,0)</f>
        <v>0</v>
      </c>
      <c r="O514">
        <f t="shared" ref="O514:O577" si="175">IF(DATEDIF(B514,C514,"m")=7,G514,0)</f>
        <v>0</v>
      </c>
      <c r="P514">
        <f t="shared" ref="P514:P577" si="176">IF(DATEDIF(B514,C514,"m")=8,G514,0)</f>
        <v>0</v>
      </c>
      <c r="Q514">
        <f t="shared" ref="Q514:Q577" si="177">IF(DATEDIF(B514,C514,"m")=9,G514,0)</f>
        <v>0</v>
      </c>
      <c r="R514">
        <f t="shared" ref="R514:R577" si="178">IF(DATEDIF(B514,C514,"m")=10,G514,0)</f>
        <v>0</v>
      </c>
      <c r="S514">
        <f t="shared" ref="S514:S577" si="179">IF(DATEDIF(B514,C514,"m")=11,G514,0)</f>
        <v>0</v>
      </c>
      <c r="T514">
        <f t="shared" ref="T514:T577" si="180">IF(DATEDIF(B514,C514,"m")=12,G514,0)</f>
        <v>0</v>
      </c>
      <c r="U514">
        <f t="shared" ref="U514:U577" si="181">IF(DATEDIF(B514,C514,"m")=13,G514,0)</f>
        <v>0</v>
      </c>
      <c r="V514">
        <f t="shared" ref="V514:V577" si="182">IF(DATEDIF(B514,C514,"m")=14,G514,0)</f>
        <v>0</v>
      </c>
      <c r="W514">
        <f t="shared" ref="W514:W577" si="183">IF(DATEDIF(B514,C514,"m")=15,G514,0)</f>
        <v>0</v>
      </c>
      <c r="X514">
        <f t="shared" ref="X514:X577" si="184">IF(DATEDIF(B514,C514,"m")=16,G514,0)</f>
        <v>0</v>
      </c>
      <c r="Y514">
        <f t="shared" ref="Y514:Y577" si="185">IF(DATEDIF(B514,C514,"m")=17,G514,0)</f>
        <v>0</v>
      </c>
      <c r="Z514">
        <f t="shared" ref="Z514:Z577" si="186">IF(DATEDIF(B514,C514,"m")=18,G514,0)</f>
        <v>0</v>
      </c>
      <c r="AA514">
        <f t="shared" ref="AA514:AA577" si="187">IF(DATEDIF(B514,C514,"m")=19,G514,0)</f>
        <v>0</v>
      </c>
      <c r="AB514">
        <f t="shared" ref="AB514:AB577" si="188">IF(DATEDIF(B514,C514,"m")=20,G514,0)</f>
        <v>0</v>
      </c>
    </row>
    <row r="515" spans="1:28" x14ac:dyDescent="0.2">
      <c r="A515">
        <v>1185189148</v>
      </c>
      <c r="B515" s="1">
        <v>43647</v>
      </c>
      <c r="C515" s="1">
        <v>43891</v>
      </c>
      <c r="D515">
        <v>450000</v>
      </c>
      <c r="E515">
        <v>419365.94</v>
      </c>
      <c r="F515">
        <v>0</v>
      </c>
      <c r="G515">
        <v>0</v>
      </c>
      <c r="H515">
        <f t="shared" si="168"/>
        <v>0</v>
      </c>
      <c r="I515">
        <f t="shared" si="169"/>
        <v>0</v>
      </c>
      <c r="J515">
        <f t="shared" si="170"/>
        <v>0</v>
      </c>
      <c r="K515">
        <f t="shared" si="171"/>
        <v>0</v>
      </c>
      <c r="L515">
        <f t="shared" si="172"/>
        <v>0</v>
      </c>
      <c r="M515">
        <f t="shared" si="173"/>
        <v>0</v>
      </c>
      <c r="N515">
        <f t="shared" si="174"/>
        <v>0</v>
      </c>
      <c r="O515">
        <f t="shared" si="175"/>
        <v>0</v>
      </c>
      <c r="P515">
        <f t="shared" si="176"/>
        <v>0</v>
      </c>
      <c r="Q515">
        <f t="shared" si="177"/>
        <v>0</v>
      </c>
      <c r="R515">
        <f t="shared" si="178"/>
        <v>0</v>
      </c>
      <c r="S515">
        <f t="shared" si="179"/>
        <v>0</v>
      </c>
      <c r="T515">
        <f t="shared" si="180"/>
        <v>0</v>
      </c>
      <c r="U515">
        <f t="shared" si="181"/>
        <v>0</v>
      </c>
      <c r="V515">
        <f t="shared" si="182"/>
        <v>0</v>
      </c>
      <c r="W515">
        <f t="shared" si="183"/>
        <v>0</v>
      </c>
      <c r="X515">
        <f t="shared" si="184"/>
        <v>0</v>
      </c>
      <c r="Y515">
        <f t="shared" si="185"/>
        <v>0</v>
      </c>
      <c r="Z515">
        <f t="shared" si="186"/>
        <v>0</v>
      </c>
      <c r="AA515">
        <f t="shared" si="187"/>
        <v>0</v>
      </c>
      <c r="AB515">
        <f t="shared" si="188"/>
        <v>0</v>
      </c>
    </row>
    <row r="516" spans="1:28" x14ac:dyDescent="0.2">
      <c r="A516">
        <v>1175084226</v>
      </c>
      <c r="B516" s="1">
        <v>43586</v>
      </c>
      <c r="C516" s="1">
        <v>43891</v>
      </c>
      <c r="D516">
        <v>1244228.57</v>
      </c>
      <c r="E516">
        <v>1165261.44</v>
      </c>
      <c r="F516">
        <v>0</v>
      </c>
      <c r="G516">
        <v>0</v>
      </c>
      <c r="H516">
        <f t="shared" si="168"/>
        <v>0</v>
      </c>
      <c r="I516">
        <f t="shared" si="169"/>
        <v>0</v>
      </c>
      <c r="J516">
        <f t="shared" si="170"/>
        <v>0</v>
      </c>
      <c r="K516">
        <f t="shared" si="171"/>
        <v>0</v>
      </c>
      <c r="L516">
        <f t="shared" si="172"/>
        <v>0</v>
      </c>
      <c r="M516">
        <f t="shared" si="173"/>
        <v>0</v>
      </c>
      <c r="N516">
        <f t="shared" si="174"/>
        <v>0</v>
      </c>
      <c r="O516">
        <f t="shared" si="175"/>
        <v>0</v>
      </c>
      <c r="P516">
        <f t="shared" si="176"/>
        <v>0</v>
      </c>
      <c r="Q516">
        <f t="shared" si="177"/>
        <v>0</v>
      </c>
      <c r="R516">
        <f t="shared" si="178"/>
        <v>0</v>
      </c>
      <c r="S516">
        <f t="shared" si="179"/>
        <v>0</v>
      </c>
      <c r="T516">
        <f t="shared" si="180"/>
        <v>0</v>
      </c>
      <c r="U516">
        <f t="shared" si="181"/>
        <v>0</v>
      </c>
      <c r="V516">
        <f t="shared" si="182"/>
        <v>0</v>
      </c>
      <c r="W516">
        <f t="shared" si="183"/>
        <v>0</v>
      </c>
      <c r="X516">
        <f t="shared" si="184"/>
        <v>0</v>
      </c>
      <c r="Y516">
        <f t="shared" si="185"/>
        <v>0</v>
      </c>
      <c r="Z516">
        <f t="shared" si="186"/>
        <v>0</v>
      </c>
      <c r="AA516">
        <f t="shared" si="187"/>
        <v>0</v>
      </c>
      <c r="AB516">
        <f t="shared" si="188"/>
        <v>0</v>
      </c>
    </row>
    <row r="517" spans="1:28" x14ac:dyDescent="0.2">
      <c r="A517">
        <v>1153899740</v>
      </c>
      <c r="B517" s="1">
        <v>43466</v>
      </c>
      <c r="C517" s="1">
        <v>43891</v>
      </c>
      <c r="D517">
        <v>1696592.01</v>
      </c>
      <c r="E517">
        <v>1420536.29</v>
      </c>
      <c r="F517">
        <v>0</v>
      </c>
      <c r="G517">
        <v>0</v>
      </c>
      <c r="H517">
        <f t="shared" si="168"/>
        <v>0</v>
      </c>
      <c r="I517">
        <f t="shared" si="169"/>
        <v>0</v>
      </c>
      <c r="J517">
        <f t="shared" si="170"/>
        <v>0</v>
      </c>
      <c r="K517">
        <f t="shared" si="171"/>
        <v>0</v>
      </c>
      <c r="L517">
        <f t="shared" si="172"/>
        <v>0</v>
      </c>
      <c r="M517">
        <f t="shared" si="173"/>
        <v>0</v>
      </c>
      <c r="N517">
        <f t="shared" si="174"/>
        <v>0</v>
      </c>
      <c r="O517">
        <f t="shared" si="175"/>
        <v>0</v>
      </c>
      <c r="P517">
        <f t="shared" si="176"/>
        <v>0</v>
      </c>
      <c r="Q517">
        <f t="shared" si="177"/>
        <v>0</v>
      </c>
      <c r="R517">
        <f t="shared" si="178"/>
        <v>0</v>
      </c>
      <c r="S517">
        <f t="shared" si="179"/>
        <v>0</v>
      </c>
      <c r="T517">
        <f t="shared" si="180"/>
        <v>0</v>
      </c>
      <c r="U517">
        <f t="shared" si="181"/>
        <v>0</v>
      </c>
      <c r="V517">
        <f t="shared" si="182"/>
        <v>0</v>
      </c>
      <c r="W517">
        <f t="shared" si="183"/>
        <v>0</v>
      </c>
      <c r="X517">
        <f t="shared" si="184"/>
        <v>0</v>
      </c>
      <c r="Y517">
        <f t="shared" si="185"/>
        <v>0</v>
      </c>
      <c r="Z517">
        <f t="shared" si="186"/>
        <v>0</v>
      </c>
      <c r="AA517">
        <f t="shared" si="187"/>
        <v>0</v>
      </c>
      <c r="AB517">
        <f t="shared" si="188"/>
        <v>0</v>
      </c>
    </row>
    <row r="518" spans="1:28" x14ac:dyDescent="0.2">
      <c r="A518">
        <v>1164713040</v>
      </c>
      <c r="B518" s="1">
        <v>43525</v>
      </c>
      <c r="C518" s="1">
        <v>43891</v>
      </c>
      <c r="D518">
        <v>1280000</v>
      </c>
      <c r="E518">
        <v>0</v>
      </c>
      <c r="F518">
        <v>0</v>
      </c>
      <c r="G518">
        <v>0</v>
      </c>
      <c r="H518">
        <f t="shared" si="168"/>
        <v>0</v>
      </c>
      <c r="I518">
        <f t="shared" si="169"/>
        <v>0</v>
      </c>
      <c r="J518">
        <f t="shared" si="170"/>
        <v>0</v>
      </c>
      <c r="K518">
        <f t="shared" si="171"/>
        <v>0</v>
      </c>
      <c r="L518">
        <f t="shared" si="172"/>
        <v>0</v>
      </c>
      <c r="M518">
        <f t="shared" si="173"/>
        <v>0</v>
      </c>
      <c r="N518">
        <f t="shared" si="174"/>
        <v>0</v>
      </c>
      <c r="O518">
        <f t="shared" si="175"/>
        <v>0</v>
      </c>
      <c r="P518">
        <f t="shared" si="176"/>
        <v>0</v>
      </c>
      <c r="Q518">
        <f t="shared" si="177"/>
        <v>0</v>
      </c>
      <c r="R518">
        <f t="shared" si="178"/>
        <v>0</v>
      </c>
      <c r="S518">
        <f t="shared" si="179"/>
        <v>0</v>
      </c>
      <c r="T518">
        <f t="shared" si="180"/>
        <v>0</v>
      </c>
      <c r="U518">
        <f t="shared" si="181"/>
        <v>0</v>
      </c>
      <c r="V518">
        <f t="shared" si="182"/>
        <v>0</v>
      </c>
      <c r="W518">
        <f t="shared" si="183"/>
        <v>0</v>
      </c>
      <c r="X518">
        <f t="shared" si="184"/>
        <v>0</v>
      </c>
      <c r="Y518">
        <f t="shared" si="185"/>
        <v>0</v>
      </c>
      <c r="Z518">
        <f t="shared" si="186"/>
        <v>0</v>
      </c>
      <c r="AA518">
        <f t="shared" si="187"/>
        <v>0</v>
      </c>
      <c r="AB518">
        <f t="shared" si="188"/>
        <v>0</v>
      </c>
    </row>
    <row r="519" spans="1:28" x14ac:dyDescent="0.2">
      <c r="A519">
        <v>1195618620</v>
      </c>
      <c r="B519" s="1">
        <v>43739</v>
      </c>
      <c r="C519" s="1">
        <v>43891</v>
      </c>
      <c r="D519">
        <v>1131917.24</v>
      </c>
      <c r="E519">
        <v>1078676.58</v>
      </c>
      <c r="F519">
        <v>0</v>
      </c>
      <c r="G519">
        <v>0</v>
      </c>
      <c r="H519">
        <f t="shared" si="168"/>
        <v>0</v>
      </c>
      <c r="I519">
        <f t="shared" si="169"/>
        <v>0</v>
      </c>
      <c r="J519">
        <f t="shared" si="170"/>
        <v>0</v>
      </c>
      <c r="K519">
        <f t="shared" si="171"/>
        <v>0</v>
      </c>
      <c r="L519">
        <f t="shared" si="172"/>
        <v>0</v>
      </c>
      <c r="M519">
        <f t="shared" si="173"/>
        <v>0</v>
      </c>
      <c r="N519">
        <f t="shared" si="174"/>
        <v>0</v>
      </c>
      <c r="O519">
        <f t="shared" si="175"/>
        <v>0</v>
      </c>
      <c r="P519">
        <f t="shared" si="176"/>
        <v>0</v>
      </c>
      <c r="Q519">
        <f t="shared" si="177"/>
        <v>0</v>
      </c>
      <c r="R519">
        <f t="shared" si="178"/>
        <v>0</v>
      </c>
      <c r="S519">
        <f t="shared" si="179"/>
        <v>0</v>
      </c>
      <c r="T519">
        <f t="shared" si="180"/>
        <v>0</v>
      </c>
      <c r="U519">
        <f t="shared" si="181"/>
        <v>0</v>
      </c>
      <c r="V519">
        <f t="shared" si="182"/>
        <v>0</v>
      </c>
      <c r="W519">
        <f t="shared" si="183"/>
        <v>0</v>
      </c>
      <c r="X519">
        <f t="shared" si="184"/>
        <v>0</v>
      </c>
      <c r="Y519">
        <f t="shared" si="185"/>
        <v>0</v>
      </c>
      <c r="Z519">
        <f t="shared" si="186"/>
        <v>0</v>
      </c>
      <c r="AA519">
        <f t="shared" si="187"/>
        <v>0</v>
      </c>
      <c r="AB519">
        <f t="shared" si="188"/>
        <v>0</v>
      </c>
    </row>
    <row r="520" spans="1:28" x14ac:dyDescent="0.2">
      <c r="A520">
        <v>1204112444</v>
      </c>
      <c r="B520" s="1">
        <v>43800</v>
      </c>
      <c r="C520" s="1">
        <v>43891</v>
      </c>
      <c r="D520">
        <v>626433</v>
      </c>
      <c r="E520">
        <v>613674.06999999995</v>
      </c>
      <c r="F520">
        <v>0</v>
      </c>
      <c r="G520">
        <v>0</v>
      </c>
      <c r="H520">
        <f t="shared" si="168"/>
        <v>0</v>
      </c>
      <c r="I520">
        <f t="shared" si="169"/>
        <v>0</v>
      </c>
      <c r="J520">
        <f t="shared" si="170"/>
        <v>0</v>
      </c>
      <c r="K520">
        <f t="shared" si="171"/>
        <v>0</v>
      </c>
      <c r="L520">
        <f t="shared" si="172"/>
        <v>0</v>
      </c>
      <c r="M520">
        <f t="shared" si="173"/>
        <v>0</v>
      </c>
      <c r="N520">
        <f t="shared" si="174"/>
        <v>0</v>
      </c>
      <c r="O520">
        <f t="shared" si="175"/>
        <v>0</v>
      </c>
      <c r="P520">
        <f t="shared" si="176"/>
        <v>0</v>
      </c>
      <c r="Q520">
        <f t="shared" si="177"/>
        <v>0</v>
      </c>
      <c r="R520">
        <f t="shared" si="178"/>
        <v>0</v>
      </c>
      <c r="S520">
        <f t="shared" si="179"/>
        <v>0</v>
      </c>
      <c r="T520">
        <f t="shared" si="180"/>
        <v>0</v>
      </c>
      <c r="U520">
        <f t="shared" si="181"/>
        <v>0</v>
      </c>
      <c r="V520">
        <f t="shared" si="182"/>
        <v>0</v>
      </c>
      <c r="W520">
        <f t="shared" si="183"/>
        <v>0</v>
      </c>
      <c r="X520">
        <f t="shared" si="184"/>
        <v>0</v>
      </c>
      <c r="Y520">
        <f t="shared" si="185"/>
        <v>0</v>
      </c>
      <c r="Z520">
        <f t="shared" si="186"/>
        <v>0</v>
      </c>
      <c r="AA520">
        <f t="shared" si="187"/>
        <v>0</v>
      </c>
      <c r="AB520">
        <f t="shared" si="188"/>
        <v>0</v>
      </c>
    </row>
    <row r="521" spans="1:28" x14ac:dyDescent="0.2">
      <c r="A521">
        <v>1195611577</v>
      </c>
      <c r="B521" s="1">
        <v>43739</v>
      </c>
      <c r="C521" s="1">
        <v>43891</v>
      </c>
      <c r="D521">
        <v>1163034.48</v>
      </c>
      <c r="E521">
        <v>1130290.06</v>
      </c>
      <c r="F521">
        <v>0</v>
      </c>
      <c r="G521">
        <v>0</v>
      </c>
      <c r="H521">
        <f t="shared" si="168"/>
        <v>0</v>
      </c>
      <c r="I521">
        <f t="shared" si="169"/>
        <v>0</v>
      </c>
      <c r="J521">
        <f t="shared" si="170"/>
        <v>0</v>
      </c>
      <c r="K521">
        <f t="shared" si="171"/>
        <v>0</v>
      </c>
      <c r="L521">
        <f t="shared" si="172"/>
        <v>0</v>
      </c>
      <c r="M521">
        <f t="shared" si="173"/>
        <v>0</v>
      </c>
      <c r="N521">
        <f t="shared" si="174"/>
        <v>0</v>
      </c>
      <c r="O521">
        <f t="shared" si="175"/>
        <v>0</v>
      </c>
      <c r="P521">
        <f t="shared" si="176"/>
        <v>0</v>
      </c>
      <c r="Q521">
        <f t="shared" si="177"/>
        <v>0</v>
      </c>
      <c r="R521">
        <f t="shared" si="178"/>
        <v>0</v>
      </c>
      <c r="S521">
        <f t="shared" si="179"/>
        <v>0</v>
      </c>
      <c r="T521">
        <f t="shared" si="180"/>
        <v>0</v>
      </c>
      <c r="U521">
        <f t="shared" si="181"/>
        <v>0</v>
      </c>
      <c r="V521">
        <f t="shared" si="182"/>
        <v>0</v>
      </c>
      <c r="W521">
        <f t="shared" si="183"/>
        <v>0</v>
      </c>
      <c r="X521">
        <f t="shared" si="184"/>
        <v>0</v>
      </c>
      <c r="Y521">
        <f t="shared" si="185"/>
        <v>0</v>
      </c>
      <c r="Z521">
        <f t="shared" si="186"/>
        <v>0</v>
      </c>
      <c r="AA521">
        <f t="shared" si="187"/>
        <v>0</v>
      </c>
      <c r="AB521">
        <f t="shared" si="188"/>
        <v>0</v>
      </c>
    </row>
    <row r="522" spans="1:28" x14ac:dyDescent="0.2">
      <c r="A522">
        <v>1168824583</v>
      </c>
      <c r="B522" s="1">
        <v>43556</v>
      </c>
      <c r="C522" s="1">
        <v>43891</v>
      </c>
      <c r="D522">
        <v>2870695.04</v>
      </c>
      <c r="E522">
        <v>2650338.41</v>
      </c>
      <c r="F522">
        <v>0</v>
      </c>
      <c r="G522">
        <v>0</v>
      </c>
      <c r="H522">
        <f t="shared" si="168"/>
        <v>0</v>
      </c>
      <c r="I522">
        <f t="shared" si="169"/>
        <v>0</v>
      </c>
      <c r="J522">
        <f t="shared" si="170"/>
        <v>0</v>
      </c>
      <c r="K522">
        <f t="shared" si="171"/>
        <v>0</v>
      </c>
      <c r="L522">
        <f t="shared" si="172"/>
        <v>0</v>
      </c>
      <c r="M522">
        <f t="shared" si="173"/>
        <v>0</v>
      </c>
      <c r="N522">
        <f t="shared" si="174"/>
        <v>0</v>
      </c>
      <c r="O522">
        <f t="shared" si="175"/>
        <v>0</v>
      </c>
      <c r="P522">
        <f t="shared" si="176"/>
        <v>0</v>
      </c>
      <c r="Q522">
        <f t="shared" si="177"/>
        <v>0</v>
      </c>
      <c r="R522">
        <f t="shared" si="178"/>
        <v>0</v>
      </c>
      <c r="S522">
        <f t="shared" si="179"/>
        <v>0</v>
      </c>
      <c r="T522">
        <f t="shared" si="180"/>
        <v>0</v>
      </c>
      <c r="U522">
        <f t="shared" si="181"/>
        <v>0</v>
      </c>
      <c r="V522">
        <f t="shared" si="182"/>
        <v>0</v>
      </c>
      <c r="W522">
        <f t="shared" si="183"/>
        <v>0</v>
      </c>
      <c r="X522">
        <f t="shared" si="184"/>
        <v>0</v>
      </c>
      <c r="Y522">
        <f t="shared" si="185"/>
        <v>0</v>
      </c>
      <c r="Z522">
        <f t="shared" si="186"/>
        <v>0</v>
      </c>
      <c r="AA522">
        <f t="shared" si="187"/>
        <v>0</v>
      </c>
      <c r="AB522">
        <f t="shared" si="188"/>
        <v>0</v>
      </c>
    </row>
    <row r="523" spans="1:28" x14ac:dyDescent="0.2">
      <c r="A523">
        <v>1201147550</v>
      </c>
      <c r="B523" s="1">
        <v>43770</v>
      </c>
      <c r="C523" s="1">
        <v>43891</v>
      </c>
      <c r="D523">
        <v>706206.9</v>
      </c>
      <c r="E523">
        <v>682475.34</v>
      </c>
      <c r="F523">
        <v>0</v>
      </c>
      <c r="G523">
        <v>0</v>
      </c>
      <c r="H523">
        <f t="shared" si="168"/>
        <v>0</v>
      </c>
      <c r="I523">
        <f t="shared" si="169"/>
        <v>0</v>
      </c>
      <c r="J523">
        <f t="shared" si="170"/>
        <v>0</v>
      </c>
      <c r="K523">
        <f t="shared" si="171"/>
        <v>0</v>
      </c>
      <c r="L523">
        <f t="shared" si="172"/>
        <v>0</v>
      </c>
      <c r="M523">
        <f t="shared" si="173"/>
        <v>0</v>
      </c>
      <c r="N523">
        <f t="shared" si="174"/>
        <v>0</v>
      </c>
      <c r="O523">
        <f t="shared" si="175"/>
        <v>0</v>
      </c>
      <c r="P523">
        <f t="shared" si="176"/>
        <v>0</v>
      </c>
      <c r="Q523">
        <f t="shared" si="177"/>
        <v>0</v>
      </c>
      <c r="R523">
        <f t="shared" si="178"/>
        <v>0</v>
      </c>
      <c r="S523">
        <f t="shared" si="179"/>
        <v>0</v>
      </c>
      <c r="T523">
        <f t="shared" si="180"/>
        <v>0</v>
      </c>
      <c r="U523">
        <f t="shared" si="181"/>
        <v>0</v>
      </c>
      <c r="V523">
        <f t="shared" si="182"/>
        <v>0</v>
      </c>
      <c r="W523">
        <f t="shared" si="183"/>
        <v>0</v>
      </c>
      <c r="X523">
        <f t="shared" si="184"/>
        <v>0</v>
      </c>
      <c r="Y523">
        <f t="shared" si="185"/>
        <v>0</v>
      </c>
      <c r="Z523">
        <f t="shared" si="186"/>
        <v>0</v>
      </c>
      <c r="AA523">
        <f t="shared" si="187"/>
        <v>0</v>
      </c>
      <c r="AB523">
        <f t="shared" si="188"/>
        <v>0</v>
      </c>
    </row>
    <row r="524" spans="1:28" x14ac:dyDescent="0.2">
      <c r="A524">
        <v>1192100414</v>
      </c>
      <c r="B524" s="1">
        <v>43709</v>
      </c>
      <c r="C524" s="1">
        <v>43891</v>
      </c>
      <c r="D524">
        <v>357183.1</v>
      </c>
      <c r="E524">
        <v>284391.03999999998</v>
      </c>
      <c r="F524">
        <v>0</v>
      </c>
      <c r="G524">
        <v>0</v>
      </c>
      <c r="H524">
        <f t="shared" si="168"/>
        <v>0</v>
      </c>
      <c r="I524">
        <f t="shared" si="169"/>
        <v>0</v>
      </c>
      <c r="J524">
        <f t="shared" si="170"/>
        <v>0</v>
      </c>
      <c r="K524">
        <f t="shared" si="171"/>
        <v>0</v>
      </c>
      <c r="L524">
        <f t="shared" si="172"/>
        <v>0</v>
      </c>
      <c r="M524">
        <f t="shared" si="173"/>
        <v>0</v>
      </c>
      <c r="N524">
        <f t="shared" si="174"/>
        <v>0</v>
      </c>
      <c r="O524">
        <f t="shared" si="175"/>
        <v>0</v>
      </c>
      <c r="P524">
        <f t="shared" si="176"/>
        <v>0</v>
      </c>
      <c r="Q524">
        <f t="shared" si="177"/>
        <v>0</v>
      </c>
      <c r="R524">
        <f t="shared" si="178"/>
        <v>0</v>
      </c>
      <c r="S524">
        <f t="shared" si="179"/>
        <v>0</v>
      </c>
      <c r="T524">
        <f t="shared" si="180"/>
        <v>0</v>
      </c>
      <c r="U524">
        <f t="shared" si="181"/>
        <v>0</v>
      </c>
      <c r="V524">
        <f t="shared" si="182"/>
        <v>0</v>
      </c>
      <c r="W524">
        <f t="shared" si="183"/>
        <v>0</v>
      </c>
      <c r="X524">
        <f t="shared" si="184"/>
        <v>0</v>
      </c>
      <c r="Y524">
        <f t="shared" si="185"/>
        <v>0</v>
      </c>
      <c r="Z524">
        <f t="shared" si="186"/>
        <v>0</v>
      </c>
      <c r="AA524">
        <f t="shared" si="187"/>
        <v>0</v>
      </c>
      <c r="AB524">
        <f t="shared" si="188"/>
        <v>0</v>
      </c>
    </row>
    <row r="525" spans="1:28" x14ac:dyDescent="0.2">
      <c r="A525">
        <v>1203933305</v>
      </c>
      <c r="B525" s="1">
        <v>43800</v>
      </c>
      <c r="C525" s="1">
        <v>43891</v>
      </c>
      <c r="D525">
        <v>462620.69</v>
      </c>
      <c r="E525">
        <v>0</v>
      </c>
      <c r="F525">
        <v>0</v>
      </c>
      <c r="G525">
        <v>0</v>
      </c>
      <c r="H525">
        <f t="shared" si="168"/>
        <v>0</v>
      </c>
      <c r="I525">
        <f t="shared" si="169"/>
        <v>0</v>
      </c>
      <c r="J525">
        <f t="shared" si="170"/>
        <v>0</v>
      </c>
      <c r="K525">
        <f t="shared" si="171"/>
        <v>0</v>
      </c>
      <c r="L525">
        <f t="shared" si="172"/>
        <v>0</v>
      </c>
      <c r="M525">
        <f t="shared" si="173"/>
        <v>0</v>
      </c>
      <c r="N525">
        <f t="shared" si="174"/>
        <v>0</v>
      </c>
      <c r="O525">
        <f t="shared" si="175"/>
        <v>0</v>
      </c>
      <c r="P525">
        <f t="shared" si="176"/>
        <v>0</v>
      </c>
      <c r="Q525">
        <f t="shared" si="177"/>
        <v>0</v>
      </c>
      <c r="R525">
        <f t="shared" si="178"/>
        <v>0</v>
      </c>
      <c r="S525">
        <f t="shared" si="179"/>
        <v>0</v>
      </c>
      <c r="T525">
        <f t="shared" si="180"/>
        <v>0</v>
      </c>
      <c r="U525">
        <f t="shared" si="181"/>
        <v>0</v>
      </c>
      <c r="V525">
        <f t="shared" si="182"/>
        <v>0</v>
      </c>
      <c r="W525">
        <f t="shared" si="183"/>
        <v>0</v>
      </c>
      <c r="X525">
        <f t="shared" si="184"/>
        <v>0</v>
      </c>
      <c r="Y525">
        <f t="shared" si="185"/>
        <v>0</v>
      </c>
      <c r="Z525">
        <f t="shared" si="186"/>
        <v>0</v>
      </c>
      <c r="AA525">
        <f t="shared" si="187"/>
        <v>0</v>
      </c>
      <c r="AB525">
        <f t="shared" si="188"/>
        <v>0</v>
      </c>
    </row>
    <row r="526" spans="1:28" x14ac:dyDescent="0.2">
      <c r="A526">
        <v>1201171432</v>
      </c>
      <c r="B526" s="1">
        <v>43770</v>
      </c>
      <c r="C526" s="1">
        <v>43891</v>
      </c>
      <c r="D526">
        <v>3148051.95</v>
      </c>
      <c r="E526">
        <v>3073050.52</v>
      </c>
      <c r="F526">
        <v>0</v>
      </c>
      <c r="G526">
        <v>0</v>
      </c>
      <c r="H526">
        <f t="shared" si="168"/>
        <v>0</v>
      </c>
      <c r="I526">
        <f t="shared" si="169"/>
        <v>0</v>
      </c>
      <c r="J526">
        <f t="shared" si="170"/>
        <v>0</v>
      </c>
      <c r="K526">
        <f t="shared" si="171"/>
        <v>0</v>
      </c>
      <c r="L526">
        <f t="shared" si="172"/>
        <v>0</v>
      </c>
      <c r="M526">
        <f t="shared" si="173"/>
        <v>0</v>
      </c>
      <c r="N526">
        <f t="shared" si="174"/>
        <v>0</v>
      </c>
      <c r="O526">
        <f t="shared" si="175"/>
        <v>0</v>
      </c>
      <c r="P526">
        <f t="shared" si="176"/>
        <v>0</v>
      </c>
      <c r="Q526">
        <f t="shared" si="177"/>
        <v>0</v>
      </c>
      <c r="R526">
        <f t="shared" si="178"/>
        <v>0</v>
      </c>
      <c r="S526">
        <f t="shared" si="179"/>
        <v>0</v>
      </c>
      <c r="T526">
        <f t="shared" si="180"/>
        <v>0</v>
      </c>
      <c r="U526">
        <f t="shared" si="181"/>
        <v>0</v>
      </c>
      <c r="V526">
        <f t="shared" si="182"/>
        <v>0</v>
      </c>
      <c r="W526">
        <f t="shared" si="183"/>
        <v>0</v>
      </c>
      <c r="X526">
        <f t="shared" si="184"/>
        <v>0</v>
      </c>
      <c r="Y526">
        <f t="shared" si="185"/>
        <v>0</v>
      </c>
      <c r="Z526">
        <f t="shared" si="186"/>
        <v>0</v>
      </c>
      <c r="AA526">
        <f t="shared" si="187"/>
        <v>0</v>
      </c>
      <c r="AB526">
        <f t="shared" si="188"/>
        <v>0</v>
      </c>
    </row>
    <row r="527" spans="1:28" x14ac:dyDescent="0.2">
      <c r="A527">
        <v>1201201355</v>
      </c>
      <c r="B527" s="1">
        <v>43770</v>
      </c>
      <c r="C527" s="1">
        <v>43891</v>
      </c>
      <c r="D527">
        <v>345945.95</v>
      </c>
      <c r="E527">
        <v>337855.21</v>
      </c>
      <c r="F527">
        <v>0</v>
      </c>
      <c r="G527">
        <v>0</v>
      </c>
      <c r="H527">
        <f t="shared" si="168"/>
        <v>0</v>
      </c>
      <c r="I527">
        <f t="shared" si="169"/>
        <v>0</v>
      </c>
      <c r="J527">
        <f t="shared" si="170"/>
        <v>0</v>
      </c>
      <c r="K527">
        <f t="shared" si="171"/>
        <v>0</v>
      </c>
      <c r="L527">
        <f t="shared" si="172"/>
        <v>0</v>
      </c>
      <c r="M527">
        <f t="shared" si="173"/>
        <v>0</v>
      </c>
      <c r="N527">
        <f t="shared" si="174"/>
        <v>0</v>
      </c>
      <c r="O527">
        <f t="shared" si="175"/>
        <v>0</v>
      </c>
      <c r="P527">
        <f t="shared" si="176"/>
        <v>0</v>
      </c>
      <c r="Q527">
        <f t="shared" si="177"/>
        <v>0</v>
      </c>
      <c r="R527">
        <f t="shared" si="178"/>
        <v>0</v>
      </c>
      <c r="S527">
        <f t="shared" si="179"/>
        <v>0</v>
      </c>
      <c r="T527">
        <f t="shared" si="180"/>
        <v>0</v>
      </c>
      <c r="U527">
        <f t="shared" si="181"/>
        <v>0</v>
      </c>
      <c r="V527">
        <f t="shared" si="182"/>
        <v>0</v>
      </c>
      <c r="W527">
        <f t="shared" si="183"/>
        <v>0</v>
      </c>
      <c r="X527">
        <f t="shared" si="184"/>
        <v>0</v>
      </c>
      <c r="Y527">
        <f t="shared" si="185"/>
        <v>0</v>
      </c>
      <c r="Z527">
        <f t="shared" si="186"/>
        <v>0</v>
      </c>
      <c r="AA527">
        <f t="shared" si="187"/>
        <v>0</v>
      </c>
      <c r="AB527">
        <f t="shared" si="188"/>
        <v>0</v>
      </c>
    </row>
    <row r="528" spans="1:28" x14ac:dyDescent="0.2">
      <c r="A528">
        <v>1175082805</v>
      </c>
      <c r="B528" s="1">
        <v>43586</v>
      </c>
      <c r="C528" s="1">
        <v>43891</v>
      </c>
      <c r="D528">
        <v>2329942.86</v>
      </c>
      <c r="E528">
        <v>1042798.95</v>
      </c>
      <c r="F528">
        <v>0</v>
      </c>
      <c r="G528">
        <v>0</v>
      </c>
      <c r="H528">
        <f t="shared" si="168"/>
        <v>0</v>
      </c>
      <c r="I528">
        <f t="shared" si="169"/>
        <v>0</v>
      </c>
      <c r="J528">
        <f t="shared" si="170"/>
        <v>0</v>
      </c>
      <c r="K528">
        <f t="shared" si="171"/>
        <v>0</v>
      </c>
      <c r="L528">
        <f t="shared" si="172"/>
        <v>0</v>
      </c>
      <c r="M528">
        <f t="shared" si="173"/>
        <v>0</v>
      </c>
      <c r="N528">
        <f t="shared" si="174"/>
        <v>0</v>
      </c>
      <c r="O528">
        <f t="shared" si="175"/>
        <v>0</v>
      </c>
      <c r="P528">
        <f t="shared" si="176"/>
        <v>0</v>
      </c>
      <c r="Q528">
        <f t="shared" si="177"/>
        <v>0</v>
      </c>
      <c r="R528">
        <f t="shared" si="178"/>
        <v>0</v>
      </c>
      <c r="S528">
        <f t="shared" si="179"/>
        <v>0</v>
      </c>
      <c r="T528">
        <f t="shared" si="180"/>
        <v>0</v>
      </c>
      <c r="U528">
        <f t="shared" si="181"/>
        <v>0</v>
      </c>
      <c r="V528">
        <f t="shared" si="182"/>
        <v>0</v>
      </c>
      <c r="W528">
        <f t="shared" si="183"/>
        <v>0</v>
      </c>
      <c r="X528">
        <f t="shared" si="184"/>
        <v>0</v>
      </c>
      <c r="Y528">
        <f t="shared" si="185"/>
        <v>0</v>
      </c>
      <c r="Z528">
        <f t="shared" si="186"/>
        <v>0</v>
      </c>
      <c r="AA528">
        <f t="shared" si="187"/>
        <v>0</v>
      </c>
      <c r="AB528">
        <f t="shared" si="188"/>
        <v>0</v>
      </c>
    </row>
    <row r="529" spans="1:28" x14ac:dyDescent="0.2">
      <c r="A529">
        <v>1192091543</v>
      </c>
      <c r="B529" s="1">
        <v>43709</v>
      </c>
      <c r="C529" s="1">
        <v>43891</v>
      </c>
      <c r="D529">
        <v>169014.08</v>
      </c>
      <c r="E529">
        <v>159504.12</v>
      </c>
      <c r="F529">
        <v>0</v>
      </c>
      <c r="G529">
        <v>0</v>
      </c>
      <c r="H529">
        <f t="shared" si="168"/>
        <v>0</v>
      </c>
      <c r="I529">
        <f t="shared" si="169"/>
        <v>0</v>
      </c>
      <c r="J529">
        <f t="shared" si="170"/>
        <v>0</v>
      </c>
      <c r="K529">
        <f t="shared" si="171"/>
        <v>0</v>
      </c>
      <c r="L529">
        <f t="shared" si="172"/>
        <v>0</v>
      </c>
      <c r="M529">
        <f t="shared" si="173"/>
        <v>0</v>
      </c>
      <c r="N529">
        <f t="shared" si="174"/>
        <v>0</v>
      </c>
      <c r="O529">
        <f t="shared" si="175"/>
        <v>0</v>
      </c>
      <c r="P529">
        <f t="shared" si="176"/>
        <v>0</v>
      </c>
      <c r="Q529">
        <f t="shared" si="177"/>
        <v>0</v>
      </c>
      <c r="R529">
        <f t="shared" si="178"/>
        <v>0</v>
      </c>
      <c r="S529">
        <f t="shared" si="179"/>
        <v>0</v>
      </c>
      <c r="T529">
        <f t="shared" si="180"/>
        <v>0</v>
      </c>
      <c r="U529">
        <f t="shared" si="181"/>
        <v>0</v>
      </c>
      <c r="V529">
        <f t="shared" si="182"/>
        <v>0</v>
      </c>
      <c r="W529">
        <f t="shared" si="183"/>
        <v>0</v>
      </c>
      <c r="X529">
        <f t="shared" si="184"/>
        <v>0</v>
      </c>
      <c r="Y529">
        <f t="shared" si="185"/>
        <v>0</v>
      </c>
      <c r="Z529">
        <f t="shared" si="186"/>
        <v>0</v>
      </c>
      <c r="AA529">
        <f t="shared" si="187"/>
        <v>0</v>
      </c>
      <c r="AB529">
        <f t="shared" si="188"/>
        <v>0</v>
      </c>
    </row>
    <row r="530" spans="1:28" x14ac:dyDescent="0.2">
      <c r="A530">
        <v>1192082798</v>
      </c>
      <c r="B530" s="1">
        <v>43709</v>
      </c>
      <c r="C530" s="1">
        <v>43891</v>
      </c>
      <c r="D530">
        <v>5481081.0800000001</v>
      </c>
      <c r="E530">
        <v>5276694.79</v>
      </c>
      <c r="F530">
        <v>0</v>
      </c>
      <c r="G530">
        <v>0</v>
      </c>
      <c r="H530">
        <f t="shared" si="168"/>
        <v>0</v>
      </c>
      <c r="I530">
        <f t="shared" si="169"/>
        <v>0</v>
      </c>
      <c r="J530">
        <f t="shared" si="170"/>
        <v>0</v>
      </c>
      <c r="K530">
        <f t="shared" si="171"/>
        <v>0</v>
      </c>
      <c r="L530">
        <f t="shared" si="172"/>
        <v>0</v>
      </c>
      <c r="M530">
        <f t="shared" si="173"/>
        <v>0</v>
      </c>
      <c r="N530">
        <f t="shared" si="174"/>
        <v>0</v>
      </c>
      <c r="O530">
        <f t="shared" si="175"/>
        <v>0</v>
      </c>
      <c r="P530">
        <f t="shared" si="176"/>
        <v>0</v>
      </c>
      <c r="Q530">
        <f t="shared" si="177"/>
        <v>0</v>
      </c>
      <c r="R530">
        <f t="shared" si="178"/>
        <v>0</v>
      </c>
      <c r="S530">
        <f t="shared" si="179"/>
        <v>0</v>
      </c>
      <c r="T530">
        <f t="shared" si="180"/>
        <v>0</v>
      </c>
      <c r="U530">
        <f t="shared" si="181"/>
        <v>0</v>
      </c>
      <c r="V530">
        <f t="shared" si="182"/>
        <v>0</v>
      </c>
      <c r="W530">
        <f t="shared" si="183"/>
        <v>0</v>
      </c>
      <c r="X530">
        <f t="shared" si="184"/>
        <v>0</v>
      </c>
      <c r="Y530">
        <f t="shared" si="185"/>
        <v>0</v>
      </c>
      <c r="Z530">
        <f t="shared" si="186"/>
        <v>0</v>
      </c>
      <c r="AA530">
        <f t="shared" si="187"/>
        <v>0</v>
      </c>
      <c r="AB530">
        <f t="shared" si="188"/>
        <v>0</v>
      </c>
    </row>
    <row r="531" spans="1:28" x14ac:dyDescent="0.2">
      <c r="A531">
        <v>1179502026</v>
      </c>
      <c r="B531" s="1">
        <v>43617</v>
      </c>
      <c r="C531" s="1">
        <v>43891</v>
      </c>
      <c r="D531">
        <v>441714.29</v>
      </c>
      <c r="E531">
        <v>378683.26</v>
      </c>
      <c r="F531">
        <v>0</v>
      </c>
      <c r="G531">
        <v>0</v>
      </c>
      <c r="H531">
        <f t="shared" si="168"/>
        <v>0</v>
      </c>
      <c r="I531">
        <f t="shared" si="169"/>
        <v>0</v>
      </c>
      <c r="J531">
        <f t="shared" si="170"/>
        <v>0</v>
      </c>
      <c r="K531">
        <f t="shared" si="171"/>
        <v>0</v>
      </c>
      <c r="L531">
        <f t="shared" si="172"/>
        <v>0</v>
      </c>
      <c r="M531">
        <f t="shared" si="173"/>
        <v>0</v>
      </c>
      <c r="N531">
        <f t="shared" si="174"/>
        <v>0</v>
      </c>
      <c r="O531">
        <f t="shared" si="175"/>
        <v>0</v>
      </c>
      <c r="P531">
        <f t="shared" si="176"/>
        <v>0</v>
      </c>
      <c r="Q531">
        <f t="shared" si="177"/>
        <v>0</v>
      </c>
      <c r="R531">
        <f t="shared" si="178"/>
        <v>0</v>
      </c>
      <c r="S531">
        <f t="shared" si="179"/>
        <v>0</v>
      </c>
      <c r="T531">
        <f t="shared" si="180"/>
        <v>0</v>
      </c>
      <c r="U531">
        <f t="shared" si="181"/>
        <v>0</v>
      </c>
      <c r="V531">
        <f t="shared" si="182"/>
        <v>0</v>
      </c>
      <c r="W531">
        <f t="shared" si="183"/>
        <v>0</v>
      </c>
      <c r="X531">
        <f t="shared" si="184"/>
        <v>0</v>
      </c>
      <c r="Y531">
        <f t="shared" si="185"/>
        <v>0</v>
      </c>
      <c r="Z531">
        <f t="shared" si="186"/>
        <v>0</v>
      </c>
      <c r="AA531">
        <f t="shared" si="187"/>
        <v>0</v>
      </c>
      <c r="AB531">
        <f t="shared" si="188"/>
        <v>0</v>
      </c>
    </row>
    <row r="532" spans="1:28" x14ac:dyDescent="0.2">
      <c r="A532">
        <v>1161619513</v>
      </c>
      <c r="B532" s="1">
        <v>43497</v>
      </c>
      <c r="C532" s="1">
        <v>43891</v>
      </c>
      <c r="D532">
        <v>1210704.23</v>
      </c>
      <c r="E532">
        <v>1028784.38</v>
      </c>
      <c r="F532">
        <v>0</v>
      </c>
      <c r="G532">
        <v>0</v>
      </c>
      <c r="H532">
        <f t="shared" si="168"/>
        <v>0</v>
      </c>
      <c r="I532">
        <f t="shared" si="169"/>
        <v>0</v>
      </c>
      <c r="J532">
        <f t="shared" si="170"/>
        <v>0</v>
      </c>
      <c r="K532">
        <f t="shared" si="171"/>
        <v>0</v>
      </c>
      <c r="L532">
        <f t="shared" si="172"/>
        <v>0</v>
      </c>
      <c r="M532">
        <f t="shared" si="173"/>
        <v>0</v>
      </c>
      <c r="N532">
        <f t="shared" si="174"/>
        <v>0</v>
      </c>
      <c r="O532">
        <f t="shared" si="175"/>
        <v>0</v>
      </c>
      <c r="P532">
        <f t="shared" si="176"/>
        <v>0</v>
      </c>
      <c r="Q532">
        <f t="shared" si="177"/>
        <v>0</v>
      </c>
      <c r="R532">
        <f t="shared" si="178"/>
        <v>0</v>
      </c>
      <c r="S532">
        <f t="shared" si="179"/>
        <v>0</v>
      </c>
      <c r="T532">
        <f t="shared" si="180"/>
        <v>0</v>
      </c>
      <c r="U532">
        <f t="shared" si="181"/>
        <v>0</v>
      </c>
      <c r="V532">
        <f t="shared" si="182"/>
        <v>0</v>
      </c>
      <c r="W532">
        <f t="shared" si="183"/>
        <v>0</v>
      </c>
      <c r="X532">
        <f t="shared" si="184"/>
        <v>0</v>
      </c>
      <c r="Y532">
        <f t="shared" si="185"/>
        <v>0</v>
      </c>
      <c r="Z532">
        <f t="shared" si="186"/>
        <v>0</v>
      </c>
      <c r="AA532">
        <f t="shared" si="187"/>
        <v>0</v>
      </c>
      <c r="AB532">
        <f t="shared" si="188"/>
        <v>0</v>
      </c>
    </row>
    <row r="533" spans="1:28" x14ac:dyDescent="0.2">
      <c r="A533">
        <v>1161621742</v>
      </c>
      <c r="B533" s="1">
        <v>43497</v>
      </c>
      <c r="C533" s="1">
        <v>43891</v>
      </c>
      <c r="D533">
        <v>429800</v>
      </c>
      <c r="E533">
        <v>0</v>
      </c>
      <c r="F533">
        <v>0</v>
      </c>
      <c r="G533">
        <v>0</v>
      </c>
      <c r="H533">
        <f t="shared" si="168"/>
        <v>0</v>
      </c>
      <c r="I533">
        <f t="shared" si="169"/>
        <v>0</v>
      </c>
      <c r="J533">
        <f t="shared" si="170"/>
        <v>0</v>
      </c>
      <c r="K533">
        <f t="shared" si="171"/>
        <v>0</v>
      </c>
      <c r="L533">
        <f t="shared" si="172"/>
        <v>0</v>
      </c>
      <c r="M533">
        <f t="shared" si="173"/>
        <v>0</v>
      </c>
      <c r="N533">
        <f t="shared" si="174"/>
        <v>0</v>
      </c>
      <c r="O533">
        <f t="shared" si="175"/>
        <v>0</v>
      </c>
      <c r="P533">
        <f t="shared" si="176"/>
        <v>0</v>
      </c>
      <c r="Q533">
        <f t="shared" si="177"/>
        <v>0</v>
      </c>
      <c r="R533">
        <f t="shared" si="178"/>
        <v>0</v>
      </c>
      <c r="S533">
        <f t="shared" si="179"/>
        <v>0</v>
      </c>
      <c r="T533">
        <f t="shared" si="180"/>
        <v>0</v>
      </c>
      <c r="U533">
        <f t="shared" si="181"/>
        <v>0</v>
      </c>
      <c r="V533">
        <f t="shared" si="182"/>
        <v>0</v>
      </c>
      <c r="W533">
        <f t="shared" si="183"/>
        <v>0</v>
      </c>
      <c r="X533">
        <f t="shared" si="184"/>
        <v>0</v>
      </c>
      <c r="Y533">
        <f t="shared" si="185"/>
        <v>0</v>
      </c>
      <c r="Z533">
        <f t="shared" si="186"/>
        <v>0</v>
      </c>
      <c r="AA533">
        <f t="shared" si="187"/>
        <v>0</v>
      </c>
      <c r="AB533">
        <f t="shared" si="188"/>
        <v>0</v>
      </c>
    </row>
    <row r="534" spans="1:28" x14ac:dyDescent="0.2">
      <c r="A534">
        <v>1195610318</v>
      </c>
      <c r="B534" s="1">
        <v>43739</v>
      </c>
      <c r="C534" s="1">
        <v>43891</v>
      </c>
      <c r="D534">
        <v>129729.73</v>
      </c>
      <c r="E534">
        <v>109447.81</v>
      </c>
      <c r="F534">
        <v>0</v>
      </c>
      <c r="G534">
        <v>0</v>
      </c>
      <c r="H534">
        <f t="shared" si="168"/>
        <v>0</v>
      </c>
      <c r="I534">
        <f t="shared" si="169"/>
        <v>0</v>
      </c>
      <c r="J534">
        <f t="shared" si="170"/>
        <v>0</v>
      </c>
      <c r="K534">
        <f t="shared" si="171"/>
        <v>0</v>
      </c>
      <c r="L534">
        <f t="shared" si="172"/>
        <v>0</v>
      </c>
      <c r="M534">
        <f t="shared" si="173"/>
        <v>0</v>
      </c>
      <c r="N534">
        <f t="shared" si="174"/>
        <v>0</v>
      </c>
      <c r="O534">
        <f t="shared" si="175"/>
        <v>0</v>
      </c>
      <c r="P534">
        <f t="shared" si="176"/>
        <v>0</v>
      </c>
      <c r="Q534">
        <f t="shared" si="177"/>
        <v>0</v>
      </c>
      <c r="R534">
        <f t="shared" si="178"/>
        <v>0</v>
      </c>
      <c r="S534">
        <f t="shared" si="179"/>
        <v>0</v>
      </c>
      <c r="T534">
        <f t="shared" si="180"/>
        <v>0</v>
      </c>
      <c r="U534">
        <f t="shared" si="181"/>
        <v>0</v>
      </c>
      <c r="V534">
        <f t="shared" si="182"/>
        <v>0</v>
      </c>
      <c r="W534">
        <f t="shared" si="183"/>
        <v>0</v>
      </c>
      <c r="X534">
        <f t="shared" si="184"/>
        <v>0</v>
      </c>
      <c r="Y534">
        <f t="shared" si="185"/>
        <v>0</v>
      </c>
      <c r="Z534">
        <f t="shared" si="186"/>
        <v>0</v>
      </c>
      <c r="AA534">
        <f t="shared" si="187"/>
        <v>0</v>
      </c>
      <c r="AB534">
        <f t="shared" si="188"/>
        <v>0</v>
      </c>
    </row>
    <row r="535" spans="1:28" x14ac:dyDescent="0.2">
      <c r="A535">
        <v>1179522311</v>
      </c>
      <c r="B535" s="1">
        <v>43617</v>
      </c>
      <c r="C535" s="1">
        <v>43891</v>
      </c>
      <c r="D535">
        <v>971529.41</v>
      </c>
      <c r="E535">
        <v>869892.57</v>
      </c>
      <c r="F535">
        <v>0</v>
      </c>
      <c r="G535">
        <v>0</v>
      </c>
      <c r="H535">
        <f t="shared" si="168"/>
        <v>0</v>
      </c>
      <c r="I535">
        <f t="shared" si="169"/>
        <v>0</v>
      </c>
      <c r="J535">
        <f t="shared" si="170"/>
        <v>0</v>
      </c>
      <c r="K535">
        <f t="shared" si="171"/>
        <v>0</v>
      </c>
      <c r="L535">
        <f t="shared" si="172"/>
        <v>0</v>
      </c>
      <c r="M535">
        <f t="shared" si="173"/>
        <v>0</v>
      </c>
      <c r="N535">
        <f t="shared" si="174"/>
        <v>0</v>
      </c>
      <c r="O535">
        <f t="shared" si="175"/>
        <v>0</v>
      </c>
      <c r="P535">
        <f t="shared" si="176"/>
        <v>0</v>
      </c>
      <c r="Q535">
        <f t="shared" si="177"/>
        <v>0</v>
      </c>
      <c r="R535">
        <f t="shared" si="178"/>
        <v>0</v>
      </c>
      <c r="S535">
        <f t="shared" si="179"/>
        <v>0</v>
      </c>
      <c r="T535">
        <f t="shared" si="180"/>
        <v>0</v>
      </c>
      <c r="U535">
        <f t="shared" si="181"/>
        <v>0</v>
      </c>
      <c r="V535">
        <f t="shared" si="182"/>
        <v>0</v>
      </c>
      <c r="W535">
        <f t="shared" si="183"/>
        <v>0</v>
      </c>
      <c r="X535">
        <f t="shared" si="184"/>
        <v>0</v>
      </c>
      <c r="Y535">
        <f t="shared" si="185"/>
        <v>0</v>
      </c>
      <c r="Z535">
        <f t="shared" si="186"/>
        <v>0</v>
      </c>
      <c r="AA535">
        <f t="shared" si="187"/>
        <v>0</v>
      </c>
      <c r="AB535">
        <f t="shared" si="188"/>
        <v>0</v>
      </c>
    </row>
    <row r="536" spans="1:28" x14ac:dyDescent="0.2">
      <c r="A536">
        <v>1164717681</v>
      </c>
      <c r="B536" s="1">
        <v>43525</v>
      </c>
      <c r="C536" s="1">
        <v>43891</v>
      </c>
      <c r="D536">
        <v>829800</v>
      </c>
      <c r="E536">
        <v>765842.65</v>
      </c>
      <c r="F536">
        <v>0</v>
      </c>
      <c r="G536">
        <v>0</v>
      </c>
      <c r="H536">
        <f t="shared" si="168"/>
        <v>0</v>
      </c>
      <c r="I536">
        <f t="shared" si="169"/>
        <v>0</v>
      </c>
      <c r="J536">
        <f t="shared" si="170"/>
        <v>0</v>
      </c>
      <c r="K536">
        <f t="shared" si="171"/>
        <v>0</v>
      </c>
      <c r="L536">
        <f t="shared" si="172"/>
        <v>0</v>
      </c>
      <c r="M536">
        <f t="shared" si="173"/>
        <v>0</v>
      </c>
      <c r="N536">
        <f t="shared" si="174"/>
        <v>0</v>
      </c>
      <c r="O536">
        <f t="shared" si="175"/>
        <v>0</v>
      </c>
      <c r="P536">
        <f t="shared" si="176"/>
        <v>0</v>
      </c>
      <c r="Q536">
        <f t="shared" si="177"/>
        <v>0</v>
      </c>
      <c r="R536">
        <f t="shared" si="178"/>
        <v>0</v>
      </c>
      <c r="S536">
        <f t="shared" si="179"/>
        <v>0</v>
      </c>
      <c r="T536">
        <f t="shared" si="180"/>
        <v>0</v>
      </c>
      <c r="U536">
        <f t="shared" si="181"/>
        <v>0</v>
      </c>
      <c r="V536">
        <f t="shared" si="182"/>
        <v>0</v>
      </c>
      <c r="W536">
        <f t="shared" si="183"/>
        <v>0</v>
      </c>
      <c r="X536">
        <f t="shared" si="184"/>
        <v>0</v>
      </c>
      <c r="Y536">
        <f t="shared" si="185"/>
        <v>0</v>
      </c>
      <c r="Z536">
        <f t="shared" si="186"/>
        <v>0</v>
      </c>
      <c r="AA536">
        <f t="shared" si="187"/>
        <v>0</v>
      </c>
      <c r="AB536">
        <f t="shared" si="188"/>
        <v>0</v>
      </c>
    </row>
    <row r="537" spans="1:28" x14ac:dyDescent="0.2">
      <c r="A537">
        <v>1195606854</v>
      </c>
      <c r="B537" s="1">
        <v>43739</v>
      </c>
      <c r="C537" s="1">
        <v>43891</v>
      </c>
      <c r="D537">
        <v>3000000</v>
      </c>
      <c r="E537">
        <v>2819835.19</v>
      </c>
      <c r="F537">
        <v>0</v>
      </c>
      <c r="G537">
        <v>0</v>
      </c>
      <c r="H537">
        <f t="shared" si="168"/>
        <v>0</v>
      </c>
      <c r="I537">
        <f t="shared" si="169"/>
        <v>0</v>
      </c>
      <c r="J537">
        <f t="shared" si="170"/>
        <v>0</v>
      </c>
      <c r="K537">
        <f t="shared" si="171"/>
        <v>0</v>
      </c>
      <c r="L537">
        <f t="shared" si="172"/>
        <v>0</v>
      </c>
      <c r="M537">
        <f t="shared" si="173"/>
        <v>0</v>
      </c>
      <c r="N537">
        <f t="shared" si="174"/>
        <v>0</v>
      </c>
      <c r="O537">
        <f t="shared" si="175"/>
        <v>0</v>
      </c>
      <c r="P537">
        <f t="shared" si="176"/>
        <v>0</v>
      </c>
      <c r="Q537">
        <f t="shared" si="177"/>
        <v>0</v>
      </c>
      <c r="R537">
        <f t="shared" si="178"/>
        <v>0</v>
      </c>
      <c r="S537">
        <f t="shared" si="179"/>
        <v>0</v>
      </c>
      <c r="T537">
        <f t="shared" si="180"/>
        <v>0</v>
      </c>
      <c r="U537">
        <f t="shared" si="181"/>
        <v>0</v>
      </c>
      <c r="V537">
        <f t="shared" si="182"/>
        <v>0</v>
      </c>
      <c r="W537">
        <f t="shared" si="183"/>
        <v>0</v>
      </c>
      <c r="X537">
        <f t="shared" si="184"/>
        <v>0</v>
      </c>
      <c r="Y537">
        <f t="shared" si="185"/>
        <v>0</v>
      </c>
      <c r="Z537">
        <f t="shared" si="186"/>
        <v>0</v>
      </c>
      <c r="AA537">
        <f t="shared" si="187"/>
        <v>0</v>
      </c>
      <c r="AB537">
        <f t="shared" si="188"/>
        <v>0</v>
      </c>
    </row>
    <row r="538" spans="1:28" x14ac:dyDescent="0.2">
      <c r="A538">
        <v>1201213440</v>
      </c>
      <c r="B538" s="1">
        <v>43770</v>
      </c>
      <c r="C538" s="1">
        <v>43891</v>
      </c>
      <c r="D538">
        <v>1113297.3</v>
      </c>
      <c r="E538">
        <v>1071337.26</v>
      </c>
      <c r="F538">
        <v>0</v>
      </c>
      <c r="G538">
        <v>0</v>
      </c>
      <c r="H538">
        <f t="shared" si="168"/>
        <v>0</v>
      </c>
      <c r="I538">
        <f t="shared" si="169"/>
        <v>0</v>
      </c>
      <c r="J538">
        <f t="shared" si="170"/>
        <v>0</v>
      </c>
      <c r="K538">
        <f t="shared" si="171"/>
        <v>0</v>
      </c>
      <c r="L538">
        <f t="shared" si="172"/>
        <v>0</v>
      </c>
      <c r="M538">
        <f t="shared" si="173"/>
        <v>0</v>
      </c>
      <c r="N538">
        <f t="shared" si="174"/>
        <v>0</v>
      </c>
      <c r="O538">
        <f t="shared" si="175"/>
        <v>0</v>
      </c>
      <c r="P538">
        <f t="shared" si="176"/>
        <v>0</v>
      </c>
      <c r="Q538">
        <f t="shared" si="177"/>
        <v>0</v>
      </c>
      <c r="R538">
        <f t="shared" si="178"/>
        <v>0</v>
      </c>
      <c r="S538">
        <f t="shared" si="179"/>
        <v>0</v>
      </c>
      <c r="T538">
        <f t="shared" si="180"/>
        <v>0</v>
      </c>
      <c r="U538">
        <f t="shared" si="181"/>
        <v>0</v>
      </c>
      <c r="V538">
        <f t="shared" si="182"/>
        <v>0</v>
      </c>
      <c r="W538">
        <f t="shared" si="183"/>
        <v>0</v>
      </c>
      <c r="X538">
        <f t="shared" si="184"/>
        <v>0</v>
      </c>
      <c r="Y538">
        <f t="shared" si="185"/>
        <v>0</v>
      </c>
      <c r="Z538">
        <f t="shared" si="186"/>
        <v>0</v>
      </c>
      <c r="AA538">
        <f t="shared" si="187"/>
        <v>0</v>
      </c>
      <c r="AB538">
        <f t="shared" si="188"/>
        <v>0</v>
      </c>
    </row>
    <row r="539" spans="1:28" x14ac:dyDescent="0.2">
      <c r="A539">
        <v>1153889299</v>
      </c>
      <c r="B539" s="1">
        <v>43466</v>
      </c>
      <c r="C539" s="1">
        <v>43891</v>
      </c>
      <c r="D539">
        <v>1117018.98</v>
      </c>
      <c r="E539">
        <v>739909.27</v>
      </c>
      <c r="F539">
        <v>0</v>
      </c>
      <c r="G539">
        <v>0</v>
      </c>
      <c r="H539">
        <f t="shared" si="168"/>
        <v>0</v>
      </c>
      <c r="I539">
        <f t="shared" si="169"/>
        <v>0</v>
      </c>
      <c r="J539">
        <f t="shared" si="170"/>
        <v>0</v>
      </c>
      <c r="K539">
        <f t="shared" si="171"/>
        <v>0</v>
      </c>
      <c r="L539">
        <f t="shared" si="172"/>
        <v>0</v>
      </c>
      <c r="M539">
        <f t="shared" si="173"/>
        <v>0</v>
      </c>
      <c r="N539">
        <f t="shared" si="174"/>
        <v>0</v>
      </c>
      <c r="O539">
        <f t="shared" si="175"/>
        <v>0</v>
      </c>
      <c r="P539">
        <f t="shared" si="176"/>
        <v>0</v>
      </c>
      <c r="Q539">
        <f t="shared" si="177"/>
        <v>0</v>
      </c>
      <c r="R539">
        <f t="shared" si="178"/>
        <v>0</v>
      </c>
      <c r="S539">
        <f t="shared" si="179"/>
        <v>0</v>
      </c>
      <c r="T539">
        <f t="shared" si="180"/>
        <v>0</v>
      </c>
      <c r="U539">
        <f t="shared" si="181"/>
        <v>0</v>
      </c>
      <c r="V539">
        <f t="shared" si="182"/>
        <v>0</v>
      </c>
      <c r="W539">
        <f t="shared" si="183"/>
        <v>0</v>
      </c>
      <c r="X539">
        <f t="shared" si="184"/>
        <v>0</v>
      </c>
      <c r="Y539">
        <f t="shared" si="185"/>
        <v>0</v>
      </c>
      <c r="Z539">
        <f t="shared" si="186"/>
        <v>0</v>
      </c>
      <c r="AA539">
        <f t="shared" si="187"/>
        <v>0</v>
      </c>
      <c r="AB539">
        <f t="shared" si="188"/>
        <v>0</v>
      </c>
    </row>
    <row r="540" spans="1:28" x14ac:dyDescent="0.2">
      <c r="A540">
        <v>1201081229</v>
      </c>
      <c r="B540" s="1">
        <v>43770</v>
      </c>
      <c r="C540" s="1">
        <v>43891</v>
      </c>
      <c r="D540">
        <v>366162.16</v>
      </c>
      <c r="E540">
        <v>340001.93</v>
      </c>
      <c r="F540">
        <v>0</v>
      </c>
      <c r="G540">
        <v>0</v>
      </c>
      <c r="H540">
        <f t="shared" si="168"/>
        <v>0</v>
      </c>
      <c r="I540">
        <f t="shared" si="169"/>
        <v>0</v>
      </c>
      <c r="J540">
        <f t="shared" si="170"/>
        <v>0</v>
      </c>
      <c r="K540">
        <f t="shared" si="171"/>
        <v>0</v>
      </c>
      <c r="L540">
        <f t="shared" si="172"/>
        <v>0</v>
      </c>
      <c r="M540">
        <f t="shared" si="173"/>
        <v>0</v>
      </c>
      <c r="N540">
        <f t="shared" si="174"/>
        <v>0</v>
      </c>
      <c r="O540">
        <f t="shared" si="175"/>
        <v>0</v>
      </c>
      <c r="P540">
        <f t="shared" si="176"/>
        <v>0</v>
      </c>
      <c r="Q540">
        <f t="shared" si="177"/>
        <v>0</v>
      </c>
      <c r="R540">
        <f t="shared" si="178"/>
        <v>0</v>
      </c>
      <c r="S540">
        <f t="shared" si="179"/>
        <v>0</v>
      </c>
      <c r="T540">
        <f t="shared" si="180"/>
        <v>0</v>
      </c>
      <c r="U540">
        <f t="shared" si="181"/>
        <v>0</v>
      </c>
      <c r="V540">
        <f t="shared" si="182"/>
        <v>0</v>
      </c>
      <c r="W540">
        <f t="shared" si="183"/>
        <v>0</v>
      </c>
      <c r="X540">
        <f t="shared" si="184"/>
        <v>0</v>
      </c>
      <c r="Y540">
        <f t="shared" si="185"/>
        <v>0</v>
      </c>
      <c r="Z540">
        <f t="shared" si="186"/>
        <v>0</v>
      </c>
      <c r="AA540">
        <f t="shared" si="187"/>
        <v>0</v>
      </c>
      <c r="AB540">
        <f t="shared" si="188"/>
        <v>0</v>
      </c>
    </row>
    <row r="541" spans="1:28" x14ac:dyDescent="0.2">
      <c r="A541">
        <v>1192090022</v>
      </c>
      <c r="B541" s="1">
        <v>43709</v>
      </c>
      <c r="C541" s="1">
        <v>43891</v>
      </c>
      <c r="D541">
        <v>609120</v>
      </c>
      <c r="E541">
        <v>552115.18000000005</v>
      </c>
      <c r="F541">
        <v>0</v>
      </c>
      <c r="G541">
        <v>0</v>
      </c>
      <c r="H541">
        <f t="shared" si="168"/>
        <v>0</v>
      </c>
      <c r="I541">
        <f t="shared" si="169"/>
        <v>0</v>
      </c>
      <c r="J541">
        <f t="shared" si="170"/>
        <v>0</v>
      </c>
      <c r="K541">
        <f t="shared" si="171"/>
        <v>0</v>
      </c>
      <c r="L541">
        <f t="shared" si="172"/>
        <v>0</v>
      </c>
      <c r="M541">
        <f t="shared" si="173"/>
        <v>0</v>
      </c>
      <c r="N541">
        <f t="shared" si="174"/>
        <v>0</v>
      </c>
      <c r="O541">
        <f t="shared" si="175"/>
        <v>0</v>
      </c>
      <c r="P541">
        <f t="shared" si="176"/>
        <v>0</v>
      </c>
      <c r="Q541">
        <f t="shared" si="177"/>
        <v>0</v>
      </c>
      <c r="R541">
        <f t="shared" si="178"/>
        <v>0</v>
      </c>
      <c r="S541">
        <f t="shared" si="179"/>
        <v>0</v>
      </c>
      <c r="T541">
        <f t="shared" si="180"/>
        <v>0</v>
      </c>
      <c r="U541">
        <f t="shared" si="181"/>
        <v>0</v>
      </c>
      <c r="V541">
        <f t="shared" si="182"/>
        <v>0</v>
      </c>
      <c r="W541">
        <f t="shared" si="183"/>
        <v>0</v>
      </c>
      <c r="X541">
        <f t="shared" si="184"/>
        <v>0</v>
      </c>
      <c r="Y541">
        <f t="shared" si="185"/>
        <v>0</v>
      </c>
      <c r="Z541">
        <f t="shared" si="186"/>
        <v>0</v>
      </c>
      <c r="AA541">
        <f t="shared" si="187"/>
        <v>0</v>
      </c>
      <c r="AB541">
        <f t="shared" si="188"/>
        <v>0</v>
      </c>
    </row>
    <row r="542" spans="1:28" x14ac:dyDescent="0.2">
      <c r="A542">
        <v>1161618169</v>
      </c>
      <c r="B542" s="1">
        <v>43497</v>
      </c>
      <c r="C542" s="1">
        <v>43891</v>
      </c>
      <c r="D542">
        <v>55000</v>
      </c>
      <c r="E542">
        <v>36386.6</v>
      </c>
      <c r="F542">
        <v>0</v>
      </c>
      <c r="G542">
        <v>0</v>
      </c>
      <c r="H542">
        <f t="shared" si="168"/>
        <v>0</v>
      </c>
      <c r="I542">
        <f t="shared" si="169"/>
        <v>0</v>
      </c>
      <c r="J542">
        <f t="shared" si="170"/>
        <v>0</v>
      </c>
      <c r="K542">
        <f t="shared" si="171"/>
        <v>0</v>
      </c>
      <c r="L542">
        <f t="shared" si="172"/>
        <v>0</v>
      </c>
      <c r="M542">
        <f t="shared" si="173"/>
        <v>0</v>
      </c>
      <c r="N542">
        <f t="shared" si="174"/>
        <v>0</v>
      </c>
      <c r="O542">
        <f t="shared" si="175"/>
        <v>0</v>
      </c>
      <c r="P542">
        <f t="shared" si="176"/>
        <v>0</v>
      </c>
      <c r="Q542">
        <f t="shared" si="177"/>
        <v>0</v>
      </c>
      <c r="R542">
        <f t="shared" si="178"/>
        <v>0</v>
      </c>
      <c r="S542">
        <f t="shared" si="179"/>
        <v>0</v>
      </c>
      <c r="T542">
        <f t="shared" si="180"/>
        <v>0</v>
      </c>
      <c r="U542">
        <f t="shared" si="181"/>
        <v>0</v>
      </c>
      <c r="V542">
        <f t="shared" si="182"/>
        <v>0</v>
      </c>
      <c r="W542">
        <f t="shared" si="183"/>
        <v>0</v>
      </c>
      <c r="X542">
        <f t="shared" si="184"/>
        <v>0</v>
      </c>
      <c r="Y542">
        <f t="shared" si="185"/>
        <v>0</v>
      </c>
      <c r="Z542">
        <f t="shared" si="186"/>
        <v>0</v>
      </c>
      <c r="AA542">
        <f t="shared" si="187"/>
        <v>0</v>
      </c>
      <c r="AB542">
        <f t="shared" si="188"/>
        <v>0</v>
      </c>
    </row>
    <row r="543" spans="1:28" x14ac:dyDescent="0.2">
      <c r="A543">
        <v>1153948128</v>
      </c>
      <c r="B543" s="1">
        <v>43466</v>
      </c>
      <c r="C543" s="1">
        <v>43891</v>
      </c>
      <c r="D543">
        <v>435458.96</v>
      </c>
      <c r="E543">
        <v>0</v>
      </c>
      <c r="F543">
        <v>0</v>
      </c>
      <c r="G543">
        <v>0</v>
      </c>
      <c r="H543">
        <f t="shared" si="168"/>
        <v>0</v>
      </c>
      <c r="I543">
        <f t="shared" si="169"/>
        <v>0</v>
      </c>
      <c r="J543">
        <f t="shared" si="170"/>
        <v>0</v>
      </c>
      <c r="K543">
        <f t="shared" si="171"/>
        <v>0</v>
      </c>
      <c r="L543">
        <f t="shared" si="172"/>
        <v>0</v>
      </c>
      <c r="M543">
        <f t="shared" si="173"/>
        <v>0</v>
      </c>
      <c r="N543">
        <f t="shared" si="174"/>
        <v>0</v>
      </c>
      <c r="O543">
        <f t="shared" si="175"/>
        <v>0</v>
      </c>
      <c r="P543">
        <f t="shared" si="176"/>
        <v>0</v>
      </c>
      <c r="Q543">
        <f t="shared" si="177"/>
        <v>0</v>
      </c>
      <c r="R543">
        <f t="shared" si="178"/>
        <v>0</v>
      </c>
      <c r="S543">
        <f t="shared" si="179"/>
        <v>0</v>
      </c>
      <c r="T543">
        <f t="shared" si="180"/>
        <v>0</v>
      </c>
      <c r="U543">
        <f t="shared" si="181"/>
        <v>0</v>
      </c>
      <c r="V543">
        <f t="shared" si="182"/>
        <v>0</v>
      </c>
      <c r="W543">
        <f t="shared" si="183"/>
        <v>0</v>
      </c>
      <c r="X543">
        <f t="shared" si="184"/>
        <v>0</v>
      </c>
      <c r="Y543">
        <f t="shared" si="185"/>
        <v>0</v>
      </c>
      <c r="Z543">
        <f t="shared" si="186"/>
        <v>0</v>
      </c>
      <c r="AA543">
        <f t="shared" si="187"/>
        <v>0</v>
      </c>
      <c r="AB543">
        <f t="shared" si="188"/>
        <v>0</v>
      </c>
    </row>
    <row r="544" spans="1:28" x14ac:dyDescent="0.2">
      <c r="A544">
        <v>1153864318</v>
      </c>
      <c r="B544" s="1">
        <v>43466</v>
      </c>
      <c r="C544" s="1">
        <v>43891</v>
      </c>
      <c r="D544">
        <v>605575.87</v>
      </c>
      <c r="E544">
        <v>544775.80000000005</v>
      </c>
      <c r="F544">
        <v>0</v>
      </c>
      <c r="G544">
        <v>0</v>
      </c>
      <c r="H544">
        <f t="shared" si="168"/>
        <v>0</v>
      </c>
      <c r="I544">
        <f t="shared" si="169"/>
        <v>0</v>
      </c>
      <c r="J544">
        <f t="shared" si="170"/>
        <v>0</v>
      </c>
      <c r="K544">
        <f t="shared" si="171"/>
        <v>0</v>
      </c>
      <c r="L544">
        <f t="shared" si="172"/>
        <v>0</v>
      </c>
      <c r="M544">
        <f t="shared" si="173"/>
        <v>0</v>
      </c>
      <c r="N544">
        <f t="shared" si="174"/>
        <v>0</v>
      </c>
      <c r="O544">
        <f t="shared" si="175"/>
        <v>0</v>
      </c>
      <c r="P544">
        <f t="shared" si="176"/>
        <v>0</v>
      </c>
      <c r="Q544">
        <f t="shared" si="177"/>
        <v>0</v>
      </c>
      <c r="R544">
        <f t="shared" si="178"/>
        <v>0</v>
      </c>
      <c r="S544">
        <f t="shared" si="179"/>
        <v>0</v>
      </c>
      <c r="T544">
        <f t="shared" si="180"/>
        <v>0</v>
      </c>
      <c r="U544">
        <f t="shared" si="181"/>
        <v>0</v>
      </c>
      <c r="V544">
        <f t="shared" si="182"/>
        <v>0</v>
      </c>
      <c r="W544">
        <f t="shared" si="183"/>
        <v>0</v>
      </c>
      <c r="X544">
        <f t="shared" si="184"/>
        <v>0</v>
      </c>
      <c r="Y544">
        <f t="shared" si="185"/>
        <v>0</v>
      </c>
      <c r="Z544">
        <f t="shared" si="186"/>
        <v>0</v>
      </c>
      <c r="AA544">
        <f t="shared" si="187"/>
        <v>0</v>
      </c>
      <c r="AB544">
        <f t="shared" si="188"/>
        <v>0</v>
      </c>
    </row>
    <row r="545" spans="1:28" x14ac:dyDescent="0.2">
      <c r="A545">
        <v>1188200666</v>
      </c>
      <c r="B545" s="1">
        <v>43678</v>
      </c>
      <c r="C545" s="1">
        <v>43891</v>
      </c>
      <c r="D545">
        <v>822309.86</v>
      </c>
      <c r="E545">
        <v>780846.2</v>
      </c>
      <c r="F545">
        <v>0</v>
      </c>
      <c r="G545">
        <v>0</v>
      </c>
      <c r="H545">
        <f t="shared" si="168"/>
        <v>0</v>
      </c>
      <c r="I545">
        <f t="shared" si="169"/>
        <v>0</v>
      </c>
      <c r="J545">
        <f t="shared" si="170"/>
        <v>0</v>
      </c>
      <c r="K545">
        <f t="shared" si="171"/>
        <v>0</v>
      </c>
      <c r="L545">
        <f t="shared" si="172"/>
        <v>0</v>
      </c>
      <c r="M545">
        <f t="shared" si="173"/>
        <v>0</v>
      </c>
      <c r="N545">
        <f t="shared" si="174"/>
        <v>0</v>
      </c>
      <c r="O545">
        <f t="shared" si="175"/>
        <v>0</v>
      </c>
      <c r="P545">
        <f t="shared" si="176"/>
        <v>0</v>
      </c>
      <c r="Q545">
        <f t="shared" si="177"/>
        <v>0</v>
      </c>
      <c r="R545">
        <f t="shared" si="178"/>
        <v>0</v>
      </c>
      <c r="S545">
        <f t="shared" si="179"/>
        <v>0</v>
      </c>
      <c r="T545">
        <f t="shared" si="180"/>
        <v>0</v>
      </c>
      <c r="U545">
        <f t="shared" si="181"/>
        <v>0</v>
      </c>
      <c r="V545">
        <f t="shared" si="182"/>
        <v>0</v>
      </c>
      <c r="W545">
        <f t="shared" si="183"/>
        <v>0</v>
      </c>
      <c r="X545">
        <f t="shared" si="184"/>
        <v>0</v>
      </c>
      <c r="Y545">
        <f t="shared" si="185"/>
        <v>0</v>
      </c>
      <c r="Z545">
        <f t="shared" si="186"/>
        <v>0</v>
      </c>
      <c r="AA545">
        <f t="shared" si="187"/>
        <v>0</v>
      </c>
      <c r="AB545">
        <f t="shared" si="188"/>
        <v>0</v>
      </c>
    </row>
    <row r="546" spans="1:28" x14ac:dyDescent="0.2">
      <c r="A546">
        <v>1201209893</v>
      </c>
      <c r="B546" s="1">
        <v>43770</v>
      </c>
      <c r="C546" s="1">
        <v>43891</v>
      </c>
      <c r="D546">
        <v>598918.92000000004</v>
      </c>
      <c r="E546">
        <v>576909.64</v>
      </c>
      <c r="F546">
        <v>0</v>
      </c>
      <c r="G546">
        <v>0</v>
      </c>
      <c r="H546">
        <f t="shared" si="168"/>
        <v>0</v>
      </c>
      <c r="I546">
        <f t="shared" si="169"/>
        <v>0</v>
      </c>
      <c r="J546">
        <f t="shared" si="170"/>
        <v>0</v>
      </c>
      <c r="K546">
        <f t="shared" si="171"/>
        <v>0</v>
      </c>
      <c r="L546">
        <f t="shared" si="172"/>
        <v>0</v>
      </c>
      <c r="M546">
        <f t="shared" si="173"/>
        <v>0</v>
      </c>
      <c r="N546">
        <f t="shared" si="174"/>
        <v>0</v>
      </c>
      <c r="O546">
        <f t="shared" si="175"/>
        <v>0</v>
      </c>
      <c r="P546">
        <f t="shared" si="176"/>
        <v>0</v>
      </c>
      <c r="Q546">
        <f t="shared" si="177"/>
        <v>0</v>
      </c>
      <c r="R546">
        <f t="shared" si="178"/>
        <v>0</v>
      </c>
      <c r="S546">
        <f t="shared" si="179"/>
        <v>0</v>
      </c>
      <c r="T546">
        <f t="shared" si="180"/>
        <v>0</v>
      </c>
      <c r="U546">
        <f t="shared" si="181"/>
        <v>0</v>
      </c>
      <c r="V546">
        <f t="shared" si="182"/>
        <v>0</v>
      </c>
      <c r="W546">
        <f t="shared" si="183"/>
        <v>0</v>
      </c>
      <c r="X546">
        <f t="shared" si="184"/>
        <v>0</v>
      </c>
      <c r="Y546">
        <f t="shared" si="185"/>
        <v>0</v>
      </c>
      <c r="Z546">
        <f t="shared" si="186"/>
        <v>0</v>
      </c>
      <c r="AA546">
        <f t="shared" si="187"/>
        <v>0</v>
      </c>
      <c r="AB546">
        <f t="shared" si="188"/>
        <v>0</v>
      </c>
    </row>
    <row r="547" spans="1:28" x14ac:dyDescent="0.2">
      <c r="A547">
        <v>1175082589</v>
      </c>
      <c r="B547" s="1">
        <v>43586</v>
      </c>
      <c r="C547" s="1">
        <v>43891</v>
      </c>
      <c r="D547">
        <v>482117.65</v>
      </c>
      <c r="E547">
        <v>447025.69</v>
      </c>
      <c r="F547">
        <v>0</v>
      </c>
      <c r="G547">
        <v>0</v>
      </c>
      <c r="H547">
        <f t="shared" si="168"/>
        <v>0</v>
      </c>
      <c r="I547">
        <f t="shared" si="169"/>
        <v>0</v>
      </c>
      <c r="J547">
        <f t="shared" si="170"/>
        <v>0</v>
      </c>
      <c r="K547">
        <f t="shared" si="171"/>
        <v>0</v>
      </c>
      <c r="L547">
        <f t="shared" si="172"/>
        <v>0</v>
      </c>
      <c r="M547">
        <f t="shared" si="173"/>
        <v>0</v>
      </c>
      <c r="N547">
        <f t="shared" si="174"/>
        <v>0</v>
      </c>
      <c r="O547">
        <f t="shared" si="175"/>
        <v>0</v>
      </c>
      <c r="P547">
        <f t="shared" si="176"/>
        <v>0</v>
      </c>
      <c r="Q547">
        <f t="shared" si="177"/>
        <v>0</v>
      </c>
      <c r="R547">
        <f t="shared" si="178"/>
        <v>0</v>
      </c>
      <c r="S547">
        <f t="shared" si="179"/>
        <v>0</v>
      </c>
      <c r="T547">
        <f t="shared" si="180"/>
        <v>0</v>
      </c>
      <c r="U547">
        <f t="shared" si="181"/>
        <v>0</v>
      </c>
      <c r="V547">
        <f t="shared" si="182"/>
        <v>0</v>
      </c>
      <c r="W547">
        <f t="shared" si="183"/>
        <v>0</v>
      </c>
      <c r="X547">
        <f t="shared" si="184"/>
        <v>0</v>
      </c>
      <c r="Y547">
        <f t="shared" si="185"/>
        <v>0</v>
      </c>
      <c r="Z547">
        <f t="shared" si="186"/>
        <v>0</v>
      </c>
      <c r="AA547">
        <f t="shared" si="187"/>
        <v>0</v>
      </c>
      <c r="AB547">
        <f t="shared" si="188"/>
        <v>0</v>
      </c>
    </row>
    <row r="548" spans="1:28" x14ac:dyDescent="0.2">
      <c r="A548">
        <v>1185189948</v>
      </c>
      <c r="B548" s="1">
        <v>43647</v>
      </c>
      <c r="C548" s="1">
        <v>43891</v>
      </c>
      <c r="D548">
        <v>592450.69999999995</v>
      </c>
      <c r="E548">
        <v>493590.02</v>
      </c>
      <c r="F548">
        <v>0</v>
      </c>
      <c r="G548">
        <v>0</v>
      </c>
      <c r="H548">
        <f t="shared" si="168"/>
        <v>0</v>
      </c>
      <c r="I548">
        <f t="shared" si="169"/>
        <v>0</v>
      </c>
      <c r="J548">
        <f t="shared" si="170"/>
        <v>0</v>
      </c>
      <c r="K548">
        <f t="shared" si="171"/>
        <v>0</v>
      </c>
      <c r="L548">
        <f t="shared" si="172"/>
        <v>0</v>
      </c>
      <c r="M548">
        <f t="shared" si="173"/>
        <v>0</v>
      </c>
      <c r="N548">
        <f t="shared" si="174"/>
        <v>0</v>
      </c>
      <c r="O548">
        <f t="shared" si="175"/>
        <v>0</v>
      </c>
      <c r="P548">
        <f t="shared" si="176"/>
        <v>0</v>
      </c>
      <c r="Q548">
        <f t="shared" si="177"/>
        <v>0</v>
      </c>
      <c r="R548">
        <f t="shared" si="178"/>
        <v>0</v>
      </c>
      <c r="S548">
        <f t="shared" si="179"/>
        <v>0</v>
      </c>
      <c r="T548">
        <f t="shared" si="180"/>
        <v>0</v>
      </c>
      <c r="U548">
        <f t="shared" si="181"/>
        <v>0</v>
      </c>
      <c r="V548">
        <f t="shared" si="182"/>
        <v>0</v>
      </c>
      <c r="W548">
        <f t="shared" si="183"/>
        <v>0</v>
      </c>
      <c r="X548">
        <f t="shared" si="184"/>
        <v>0</v>
      </c>
      <c r="Y548">
        <f t="shared" si="185"/>
        <v>0</v>
      </c>
      <c r="Z548">
        <f t="shared" si="186"/>
        <v>0</v>
      </c>
      <c r="AA548">
        <f t="shared" si="187"/>
        <v>0</v>
      </c>
      <c r="AB548">
        <f t="shared" si="188"/>
        <v>0</v>
      </c>
    </row>
    <row r="549" spans="1:28" x14ac:dyDescent="0.2">
      <c r="A549">
        <v>1179509197</v>
      </c>
      <c r="B549" s="1">
        <v>43617</v>
      </c>
      <c r="C549" s="1">
        <v>43891</v>
      </c>
      <c r="D549">
        <v>1244228.57</v>
      </c>
      <c r="E549">
        <v>0</v>
      </c>
      <c r="F549">
        <v>0</v>
      </c>
      <c r="G549">
        <v>0</v>
      </c>
      <c r="H549">
        <f t="shared" si="168"/>
        <v>0</v>
      </c>
      <c r="I549">
        <f t="shared" si="169"/>
        <v>0</v>
      </c>
      <c r="J549">
        <f t="shared" si="170"/>
        <v>0</v>
      </c>
      <c r="K549">
        <f t="shared" si="171"/>
        <v>0</v>
      </c>
      <c r="L549">
        <f t="shared" si="172"/>
        <v>0</v>
      </c>
      <c r="M549">
        <f t="shared" si="173"/>
        <v>0</v>
      </c>
      <c r="N549">
        <f t="shared" si="174"/>
        <v>0</v>
      </c>
      <c r="O549">
        <f t="shared" si="175"/>
        <v>0</v>
      </c>
      <c r="P549">
        <f t="shared" si="176"/>
        <v>0</v>
      </c>
      <c r="Q549">
        <f t="shared" si="177"/>
        <v>0</v>
      </c>
      <c r="R549">
        <f t="shared" si="178"/>
        <v>0</v>
      </c>
      <c r="S549">
        <f t="shared" si="179"/>
        <v>0</v>
      </c>
      <c r="T549">
        <f t="shared" si="180"/>
        <v>0</v>
      </c>
      <c r="U549">
        <f t="shared" si="181"/>
        <v>0</v>
      </c>
      <c r="V549">
        <f t="shared" si="182"/>
        <v>0</v>
      </c>
      <c r="W549">
        <f t="shared" si="183"/>
        <v>0</v>
      </c>
      <c r="X549">
        <f t="shared" si="184"/>
        <v>0</v>
      </c>
      <c r="Y549">
        <f t="shared" si="185"/>
        <v>0</v>
      </c>
      <c r="Z549">
        <f t="shared" si="186"/>
        <v>0</v>
      </c>
      <c r="AA549">
        <f t="shared" si="187"/>
        <v>0</v>
      </c>
      <c r="AB549">
        <f t="shared" si="188"/>
        <v>0</v>
      </c>
    </row>
    <row r="550" spans="1:28" x14ac:dyDescent="0.2">
      <c r="A550">
        <v>1179517702</v>
      </c>
      <c r="B550" s="1">
        <v>43617</v>
      </c>
      <c r="C550" s="1">
        <v>43891</v>
      </c>
      <c r="D550">
        <v>582378.38</v>
      </c>
      <c r="E550">
        <v>402314.54</v>
      </c>
      <c r="F550">
        <v>0</v>
      </c>
      <c r="G550">
        <v>0</v>
      </c>
      <c r="H550">
        <f t="shared" si="168"/>
        <v>0</v>
      </c>
      <c r="I550">
        <f t="shared" si="169"/>
        <v>0</v>
      </c>
      <c r="J550">
        <f t="shared" si="170"/>
        <v>0</v>
      </c>
      <c r="K550">
        <f t="shared" si="171"/>
        <v>0</v>
      </c>
      <c r="L550">
        <f t="shared" si="172"/>
        <v>0</v>
      </c>
      <c r="M550">
        <f t="shared" si="173"/>
        <v>0</v>
      </c>
      <c r="N550">
        <f t="shared" si="174"/>
        <v>0</v>
      </c>
      <c r="O550">
        <f t="shared" si="175"/>
        <v>0</v>
      </c>
      <c r="P550">
        <f t="shared" si="176"/>
        <v>0</v>
      </c>
      <c r="Q550">
        <f t="shared" si="177"/>
        <v>0</v>
      </c>
      <c r="R550">
        <f t="shared" si="178"/>
        <v>0</v>
      </c>
      <c r="S550">
        <f t="shared" si="179"/>
        <v>0</v>
      </c>
      <c r="T550">
        <f t="shared" si="180"/>
        <v>0</v>
      </c>
      <c r="U550">
        <f t="shared" si="181"/>
        <v>0</v>
      </c>
      <c r="V550">
        <f t="shared" si="182"/>
        <v>0</v>
      </c>
      <c r="W550">
        <f t="shared" si="183"/>
        <v>0</v>
      </c>
      <c r="X550">
        <f t="shared" si="184"/>
        <v>0</v>
      </c>
      <c r="Y550">
        <f t="shared" si="185"/>
        <v>0</v>
      </c>
      <c r="Z550">
        <f t="shared" si="186"/>
        <v>0</v>
      </c>
      <c r="AA550">
        <f t="shared" si="187"/>
        <v>0</v>
      </c>
      <c r="AB550">
        <f t="shared" si="188"/>
        <v>0</v>
      </c>
    </row>
    <row r="551" spans="1:28" x14ac:dyDescent="0.2">
      <c r="A551">
        <v>1168825845</v>
      </c>
      <c r="B551" s="1">
        <v>43556</v>
      </c>
      <c r="C551" s="1">
        <v>43891</v>
      </c>
      <c r="D551">
        <v>1753048.28</v>
      </c>
      <c r="E551">
        <v>1539078.52</v>
      </c>
      <c r="F551">
        <v>0</v>
      </c>
      <c r="G551">
        <v>0</v>
      </c>
      <c r="H551">
        <f t="shared" si="168"/>
        <v>0</v>
      </c>
      <c r="I551">
        <f t="shared" si="169"/>
        <v>0</v>
      </c>
      <c r="J551">
        <f t="shared" si="170"/>
        <v>0</v>
      </c>
      <c r="K551">
        <f t="shared" si="171"/>
        <v>0</v>
      </c>
      <c r="L551">
        <f t="shared" si="172"/>
        <v>0</v>
      </c>
      <c r="M551">
        <f t="shared" si="173"/>
        <v>0</v>
      </c>
      <c r="N551">
        <f t="shared" si="174"/>
        <v>0</v>
      </c>
      <c r="O551">
        <f t="shared" si="175"/>
        <v>0</v>
      </c>
      <c r="P551">
        <f t="shared" si="176"/>
        <v>0</v>
      </c>
      <c r="Q551">
        <f t="shared" si="177"/>
        <v>0</v>
      </c>
      <c r="R551">
        <f t="shared" si="178"/>
        <v>0</v>
      </c>
      <c r="S551">
        <f t="shared" si="179"/>
        <v>0</v>
      </c>
      <c r="T551">
        <f t="shared" si="180"/>
        <v>0</v>
      </c>
      <c r="U551">
        <f t="shared" si="181"/>
        <v>0</v>
      </c>
      <c r="V551">
        <f t="shared" si="182"/>
        <v>0</v>
      </c>
      <c r="W551">
        <f t="shared" si="183"/>
        <v>0</v>
      </c>
      <c r="X551">
        <f t="shared" si="184"/>
        <v>0</v>
      </c>
      <c r="Y551">
        <f t="shared" si="185"/>
        <v>0</v>
      </c>
      <c r="Z551">
        <f t="shared" si="186"/>
        <v>0</v>
      </c>
      <c r="AA551">
        <f t="shared" si="187"/>
        <v>0</v>
      </c>
      <c r="AB551">
        <f t="shared" si="188"/>
        <v>0</v>
      </c>
    </row>
    <row r="552" spans="1:28" x14ac:dyDescent="0.2">
      <c r="A552">
        <v>1168821779</v>
      </c>
      <c r="B552" s="1">
        <v>43556</v>
      </c>
      <c r="C552" s="1">
        <v>43891</v>
      </c>
      <c r="D552">
        <v>2807944.83</v>
      </c>
      <c r="E552">
        <v>2621552.9900000002</v>
      </c>
      <c r="F552">
        <v>0</v>
      </c>
      <c r="G552">
        <v>0</v>
      </c>
      <c r="H552">
        <f t="shared" si="168"/>
        <v>0</v>
      </c>
      <c r="I552">
        <f t="shared" si="169"/>
        <v>0</v>
      </c>
      <c r="J552">
        <f t="shared" si="170"/>
        <v>0</v>
      </c>
      <c r="K552">
        <f t="shared" si="171"/>
        <v>0</v>
      </c>
      <c r="L552">
        <f t="shared" si="172"/>
        <v>0</v>
      </c>
      <c r="M552">
        <f t="shared" si="173"/>
        <v>0</v>
      </c>
      <c r="N552">
        <f t="shared" si="174"/>
        <v>0</v>
      </c>
      <c r="O552">
        <f t="shared" si="175"/>
        <v>0</v>
      </c>
      <c r="P552">
        <f t="shared" si="176"/>
        <v>0</v>
      </c>
      <c r="Q552">
        <f t="shared" si="177"/>
        <v>0</v>
      </c>
      <c r="R552">
        <f t="shared" si="178"/>
        <v>0</v>
      </c>
      <c r="S552">
        <f t="shared" si="179"/>
        <v>0</v>
      </c>
      <c r="T552">
        <f t="shared" si="180"/>
        <v>0</v>
      </c>
      <c r="U552">
        <f t="shared" si="181"/>
        <v>0</v>
      </c>
      <c r="V552">
        <f t="shared" si="182"/>
        <v>0</v>
      </c>
      <c r="W552">
        <f t="shared" si="183"/>
        <v>0</v>
      </c>
      <c r="X552">
        <f t="shared" si="184"/>
        <v>0</v>
      </c>
      <c r="Y552">
        <f t="shared" si="185"/>
        <v>0</v>
      </c>
      <c r="Z552">
        <f t="shared" si="186"/>
        <v>0</v>
      </c>
      <c r="AA552">
        <f t="shared" si="187"/>
        <v>0</v>
      </c>
      <c r="AB552">
        <f t="shared" si="188"/>
        <v>0</v>
      </c>
    </row>
    <row r="553" spans="1:28" x14ac:dyDescent="0.2">
      <c r="A553">
        <v>1188205276</v>
      </c>
      <c r="B553" s="1">
        <v>43678</v>
      </c>
      <c r="C553" s="1">
        <v>43891</v>
      </c>
      <c r="D553">
        <v>1183098.5900000001</v>
      </c>
      <c r="E553">
        <v>1158930.1499999999</v>
      </c>
      <c r="F553">
        <v>1158930.1499999999</v>
      </c>
      <c r="G553">
        <v>0</v>
      </c>
      <c r="H553">
        <f t="shared" si="168"/>
        <v>0</v>
      </c>
      <c r="I553">
        <f t="shared" si="169"/>
        <v>0</v>
      </c>
      <c r="J553">
        <f t="shared" si="170"/>
        <v>0</v>
      </c>
      <c r="K553">
        <f t="shared" si="171"/>
        <v>0</v>
      </c>
      <c r="L553">
        <f t="shared" si="172"/>
        <v>0</v>
      </c>
      <c r="M553">
        <f t="shared" si="173"/>
        <v>0</v>
      </c>
      <c r="N553">
        <f t="shared" si="174"/>
        <v>0</v>
      </c>
      <c r="O553">
        <f t="shared" si="175"/>
        <v>0</v>
      </c>
      <c r="P553">
        <f t="shared" si="176"/>
        <v>0</v>
      </c>
      <c r="Q553">
        <f t="shared" si="177"/>
        <v>0</v>
      </c>
      <c r="R553">
        <f t="shared" si="178"/>
        <v>0</v>
      </c>
      <c r="S553">
        <f t="shared" si="179"/>
        <v>0</v>
      </c>
      <c r="T553">
        <f t="shared" si="180"/>
        <v>0</v>
      </c>
      <c r="U553">
        <f t="shared" si="181"/>
        <v>0</v>
      </c>
      <c r="V553">
        <f t="shared" si="182"/>
        <v>0</v>
      </c>
      <c r="W553">
        <f t="shared" si="183"/>
        <v>0</v>
      </c>
      <c r="X553">
        <f t="shared" si="184"/>
        <v>0</v>
      </c>
      <c r="Y553">
        <f t="shared" si="185"/>
        <v>0</v>
      </c>
      <c r="Z553">
        <f t="shared" si="186"/>
        <v>0</v>
      </c>
      <c r="AA553">
        <f t="shared" si="187"/>
        <v>0</v>
      </c>
      <c r="AB553">
        <f t="shared" si="188"/>
        <v>0</v>
      </c>
    </row>
    <row r="554" spans="1:28" x14ac:dyDescent="0.2">
      <c r="A554">
        <v>1175081371</v>
      </c>
      <c r="B554" s="1">
        <v>43586</v>
      </c>
      <c r="C554" s="1">
        <v>43891</v>
      </c>
      <c r="D554">
        <v>1753142.86</v>
      </c>
      <c r="E554">
        <v>1637681.21</v>
      </c>
      <c r="F554">
        <v>0</v>
      </c>
      <c r="G554">
        <v>0</v>
      </c>
      <c r="H554">
        <f t="shared" si="168"/>
        <v>0</v>
      </c>
      <c r="I554">
        <f t="shared" si="169"/>
        <v>0</v>
      </c>
      <c r="J554">
        <f t="shared" si="170"/>
        <v>0</v>
      </c>
      <c r="K554">
        <f t="shared" si="171"/>
        <v>0</v>
      </c>
      <c r="L554">
        <f t="shared" si="172"/>
        <v>0</v>
      </c>
      <c r="M554">
        <f t="shared" si="173"/>
        <v>0</v>
      </c>
      <c r="N554">
        <f t="shared" si="174"/>
        <v>0</v>
      </c>
      <c r="O554">
        <f t="shared" si="175"/>
        <v>0</v>
      </c>
      <c r="P554">
        <f t="shared" si="176"/>
        <v>0</v>
      </c>
      <c r="Q554">
        <f t="shared" si="177"/>
        <v>0</v>
      </c>
      <c r="R554">
        <f t="shared" si="178"/>
        <v>0</v>
      </c>
      <c r="S554">
        <f t="shared" si="179"/>
        <v>0</v>
      </c>
      <c r="T554">
        <f t="shared" si="180"/>
        <v>0</v>
      </c>
      <c r="U554">
        <f t="shared" si="181"/>
        <v>0</v>
      </c>
      <c r="V554">
        <f t="shared" si="182"/>
        <v>0</v>
      </c>
      <c r="W554">
        <f t="shared" si="183"/>
        <v>0</v>
      </c>
      <c r="X554">
        <f t="shared" si="184"/>
        <v>0</v>
      </c>
      <c r="Y554">
        <f t="shared" si="185"/>
        <v>0</v>
      </c>
      <c r="Z554">
        <f t="shared" si="186"/>
        <v>0</v>
      </c>
      <c r="AA554">
        <f t="shared" si="187"/>
        <v>0</v>
      </c>
      <c r="AB554">
        <f t="shared" si="188"/>
        <v>0</v>
      </c>
    </row>
    <row r="555" spans="1:28" x14ac:dyDescent="0.2">
      <c r="A555">
        <v>1203792343</v>
      </c>
      <c r="B555" s="1">
        <v>43800</v>
      </c>
      <c r="C555" s="1">
        <v>43891</v>
      </c>
      <c r="D555">
        <v>260586.32</v>
      </c>
      <c r="E555">
        <v>215591.01</v>
      </c>
      <c r="F555">
        <v>0</v>
      </c>
      <c r="G555">
        <v>0</v>
      </c>
      <c r="H555">
        <f t="shared" si="168"/>
        <v>0</v>
      </c>
      <c r="I555">
        <f t="shared" si="169"/>
        <v>0</v>
      </c>
      <c r="J555">
        <f t="shared" si="170"/>
        <v>0</v>
      </c>
      <c r="K555">
        <f t="shared" si="171"/>
        <v>0</v>
      </c>
      <c r="L555">
        <f t="shared" si="172"/>
        <v>0</v>
      </c>
      <c r="M555">
        <f t="shared" si="173"/>
        <v>0</v>
      </c>
      <c r="N555">
        <f t="shared" si="174"/>
        <v>0</v>
      </c>
      <c r="O555">
        <f t="shared" si="175"/>
        <v>0</v>
      </c>
      <c r="P555">
        <f t="shared" si="176"/>
        <v>0</v>
      </c>
      <c r="Q555">
        <f t="shared" si="177"/>
        <v>0</v>
      </c>
      <c r="R555">
        <f t="shared" si="178"/>
        <v>0</v>
      </c>
      <c r="S555">
        <f t="shared" si="179"/>
        <v>0</v>
      </c>
      <c r="T555">
        <f t="shared" si="180"/>
        <v>0</v>
      </c>
      <c r="U555">
        <f t="shared" si="181"/>
        <v>0</v>
      </c>
      <c r="V555">
        <f t="shared" si="182"/>
        <v>0</v>
      </c>
      <c r="W555">
        <f t="shared" si="183"/>
        <v>0</v>
      </c>
      <c r="X555">
        <f t="shared" si="184"/>
        <v>0</v>
      </c>
      <c r="Y555">
        <f t="shared" si="185"/>
        <v>0</v>
      </c>
      <c r="Z555">
        <f t="shared" si="186"/>
        <v>0</v>
      </c>
      <c r="AA555">
        <f t="shared" si="187"/>
        <v>0</v>
      </c>
      <c r="AB555">
        <f t="shared" si="188"/>
        <v>0</v>
      </c>
    </row>
    <row r="556" spans="1:28" x14ac:dyDescent="0.2">
      <c r="A556">
        <v>1195600715</v>
      </c>
      <c r="B556" s="1">
        <v>43739</v>
      </c>
      <c r="C556" s="1">
        <v>43891</v>
      </c>
      <c r="D556">
        <v>1118822.7</v>
      </c>
      <c r="E556">
        <v>1084870.9099999999</v>
      </c>
      <c r="F556">
        <v>0</v>
      </c>
      <c r="G556">
        <v>0</v>
      </c>
      <c r="H556">
        <f t="shared" si="168"/>
        <v>0</v>
      </c>
      <c r="I556">
        <f t="shared" si="169"/>
        <v>0</v>
      </c>
      <c r="J556">
        <f t="shared" si="170"/>
        <v>0</v>
      </c>
      <c r="K556">
        <f t="shared" si="171"/>
        <v>0</v>
      </c>
      <c r="L556">
        <f t="shared" si="172"/>
        <v>0</v>
      </c>
      <c r="M556">
        <f t="shared" si="173"/>
        <v>0</v>
      </c>
      <c r="N556">
        <f t="shared" si="174"/>
        <v>0</v>
      </c>
      <c r="O556">
        <f t="shared" si="175"/>
        <v>0</v>
      </c>
      <c r="P556">
        <f t="shared" si="176"/>
        <v>0</v>
      </c>
      <c r="Q556">
        <f t="shared" si="177"/>
        <v>0</v>
      </c>
      <c r="R556">
        <f t="shared" si="178"/>
        <v>0</v>
      </c>
      <c r="S556">
        <f t="shared" si="179"/>
        <v>0</v>
      </c>
      <c r="T556">
        <f t="shared" si="180"/>
        <v>0</v>
      </c>
      <c r="U556">
        <f t="shared" si="181"/>
        <v>0</v>
      </c>
      <c r="V556">
        <f t="shared" si="182"/>
        <v>0</v>
      </c>
      <c r="W556">
        <f t="shared" si="183"/>
        <v>0</v>
      </c>
      <c r="X556">
        <f t="shared" si="184"/>
        <v>0</v>
      </c>
      <c r="Y556">
        <f t="shared" si="185"/>
        <v>0</v>
      </c>
      <c r="Z556">
        <f t="shared" si="186"/>
        <v>0</v>
      </c>
      <c r="AA556">
        <f t="shared" si="187"/>
        <v>0</v>
      </c>
      <c r="AB556">
        <f t="shared" si="188"/>
        <v>0</v>
      </c>
    </row>
    <row r="557" spans="1:28" x14ac:dyDescent="0.2">
      <c r="A557">
        <v>1153916846</v>
      </c>
      <c r="B557" s="1">
        <v>43466</v>
      </c>
      <c r="C557" s="1">
        <v>43891</v>
      </c>
      <c r="D557">
        <v>594329.21</v>
      </c>
      <c r="E557">
        <v>558810.12</v>
      </c>
      <c r="F557">
        <v>558810.12</v>
      </c>
      <c r="G557">
        <v>558810.12</v>
      </c>
      <c r="H557">
        <f t="shared" si="168"/>
        <v>0</v>
      </c>
      <c r="I557">
        <f t="shared" si="169"/>
        <v>0</v>
      </c>
      <c r="J557">
        <f t="shared" si="170"/>
        <v>0</v>
      </c>
      <c r="K557">
        <f t="shared" si="171"/>
        <v>0</v>
      </c>
      <c r="L557">
        <f t="shared" si="172"/>
        <v>0</v>
      </c>
      <c r="M557">
        <f t="shared" si="173"/>
        <v>0</v>
      </c>
      <c r="N557">
        <f t="shared" si="174"/>
        <v>0</v>
      </c>
      <c r="O557">
        <f t="shared" si="175"/>
        <v>0</v>
      </c>
      <c r="P557">
        <f t="shared" si="176"/>
        <v>0</v>
      </c>
      <c r="Q557">
        <f t="shared" si="177"/>
        <v>0</v>
      </c>
      <c r="R557">
        <f t="shared" si="178"/>
        <v>0</v>
      </c>
      <c r="S557">
        <f t="shared" si="179"/>
        <v>0</v>
      </c>
      <c r="T557">
        <f t="shared" si="180"/>
        <v>0</v>
      </c>
      <c r="U557">
        <f t="shared" si="181"/>
        <v>0</v>
      </c>
      <c r="V557">
        <f t="shared" si="182"/>
        <v>558810.12</v>
      </c>
      <c r="W557">
        <f t="shared" si="183"/>
        <v>0</v>
      </c>
      <c r="X557">
        <f t="shared" si="184"/>
        <v>0</v>
      </c>
      <c r="Y557">
        <f t="shared" si="185"/>
        <v>0</v>
      </c>
      <c r="Z557">
        <f t="shared" si="186"/>
        <v>0</v>
      </c>
      <c r="AA557">
        <f t="shared" si="187"/>
        <v>0</v>
      </c>
      <c r="AB557">
        <f t="shared" si="188"/>
        <v>0</v>
      </c>
    </row>
    <row r="558" spans="1:28" x14ac:dyDescent="0.2">
      <c r="A558">
        <v>1188199694</v>
      </c>
      <c r="B558" s="1">
        <v>43678</v>
      </c>
      <c r="C558" s="1">
        <v>43891</v>
      </c>
      <c r="D558">
        <v>3053703</v>
      </c>
      <c r="E558">
        <v>0</v>
      </c>
      <c r="F558">
        <v>0</v>
      </c>
      <c r="G558">
        <v>0</v>
      </c>
      <c r="H558">
        <f t="shared" si="168"/>
        <v>0</v>
      </c>
      <c r="I558">
        <f t="shared" si="169"/>
        <v>0</v>
      </c>
      <c r="J558">
        <f t="shared" si="170"/>
        <v>0</v>
      </c>
      <c r="K558">
        <f t="shared" si="171"/>
        <v>0</v>
      </c>
      <c r="L558">
        <f t="shared" si="172"/>
        <v>0</v>
      </c>
      <c r="M558">
        <f t="shared" si="173"/>
        <v>0</v>
      </c>
      <c r="N558">
        <f t="shared" si="174"/>
        <v>0</v>
      </c>
      <c r="O558">
        <f t="shared" si="175"/>
        <v>0</v>
      </c>
      <c r="P558">
        <f t="shared" si="176"/>
        <v>0</v>
      </c>
      <c r="Q558">
        <f t="shared" si="177"/>
        <v>0</v>
      </c>
      <c r="R558">
        <f t="shared" si="178"/>
        <v>0</v>
      </c>
      <c r="S558">
        <f t="shared" si="179"/>
        <v>0</v>
      </c>
      <c r="T558">
        <f t="shared" si="180"/>
        <v>0</v>
      </c>
      <c r="U558">
        <f t="shared" si="181"/>
        <v>0</v>
      </c>
      <c r="V558">
        <f t="shared" si="182"/>
        <v>0</v>
      </c>
      <c r="W558">
        <f t="shared" si="183"/>
        <v>0</v>
      </c>
      <c r="X558">
        <f t="shared" si="184"/>
        <v>0</v>
      </c>
      <c r="Y558">
        <f t="shared" si="185"/>
        <v>0</v>
      </c>
      <c r="Z558">
        <f t="shared" si="186"/>
        <v>0</v>
      </c>
      <c r="AA558">
        <f t="shared" si="187"/>
        <v>0</v>
      </c>
      <c r="AB558">
        <f t="shared" si="188"/>
        <v>0</v>
      </c>
    </row>
    <row r="559" spans="1:28" x14ac:dyDescent="0.2">
      <c r="A559">
        <v>1164703252</v>
      </c>
      <c r="B559" s="1">
        <v>43525</v>
      </c>
      <c r="C559" s="1">
        <v>43891</v>
      </c>
      <c r="D559">
        <v>5453729.7300000004</v>
      </c>
      <c r="E559">
        <v>5008429.07</v>
      </c>
      <c r="F559">
        <v>0</v>
      </c>
      <c r="G559">
        <v>0</v>
      </c>
      <c r="H559">
        <f t="shared" si="168"/>
        <v>0</v>
      </c>
      <c r="I559">
        <f t="shared" si="169"/>
        <v>0</v>
      </c>
      <c r="J559">
        <f t="shared" si="170"/>
        <v>0</v>
      </c>
      <c r="K559">
        <f t="shared" si="171"/>
        <v>0</v>
      </c>
      <c r="L559">
        <f t="shared" si="172"/>
        <v>0</v>
      </c>
      <c r="M559">
        <f t="shared" si="173"/>
        <v>0</v>
      </c>
      <c r="N559">
        <f t="shared" si="174"/>
        <v>0</v>
      </c>
      <c r="O559">
        <f t="shared" si="175"/>
        <v>0</v>
      </c>
      <c r="P559">
        <f t="shared" si="176"/>
        <v>0</v>
      </c>
      <c r="Q559">
        <f t="shared" si="177"/>
        <v>0</v>
      </c>
      <c r="R559">
        <f t="shared" si="178"/>
        <v>0</v>
      </c>
      <c r="S559">
        <f t="shared" si="179"/>
        <v>0</v>
      </c>
      <c r="T559">
        <f t="shared" si="180"/>
        <v>0</v>
      </c>
      <c r="U559">
        <f t="shared" si="181"/>
        <v>0</v>
      </c>
      <c r="V559">
        <f t="shared" si="182"/>
        <v>0</v>
      </c>
      <c r="W559">
        <f t="shared" si="183"/>
        <v>0</v>
      </c>
      <c r="X559">
        <f t="shared" si="184"/>
        <v>0</v>
      </c>
      <c r="Y559">
        <f t="shared" si="185"/>
        <v>0</v>
      </c>
      <c r="Z559">
        <f t="shared" si="186"/>
        <v>0</v>
      </c>
      <c r="AA559">
        <f t="shared" si="187"/>
        <v>0</v>
      </c>
      <c r="AB559">
        <f t="shared" si="188"/>
        <v>0</v>
      </c>
    </row>
    <row r="560" spans="1:28" x14ac:dyDescent="0.2">
      <c r="A560">
        <v>1161619972</v>
      </c>
      <c r="B560" s="1">
        <v>43497</v>
      </c>
      <c r="C560" s="1">
        <v>43891</v>
      </c>
      <c r="D560">
        <v>5059500</v>
      </c>
      <c r="E560">
        <v>0</v>
      </c>
      <c r="F560">
        <v>0</v>
      </c>
      <c r="G560">
        <v>0</v>
      </c>
      <c r="H560">
        <f t="shared" si="168"/>
        <v>0</v>
      </c>
      <c r="I560">
        <f t="shared" si="169"/>
        <v>0</v>
      </c>
      <c r="J560">
        <f t="shared" si="170"/>
        <v>0</v>
      </c>
      <c r="K560">
        <f t="shared" si="171"/>
        <v>0</v>
      </c>
      <c r="L560">
        <f t="shared" si="172"/>
        <v>0</v>
      </c>
      <c r="M560">
        <f t="shared" si="173"/>
        <v>0</v>
      </c>
      <c r="N560">
        <f t="shared" si="174"/>
        <v>0</v>
      </c>
      <c r="O560">
        <f t="shared" si="175"/>
        <v>0</v>
      </c>
      <c r="P560">
        <f t="shared" si="176"/>
        <v>0</v>
      </c>
      <c r="Q560">
        <f t="shared" si="177"/>
        <v>0</v>
      </c>
      <c r="R560">
        <f t="shared" si="178"/>
        <v>0</v>
      </c>
      <c r="S560">
        <f t="shared" si="179"/>
        <v>0</v>
      </c>
      <c r="T560">
        <f t="shared" si="180"/>
        <v>0</v>
      </c>
      <c r="U560">
        <f t="shared" si="181"/>
        <v>0</v>
      </c>
      <c r="V560">
        <f t="shared" si="182"/>
        <v>0</v>
      </c>
      <c r="W560">
        <f t="shared" si="183"/>
        <v>0</v>
      </c>
      <c r="X560">
        <f t="shared" si="184"/>
        <v>0</v>
      </c>
      <c r="Y560">
        <f t="shared" si="185"/>
        <v>0</v>
      </c>
      <c r="Z560">
        <f t="shared" si="186"/>
        <v>0</v>
      </c>
      <c r="AA560">
        <f t="shared" si="187"/>
        <v>0</v>
      </c>
      <c r="AB560">
        <f t="shared" si="188"/>
        <v>0</v>
      </c>
    </row>
    <row r="561" spans="1:28" x14ac:dyDescent="0.2">
      <c r="A561">
        <v>1161619254</v>
      </c>
      <c r="B561" s="1">
        <v>43497</v>
      </c>
      <c r="C561" s="1">
        <v>43891</v>
      </c>
      <c r="D561">
        <v>602016.9</v>
      </c>
      <c r="E561">
        <v>517485.98</v>
      </c>
      <c r="F561">
        <v>0</v>
      </c>
      <c r="G561">
        <v>0</v>
      </c>
      <c r="H561">
        <f t="shared" si="168"/>
        <v>0</v>
      </c>
      <c r="I561">
        <f t="shared" si="169"/>
        <v>0</v>
      </c>
      <c r="J561">
        <f t="shared" si="170"/>
        <v>0</v>
      </c>
      <c r="K561">
        <f t="shared" si="171"/>
        <v>0</v>
      </c>
      <c r="L561">
        <f t="shared" si="172"/>
        <v>0</v>
      </c>
      <c r="M561">
        <f t="shared" si="173"/>
        <v>0</v>
      </c>
      <c r="N561">
        <f t="shared" si="174"/>
        <v>0</v>
      </c>
      <c r="O561">
        <f t="shared" si="175"/>
        <v>0</v>
      </c>
      <c r="P561">
        <f t="shared" si="176"/>
        <v>0</v>
      </c>
      <c r="Q561">
        <f t="shared" si="177"/>
        <v>0</v>
      </c>
      <c r="R561">
        <f t="shared" si="178"/>
        <v>0</v>
      </c>
      <c r="S561">
        <f t="shared" si="179"/>
        <v>0</v>
      </c>
      <c r="T561">
        <f t="shared" si="180"/>
        <v>0</v>
      </c>
      <c r="U561">
        <f t="shared" si="181"/>
        <v>0</v>
      </c>
      <c r="V561">
        <f t="shared" si="182"/>
        <v>0</v>
      </c>
      <c r="W561">
        <f t="shared" si="183"/>
        <v>0</v>
      </c>
      <c r="X561">
        <f t="shared" si="184"/>
        <v>0</v>
      </c>
      <c r="Y561">
        <f t="shared" si="185"/>
        <v>0</v>
      </c>
      <c r="Z561">
        <f t="shared" si="186"/>
        <v>0</v>
      </c>
      <c r="AA561">
        <f t="shared" si="187"/>
        <v>0</v>
      </c>
      <c r="AB561">
        <f t="shared" si="188"/>
        <v>0</v>
      </c>
    </row>
    <row r="562" spans="1:28" x14ac:dyDescent="0.2">
      <c r="A562">
        <v>1168826162</v>
      </c>
      <c r="B562" s="1">
        <v>43556</v>
      </c>
      <c r="C562" s="1">
        <v>43891</v>
      </c>
      <c r="D562">
        <v>959549.3</v>
      </c>
      <c r="E562">
        <v>896363.71</v>
      </c>
      <c r="F562">
        <v>0</v>
      </c>
      <c r="G562">
        <v>0</v>
      </c>
      <c r="H562">
        <f t="shared" si="168"/>
        <v>0</v>
      </c>
      <c r="I562">
        <f t="shared" si="169"/>
        <v>0</v>
      </c>
      <c r="J562">
        <f t="shared" si="170"/>
        <v>0</v>
      </c>
      <c r="K562">
        <f t="shared" si="171"/>
        <v>0</v>
      </c>
      <c r="L562">
        <f t="shared" si="172"/>
        <v>0</v>
      </c>
      <c r="M562">
        <f t="shared" si="173"/>
        <v>0</v>
      </c>
      <c r="N562">
        <f t="shared" si="174"/>
        <v>0</v>
      </c>
      <c r="O562">
        <f t="shared" si="175"/>
        <v>0</v>
      </c>
      <c r="P562">
        <f t="shared" si="176"/>
        <v>0</v>
      </c>
      <c r="Q562">
        <f t="shared" si="177"/>
        <v>0</v>
      </c>
      <c r="R562">
        <f t="shared" si="178"/>
        <v>0</v>
      </c>
      <c r="S562">
        <f t="shared" si="179"/>
        <v>0</v>
      </c>
      <c r="T562">
        <f t="shared" si="180"/>
        <v>0</v>
      </c>
      <c r="U562">
        <f t="shared" si="181"/>
        <v>0</v>
      </c>
      <c r="V562">
        <f t="shared" si="182"/>
        <v>0</v>
      </c>
      <c r="W562">
        <f t="shared" si="183"/>
        <v>0</v>
      </c>
      <c r="X562">
        <f t="shared" si="184"/>
        <v>0</v>
      </c>
      <c r="Y562">
        <f t="shared" si="185"/>
        <v>0</v>
      </c>
      <c r="Z562">
        <f t="shared" si="186"/>
        <v>0</v>
      </c>
      <c r="AA562">
        <f t="shared" si="187"/>
        <v>0</v>
      </c>
      <c r="AB562">
        <f t="shared" si="188"/>
        <v>0</v>
      </c>
    </row>
    <row r="563" spans="1:28" x14ac:dyDescent="0.2">
      <c r="A563">
        <v>1168827149</v>
      </c>
      <c r="B563" s="1">
        <v>43556</v>
      </c>
      <c r="C563" s="1">
        <v>43891</v>
      </c>
      <c r="D563">
        <v>1713189.19</v>
      </c>
      <c r="E563">
        <v>1602273.6</v>
      </c>
      <c r="F563">
        <v>0</v>
      </c>
      <c r="G563">
        <v>0</v>
      </c>
      <c r="H563">
        <f t="shared" si="168"/>
        <v>0</v>
      </c>
      <c r="I563">
        <f t="shared" si="169"/>
        <v>0</v>
      </c>
      <c r="J563">
        <f t="shared" si="170"/>
        <v>0</v>
      </c>
      <c r="K563">
        <f t="shared" si="171"/>
        <v>0</v>
      </c>
      <c r="L563">
        <f t="shared" si="172"/>
        <v>0</v>
      </c>
      <c r="M563">
        <f t="shared" si="173"/>
        <v>0</v>
      </c>
      <c r="N563">
        <f t="shared" si="174"/>
        <v>0</v>
      </c>
      <c r="O563">
        <f t="shared" si="175"/>
        <v>0</v>
      </c>
      <c r="P563">
        <f t="shared" si="176"/>
        <v>0</v>
      </c>
      <c r="Q563">
        <f t="shared" si="177"/>
        <v>0</v>
      </c>
      <c r="R563">
        <f t="shared" si="178"/>
        <v>0</v>
      </c>
      <c r="S563">
        <f t="shared" si="179"/>
        <v>0</v>
      </c>
      <c r="T563">
        <f t="shared" si="180"/>
        <v>0</v>
      </c>
      <c r="U563">
        <f t="shared" si="181"/>
        <v>0</v>
      </c>
      <c r="V563">
        <f t="shared" si="182"/>
        <v>0</v>
      </c>
      <c r="W563">
        <f t="shared" si="183"/>
        <v>0</v>
      </c>
      <c r="X563">
        <f t="shared" si="184"/>
        <v>0</v>
      </c>
      <c r="Y563">
        <f t="shared" si="185"/>
        <v>0</v>
      </c>
      <c r="Z563">
        <f t="shared" si="186"/>
        <v>0</v>
      </c>
      <c r="AA563">
        <f t="shared" si="187"/>
        <v>0</v>
      </c>
      <c r="AB563">
        <f t="shared" si="188"/>
        <v>0</v>
      </c>
    </row>
    <row r="564" spans="1:28" x14ac:dyDescent="0.2">
      <c r="A564">
        <v>1185187777</v>
      </c>
      <c r="B564" s="1">
        <v>43647</v>
      </c>
      <c r="C564" s="1">
        <v>43891</v>
      </c>
      <c r="D564">
        <v>5050000</v>
      </c>
      <c r="E564">
        <v>0</v>
      </c>
      <c r="F564">
        <v>0</v>
      </c>
      <c r="G564">
        <v>0</v>
      </c>
      <c r="H564">
        <f t="shared" si="168"/>
        <v>0</v>
      </c>
      <c r="I564">
        <f t="shared" si="169"/>
        <v>0</v>
      </c>
      <c r="J564">
        <f t="shared" si="170"/>
        <v>0</v>
      </c>
      <c r="K564">
        <f t="shared" si="171"/>
        <v>0</v>
      </c>
      <c r="L564">
        <f t="shared" si="172"/>
        <v>0</v>
      </c>
      <c r="M564">
        <f t="shared" si="173"/>
        <v>0</v>
      </c>
      <c r="N564">
        <f t="shared" si="174"/>
        <v>0</v>
      </c>
      <c r="O564">
        <f t="shared" si="175"/>
        <v>0</v>
      </c>
      <c r="P564">
        <f t="shared" si="176"/>
        <v>0</v>
      </c>
      <c r="Q564">
        <f t="shared" si="177"/>
        <v>0</v>
      </c>
      <c r="R564">
        <f t="shared" si="178"/>
        <v>0</v>
      </c>
      <c r="S564">
        <f t="shared" si="179"/>
        <v>0</v>
      </c>
      <c r="T564">
        <f t="shared" si="180"/>
        <v>0</v>
      </c>
      <c r="U564">
        <f t="shared" si="181"/>
        <v>0</v>
      </c>
      <c r="V564">
        <f t="shared" si="182"/>
        <v>0</v>
      </c>
      <c r="W564">
        <f t="shared" si="183"/>
        <v>0</v>
      </c>
      <c r="X564">
        <f t="shared" si="184"/>
        <v>0</v>
      </c>
      <c r="Y564">
        <f t="shared" si="185"/>
        <v>0</v>
      </c>
      <c r="Z564">
        <f t="shared" si="186"/>
        <v>0</v>
      </c>
      <c r="AA564">
        <f t="shared" si="187"/>
        <v>0</v>
      </c>
      <c r="AB564">
        <f t="shared" si="188"/>
        <v>0</v>
      </c>
    </row>
    <row r="565" spans="1:28" x14ac:dyDescent="0.2">
      <c r="A565">
        <v>1153907720</v>
      </c>
      <c r="B565" s="1">
        <v>43466</v>
      </c>
      <c r="C565" s="1">
        <v>43891</v>
      </c>
      <c r="D565">
        <v>2201530.37</v>
      </c>
      <c r="E565">
        <v>1980501.46</v>
      </c>
      <c r="F565">
        <v>0</v>
      </c>
      <c r="G565">
        <v>0</v>
      </c>
      <c r="H565">
        <f t="shared" si="168"/>
        <v>0</v>
      </c>
      <c r="I565">
        <f t="shared" si="169"/>
        <v>0</v>
      </c>
      <c r="J565">
        <f t="shared" si="170"/>
        <v>0</v>
      </c>
      <c r="K565">
        <f t="shared" si="171"/>
        <v>0</v>
      </c>
      <c r="L565">
        <f t="shared" si="172"/>
        <v>0</v>
      </c>
      <c r="M565">
        <f t="shared" si="173"/>
        <v>0</v>
      </c>
      <c r="N565">
        <f t="shared" si="174"/>
        <v>0</v>
      </c>
      <c r="O565">
        <f t="shared" si="175"/>
        <v>0</v>
      </c>
      <c r="P565">
        <f t="shared" si="176"/>
        <v>0</v>
      </c>
      <c r="Q565">
        <f t="shared" si="177"/>
        <v>0</v>
      </c>
      <c r="R565">
        <f t="shared" si="178"/>
        <v>0</v>
      </c>
      <c r="S565">
        <f t="shared" si="179"/>
        <v>0</v>
      </c>
      <c r="T565">
        <f t="shared" si="180"/>
        <v>0</v>
      </c>
      <c r="U565">
        <f t="shared" si="181"/>
        <v>0</v>
      </c>
      <c r="V565">
        <f t="shared" si="182"/>
        <v>0</v>
      </c>
      <c r="W565">
        <f t="shared" si="183"/>
        <v>0</v>
      </c>
      <c r="X565">
        <f t="shared" si="184"/>
        <v>0</v>
      </c>
      <c r="Y565">
        <f t="shared" si="185"/>
        <v>0</v>
      </c>
      <c r="Z565">
        <f t="shared" si="186"/>
        <v>0</v>
      </c>
      <c r="AA565">
        <f t="shared" si="187"/>
        <v>0</v>
      </c>
      <c r="AB565">
        <f t="shared" si="188"/>
        <v>0</v>
      </c>
    </row>
    <row r="566" spans="1:28" x14ac:dyDescent="0.2">
      <c r="A566">
        <v>1161620341</v>
      </c>
      <c r="B566" s="1">
        <v>43497</v>
      </c>
      <c r="C566" s="1">
        <v>43891</v>
      </c>
      <c r="D566">
        <v>1152772.4099999999</v>
      </c>
      <c r="E566">
        <v>991005.73</v>
      </c>
      <c r="F566">
        <v>0</v>
      </c>
      <c r="G566">
        <v>0</v>
      </c>
      <c r="H566">
        <f t="shared" si="168"/>
        <v>0</v>
      </c>
      <c r="I566">
        <f t="shared" si="169"/>
        <v>0</v>
      </c>
      <c r="J566">
        <f t="shared" si="170"/>
        <v>0</v>
      </c>
      <c r="K566">
        <f t="shared" si="171"/>
        <v>0</v>
      </c>
      <c r="L566">
        <f t="shared" si="172"/>
        <v>0</v>
      </c>
      <c r="M566">
        <f t="shared" si="173"/>
        <v>0</v>
      </c>
      <c r="N566">
        <f t="shared" si="174"/>
        <v>0</v>
      </c>
      <c r="O566">
        <f t="shared" si="175"/>
        <v>0</v>
      </c>
      <c r="P566">
        <f t="shared" si="176"/>
        <v>0</v>
      </c>
      <c r="Q566">
        <f t="shared" si="177"/>
        <v>0</v>
      </c>
      <c r="R566">
        <f t="shared" si="178"/>
        <v>0</v>
      </c>
      <c r="S566">
        <f t="shared" si="179"/>
        <v>0</v>
      </c>
      <c r="T566">
        <f t="shared" si="180"/>
        <v>0</v>
      </c>
      <c r="U566">
        <f t="shared" si="181"/>
        <v>0</v>
      </c>
      <c r="V566">
        <f t="shared" si="182"/>
        <v>0</v>
      </c>
      <c r="W566">
        <f t="shared" si="183"/>
        <v>0</v>
      </c>
      <c r="X566">
        <f t="shared" si="184"/>
        <v>0</v>
      </c>
      <c r="Y566">
        <f t="shared" si="185"/>
        <v>0</v>
      </c>
      <c r="Z566">
        <f t="shared" si="186"/>
        <v>0</v>
      </c>
      <c r="AA566">
        <f t="shared" si="187"/>
        <v>0</v>
      </c>
      <c r="AB566">
        <f t="shared" si="188"/>
        <v>0</v>
      </c>
    </row>
    <row r="567" spans="1:28" x14ac:dyDescent="0.2">
      <c r="A567">
        <v>1164703066</v>
      </c>
      <c r="B567" s="1">
        <v>43525</v>
      </c>
      <c r="C567" s="1">
        <v>43891</v>
      </c>
      <c r="D567">
        <v>2251050.52</v>
      </c>
      <c r="E567">
        <v>2070532.03</v>
      </c>
      <c r="F567">
        <v>0</v>
      </c>
      <c r="G567">
        <v>0</v>
      </c>
      <c r="H567">
        <f t="shared" si="168"/>
        <v>0</v>
      </c>
      <c r="I567">
        <f t="shared" si="169"/>
        <v>0</v>
      </c>
      <c r="J567">
        <f t="shared" si="170"/>
        <v>0</v>
      </c>
      <c r="K567">
        <f t="shared" si="171"/>
        <v>0</v>
      </c>
      <c r="L567">
        <f t="shared" si="172"/>
        <v>0</v>
      </c>
      <c r="M567">
        <f t="shared" si="173"/>
        <v>0</v>
      </c>
      <c r="N567">
        <f t="shared" si="174"/>
        <v>0</v>
      </c>
      <c r="O567">
        <f t="shared" si="175"/>
        <v>0</v>
      </c>
      <c r="P567">
        <f t="shared" si="176"/>
        <v>0</v>
      </c>
      <c r="Q567">
        <f t="shared" si="177"/>
        <v>0</v>
      </c>
      <c r="R567">
        <f t="shared" si="178"/>
        <v>0</v>
      </c>
      <c r="S567">
        <f t="shared" si="179"/>
        <v>0</v>
      </c>
      <c r="T567">
        <f t="shared" si="180"/>
        <v>0</v>
      </c>
      <c r="U567">
        <f t="shared" si="181"/>
        <v>0</v>
      </c>
      <c r="V567">
        <f t="shared" si="182"/>
        <v>0</v>
      </c>
      <c r="W567">
        <f t="shared" si="183"/>
        <v>0</v>
      </c>
      <c r="X567">
        <f t="shared" si="184"/>
        <v>0</v>
      </c>
      <c r="Y567">
        <f t="shared" si="185"/>
        <v>0</v>
      </c>
      <c r="Z567">
        <f t="shared" si="186"/>
        <v>0</v>
      </c>
      <c r="AA567">
        <f t="shared" si="187"/>
        <v>0</v>
      </c>
      <c r="AB567">
        <f t="shared" si="188"/>
        <v>0</v>
      </c>
    </row>
    <row r="568" spans="1:28" x14ac:dyDescent="0.2">
      <c r="A568">
        <v>1188202123</v>
      </c>
      <c r="B568" s="1">
        <v>43678</v>
      </c>
      <c r="C568" s="1">
        <v>43891</v>
      </c>
      <c r="D568">
        <v>123076.92</v>
      </c>
      <c r="E568">
        <v>0</v>
      </c>
      <c r="F568">
        <v>0</v>
      </c>
      <c r="G568">
        <v>0</v>
      </c>
      <c r="H568">
        <f t="shared" si="168"/>
        <v>0</v>
      </c>
      <c r="I568">
        <f t="shared" si="169"/>
        <v>0</v>
      </c>
      <c r="J568">
        <f t="shared" si="170"/>
        <v>0</v>
      </c>
      <c r="K568">
        <f t="shared" si="171"/>
        <v>0</v>
      </c>
      <c r="L568">
        <f t="shared" si="172"/>
        <v>0</v>
      </c>
      <c r="M568">
        <f t="shared" si="173"/>
        <v>0</v>
      </c>
      <c r="N568">
        <f t="shared" si="174"/>
        <v>0</v>
      </c>
      <c r="O568">
        <f t="shared" si="175"/>
        <v>0</v>
      </c>
      <c r="P568">
        <f t="shared" si="176"/>
        <v>0</v>
      </c>
      <c r="Q568">
        <f t="shared" si="177"/>
        <v>0</v>
      </c>
      <c r="R568">
        <f t="shared" si="178"/>
        <v>0</v>
      </c>
      <c r="S568">
        <f t="shared" si="179"/>
        <v>0</v>
      </c>
      <c r="T568">
        <f t="shared" si="180"/>
        <v>0</v>
      </c>
      <c r="U568">
        <f t="shared" si="181"/>
        <v>0</v>
      </c>
      <c r="V568">
        <f t="shared" si="182"/>
        <v>0</v>
      </c>
      <c r="W568">
        <f t="shared" si="183"/>
        <v>0</v>
      </c>
      <c r="X568">
        <f t="shared" si="184"/>
        <v>0</v>
      </c>
      <c r="Y568">
        <f t="shared" si="185"/>
        <v>0</v>
      </c>
      <c r="Z568">
        <f t="shared" si="186"/>
        <v>0</v>
      </c>
      <c r="AA568">
        <f t="shared" si="187"/>
        <v>0</v>
      </c>
      <c r="AB568">
        <f t="shared" si="188"/>
        <v>0</v>
      </c>
    </row>
    <row r="569" spans="1:28" x14ac:dyDescent="0.2">
      <c r="A569">
        <v>1179498900</v>
      </c>
      <c r="B569" s="1">
        <v>43617</v>
      </c>
      <c r="C569" s="1">
        <v>43891</v>
      </c>
      <c r="D569">
        <v>2402780</v>
      </c>
      <c r="E569">
        <v>2259772.85</v>
      </c>
      <c r="F569">
        <v>0</v>
      </c>
      <c r="G569">
        <v>0</v>
      </c>
      <c r="H569">
        <f t="shared" si="168"/>
        <v>0</v>
      </c>
      <c r="I569">
        <f t="shared" si="169"/>
        <v>0</v>
      </c>
      <c r="J569">
        <f t="shared" si="170"/>
        <v>0</v>
      </c>
      <c r="K569">
        <f t="shared" si="171"/>
        <v>0</v>
      </c>
      <c r="L569">
        <f t="shared" si="172"/>
        <v>0</v>
      </c>
      <c r="M569">
        <f t="shared" si="173"/>
        <v>0</v>
      </c>
      <c r="N569">
        <f t="shared" si="174"/>
        <v>0</v>
      </c>
      <c r="O569">
        <f t="shared" si="175"/>
        <v>0</v>
      </c>
      <c r="P569">
        <f t="shared" si="176"/>
        <v>0</v>
      </c>
      <c r="Q569">
        <f t="shared" si="177"/>
        <v>0</v>
      </c>
      <c r="R569">
        <f t="shared" si="178"/>
        <v>0</v>
      </c>
      <c r="S569">
        <f t="shared" si="179"/>
        <v>0</v>
      </c>
      <c r="T569">
        <f t="shared" si="180"/>
        <v>0</v>
      </c>
      <c r="U569">
        <f t="shared" si="181"/>
        <v>0</v>
      </c>
      <c r="V569">
        <f t="shared" si="182"/>
        <v>0</v>
      </c>
      <c r="W569">
        <f t="shared" si="183"/>
        <v>0</v>
      </c>
      <c r="X569">
        <f t="shared" si="184"/>
        <v>0</v>
      </c>
      <c r="Y569">
        <f t="shared" si="185"/>
        <v>0</v>
      </c>
      <c r="Z569">
        <f t="shared" si="186"/>
        <v>0</v>
      </c>
      <c r="AA569">
        <f t="shared" si="187"/>
        <v>0</v>
      </c>
      <c r="AB569">
        <f t="shared" si="188"/>
        <v>0</v>
      </c>
    </row>
    <row r="570" spans="1:28" x14ac:dyDescent="0.2">
      <c r="A570">
        <v>1201228974</v>
      </c>
      <c r="B570" s="1">
        <v>43770</v>
      </c>
      <c r="C570" s="1">
        <v>43891</v>
      </c>
      <c r="D570">
        <v>1059600</v>
      </c>
      <c r="E570">
        <v>0</v>
      </c>
      <c r="F570">
        <v>0</v>
      </c>
      <c r="G570">
        <v>0</v>
      </c>
      <c r="H570">
        <f t="shared" si="168"/>
        <v>0</v>
      </c>
      <c r="I570">
        <f t="shared" si="169"/>
        <v>0</v>
      </c>
      <c r="J570">
        <f t="shared" si="170"/>
        <v>0</v>
      </c>
      <c r="K570">
        <f t="shared" si="171"/>
        <v>0</v>
      </c>
      <c r="L570">
        <f t="shared" si="172"/>
        <v>0</v>
      </c>
      <c r="M570">
        <f t="shared" si="173"/>
        <v>0</v>
      </c>
      <c r="N570">
        <f t="shared" si="174"/>
        <v>0</v>
      </c>
      <c r="O570">
        <f t="shared" si="175"/>
        <v>0</v>
      </c>
      <c r="P570">
        <f t="shared" si="176"/>
        <v>0</v>
      </c>
      <c r="Q570">
        <f t="shared" si="177"/>
        <v>0</v>
      </c>
      <c r="R570">
        <f t="shared" si="178"/>
        <v>0</v>
      </c>
      <c r="S570">
        <f t="shared" si="179"/>
        <v>0</v>
      </c>
      <c r="T570">
        <f t="shared" si="180"/>
        <v>0</v>
      </c>
      <c r="U570">
        <f t="shared" si="181"/>
        <v>0</v>
      </c>
      <c r="V570">
        <f t="shared" si="182"/>
        <v>0</v>
      </c>
      <c r="W570">
        <f t="shared" si="183"/>
        <v>0</v>
      </c>
      <c r="X570">
        <f t="shared" si="184"/>
        <v>0</v>
      </c>
      <c r="Y570">
        <f t="shared" si="185"/>
        <v>0</v>
      </c>
      <c r="Z570">
        <f t="shared" si="186"/>
        <v>0</v>
      </c>
      <c r="AA570">
        <f t="shared" si="187"/>
        <v>0</v>
      </c>
      <c r="AB570">
        <f t="shared" si="188"/>
        <v>0</v>
      </c>
    </row>
    <row r="571" spans="1:28" x14ac:dyDescent="0.2">
      <c r="A571">
        <v>1179509197</v>
      </c>
      <c r="B571" s="1">
        <v>43617</v>
      </c>
      <c r="C571" s="1">
        <v>43922</v>
      </c>
      <c r="D571">
        <v>1244228.57</v>
      </c>
      <c r="E571">
        <v>0</v>
      </c>
      <c r="F571">
        <v>0</v>
      </c>
      <c r="G571">
        <v>0</v>
      </c>
      <c r="H571">
        <f t="shared" si="168"/>
        <v>0</v>
      </c>
      <c r="I571">
        <f t="shared" si="169"/>
        <v>0</v>
      </c>
      <c r="J571">
        <f t="shared" si="170"/>
        <v>0</v>
      </c>
      <c r="K571">
        <f t="shared" si="171"/>
        <v>0</v>
      </c>
      <c r="L571">
        <f t="shared" si="172"/>
        <v>0</v>
      </c>
      <c r="M571">
        <f t="shared" si="173"/>
        <v>0</v>
      </c>
      <c r="N571">
        <f t="shared" si="174"/>
        <v>0</v>
      </c>
      <c r="O571">
        <f t="shared" si="175"/>
        <v>0</v>
      </c>
      <c r="P571">
        <f t="shared" si="176"/>
        <v>0</v>
      </c>
      <c r="Q571">
        <f t="shared" si="177"/>
        <v>0</v>
      </c>
      <c r="R571">
        <f t="shared" si="178"/>
        <v>0</v>
      </c>
      <c r="S571">
        <f t="shared" si="179"/>
        <v>0</v>
      </c>
      <c r="T571">
        <f t="shared" si="180"/>
        <v>0</v>
      </c>
      <c r="U571">
        <f t="shared" si="181"/>
        <v>0</v>
      </c>
      <c r="V571">
        <f t="shared" si="182"/>
        <v>0</v>
      </c>
      <c r="W571">
        <f t="shared" si="183"/>
        <v>0</v>
      </c>
      <c r="X571">
        <f t="shared" si="184"/>
        <v>0</v>
      </c>
      <c r="Y571">
        <f t="shared" si="185"/>
        <v>0</v>
      </c>
      <c r="Z571">
        <f t="shared" si="186"/>
        <v>0</v>
      </c>
      <c r="AA571">
        <f t="shared" si="187"/>
        <v>0</v>
      </c>
      <c r="AB571">
        <f t="shared" si="188"/>
        <v>0</v>
      </c>
    </row>
    <row r="572" spans="1:28" x14ac:dyDescent="0.2">
      <c r="A572">
        <v>1192090022</v>
      </c>
      <c r="B572" s="1">
        <v>43709</v>
      </c>
      <c r="C572" s="1">
        <v>43922</v>
      </c>
      <c r="D572">
        <v>609120</v>
      </c>
      <c r="E572">
        <v>545086.79</v>
      </c>
      <c r="F572">
        <v>0</v>
      </c>
      <c r="G572">
        <v>0</v>
      </c>
      <c r="H572">
        <f t="shared" si="168"/>
        <v>0</v>
      </c>
      <c r="I572">
        <f t="shared" si="169"/>
        <v>0</v>
      </c>
      <c r="J572">
        <f t="shared" si="170"/>
        <v>0</v>
      </c>
      <c r="K572">
        <f t="shared" si="171"/>
        <v>0</v>
      </c>
      <c r="L572">
        <f t="shared" si="172"/>
        <v>0</v>
      </c>
      <c r="M572">
        <f t="shared" si="173"/>
        <v>0</v>
      </c>
      <c r="N572">
        <f t="shared" si="174"/>
        <v>0</v>
      </c>
      <c r="O572">
        <f t="shared" si="175"/>
        <v>0</v>
      </c>
      <c r="P572">
        <f t="shared" si="176"/>
        <v>0</v>
      </c>
      <c r="Q572">
        <f t="shared" si="177"/>
        <v>0</v>
      </c>
      <c r="R572">
        <f t="shared" si="178"/>
        <v>0</v>
      </c>
      <c r="S572">
        <f t="shared" si="179"/>
        <v>0</v>
      </c>
      <c r="T572">
        <f t="shared" si="180"/>
        <v>0</v>
      </c>
      <c r="U572">
        <f t="shared" si="181"/>
        <v>0</v>
      </c>
      <c r="V572">
        <f t="shared" si="182"/>
        <v>0</v>
      </c>
      <c r="W572">
        <f t="shared" si="183"/>
        <v>0</v>
      </c>
      <c r="X572">
        <f t="shared" si="184"/>
        <v>0</v>
      </c>
      <c r="Y572">
        <f t="shared" si="185"/>
        <v>0</v>
      </c>
      <c r="Z572">
        <f t="shared" si="186"/>
        <v>0</v>
      </c>
      <c r="AA572">
        <f t="shared" si="187"/>
        <v>0</v>
      </c>
      <c r="AB572">
        <f t="shared" si="188"/>
        <v>0</v>
      </c>
    </row>
    <row r="573" spans="1:28" x14ac:dyDescent="0.2">
      <c r="A573">
        <v>1201171432</v>
      </c>
      <c r="B573" s="1">
        <v>43770</v>
      </c>
      <c r="C573" s="1">
        <v>43922</v>
      </c>
      <c r="D573">
        <v>3148051.95</v>
      </c>
      <c r="E573">
        <v>1548192.48</v>
      </c>
      <c r="F573">
        <v>0</v>
      </c>
      <c r="G573">
        <v>0</v>
      </c>
      <c r="H573">
        <f t="shared" si="168"/>
        <v>0</v>
      </c>
      <c r="I573">
        <f t="shared" si="169"/>
        <v>0</v>
      </c>
      <c r="J573">
        <f t="shared" si="170"/>
        <v>0</v>
      </c>
      <c r="K573">
        <f t="shared" si="171"/>
        <v>0</v>
      </c>
      <c r="L573">
        <f t="shared" si="172"/>
        <v>0</v>
      </c>
      <c r="M573">
        <f t="shared" si="173"/>
        <v>0</v>
      </c>
      <c r="N573">
        <f t="shared" si="174"/>
        <v>0</v>
      </c>
      <c r="O573">
        <f t="shared" si="175"/>
        <v>0</v>
      </c>
      <c r="P573">
        <f t="shared" si="176"/>
        <v>0</v>
      </c>
      <c r="Q573">
        <f t="shared" si="177"/>
        <v>0</v>
      </c>
      <c r="R573">
        <f t="shared" si="178"/>
        <v>0</v>
      </c>
      <c r="S573">
        <f t="shared" si="179"/>
        <v>0</v>
      </c>
      <c r="T573">
        <f t="shared" si="180"/>
        <v>0</v>
      </c>
      <c r="U573">
        <f t="shared" si="181"/>
        <v>0</v>
      </c>
      <c r="V573">
        <f t="shared" si="182"/>
        <v>0</v>
      </c>
      <c r="W573">
        <f t="shared" si="183"/>
        <v>0</v>
      </c>
      <c r="X573">
        <f t="shared" si="184"/>
        <v>0</v>
      </c>
      <c r="Y573">
        <f t="shared" si="185"/>
        <v>0</v>
      </c>
      <c r="Z573">
        <f t="shared" si="186"/>
        <v>0</v>
      </c>
      <c r="AA573">
        <f t="shared" si="187"/>
        <v>0</v>
      </c>
      <c r="AB573">
        <f t="shared" si="188"/>
        <v>0</v>
      </c>
    </row>
    <row r="574" spans="1:28" x14ac:dyDescent="0.2">
      <c r="A574">
        <v>1175081371</v>
      </c>
      <c r="B574" s="1">
        <v>43586</v>
      </c>
      <c r="C574" s="1">
        <v>43922</v>
      </c>
      <c r="D574">
        <v>1753142.86</v>
      </c>
      <c r="E574">
        <v>1624185.19</v>
      </c>
      <c r="F574">
        <v>0</v>
      </c>
      <c r="G574">
        <v>0</v>
      </c>
      <c r="H574">
        <f t="shared" si="168"/>
        <v>0</v>
      </c>
      <c r="I574">
        <f t="shared" si="169"/>
        <v>0</v>
      </c>
      <c r="J574">
        <f t="shared" si="170"/>
        <v>0</v>
      </c>
      <c r="K574">
        <f t="shared" si="171"/>
        <v>0</v>
      </c>
      <c r="L574">
        <f t="shared" si="172"/>
        <v>0</v>
      </c>
      <c r="M574">
        <f t="shared" si="173"/>
        <v>0</v>
      </c>
      <c r="N574">
        <f t="shared" si="174"/>
        <v>0</v>
      </c>
      <c r="O574">
        <f t="shared" si="175"/>
        <v>0</v>
      </c>
      <c r="P574">
        <f t="shared" si="176"/>
        <v>0</v>
      </c>
      <c r="Q574">
        <f t="shared" si="177"/>
        <v>0</v>
      </c>
      <c r="R574">
        <f t="shared" si="178"/>
        <v>0</v>
      </c>
      <c r="S574">
        <f t="shared" si="179"/>
        <v>0</v>
      </c>
      <c r="T574">
        <f t="shared" si="180"/>
        <v>0</v>
      </c>
      <c r="U574">
        <f t="shared" si="181"/>
        <v>0</v>
      </c>
      <c r="V574">
        <f t="shared" si="182"/>
        <v>0</v>
      </c>
      <c r="W574">
        <f t="shared" si="183"/>
        <v>0</v>
      </c>
      <c r="X574">
        <f t="shared" si="184"/>
        <v>0</v>
      </c>
      <c r="Y574">
        <f t="shared" si="185"/>
        <v>0</v>
      </c>
      <c r="Z574">
        <f t="shared" si="186"/>
        <v>0</v>
      </c>
      <c r="AA574">
        <f t="shared" si="187"/>
        <v>0</v>
      </c>
      <c r="AB574">
        <f t="shared" si="188"/>
        <v>0</v>
      </c>
    </row>
    <row r="575" spans="1:28" x14ac:dyDescent="0.2">
      <c r="A575">
        <v>1192082798</v>
      </c>
      <c r="B575" s="1">
        <v>43709</v>
      </c>
      <c r="C575" s="1">
        <v>43922</v>
      </c>
      <c r="D575">
        <v>5481081.0800000001</v>
      </c>
      <c r="E575">
        <v>5234939.6900000004</v>
      </c>
      <c r="F575">
        <v>0</v>
      </c>
      <c r="G575">
        <v>0</v>
      </c>
      <c r="H575">
        <f t="shared" si="168"/>
        <v>0</v>
      </c>
      <c r="I575">
        <f t="shared" si="169"/>
        <v>0</v>
      </c>
      <c r="J575">
        <f t="shared" si="170"/>
        <v>0</v>
      </c>
      <c r="K575">
        <f t="shared" si="171"/>
        <v>0</v>
      </c>
      <c r="L575">
        <f t="shared" si="172"/>
        <v>0</v>
      </c>
      <c r="M575">
        <f t="shared" si="173"/>
        <v>0</v>
      </c>
      <c r="N575">
        <f t="shared" si="174"/>
        <v>0</v>
      </c>
      <c r="O575">
        <f t="shared" si="175"/>
        <v>0</v>
      </c>
      <c r="P575">
        <f t="shared" si="176"/>
        <v>0</v>
      </c>
      <c r="Q575">
        <f t="shared" si="177"/>
        <v>0</v>
      </c>
      <c r="R575">
        <f t="shared" si="178"/>
        <v>0</v>
      </c>
      <c r="S575">
        <f t="shared" si="179"/>
        <v>0</v>
      </c>
      <c r="T575">
        <f t="shared" si="180"/>
        <v>0</v>
      </c>
      <c r="U575">
        <f t="shared" si="181"/>
        <v>0</v>
      </c>
      <c r="V575">
        <f t="shared" si="182"/>
        <v>0</v>
      </c>
      <c r="W575">
        <f t="shared" si="183"/>
        <v>0</v>
      </c>
      <c r="X575">
        <f t="shared" si="184"/>
        <v>0</v>
      </c>
      <c r="Y575">
        <f t="shared" si="185"/>
        <v>0</v>
      </c>
      <c r="Z575">
        <f t="shared" si="186"/>
        <v>0</v>
      </c>
      <c r="AA575">
        <f t="shared" si="187"/>
        <v>0</v>
      </c>
      <c r="AB575">
        <f t="shared" si="188"/>
        <v>0</v>
      </c>
    </row>
    <row r="576" spans="1:28" x14ac:dyDescent="0.2">
      <c r="A576">
        <v>1153889299</v>
      </c>
      <c r="B576" s="1">
        <v>43466</v>
      </c>
      <c r="C576" s="1">
        <v>43922</v>
      </c>
      <c r="D576">
        <v>1117018.98</v>
      </c>
      <c r="E576">
        <v>708686.27</v>
      </c>
      <c r="F576">
        <v>0</v>
      </c>
      <c r="G576">
        <v>0</v>
      </c>
      <c r="H576">
        <f t="shared" si="168"/>
        <v>0</v>
      </c>
      <c r="I576">
        <f t="shared" si="169"/>
        <v>0</v>
      </c>
      <c r="J576">
        <f t="shared" si="170"/>
        <v>0</v>
      </c>
      <c r="K576">
        <f t="shared" si="171"/>
        <v>0</v>
      </c>
      <c r="L576">
        <f t="shared" si="172"/>
        <v>0</v>
      </c>
      <c r="M576">
        <f t="shared" si="173"/>
        <v>0</v>
      </c>
      <c r="N576">
        <f t="shared" si="174"/>
        <v>0</v>
      </c>
      <c r="O576">
        <f t="shared" si="175"/>
        <v>0</v>
      </c>
      <c r="P576">
        <f t="shared" si="176"/>
        <v>0</v>
      </c>
      <c r="Q576">
        <f t="shared" si="177"/>
        <v>0</v>
      </c>
      <c r="R576">
        <f t="shared" si="178"/>
        <v>0</v>
      </c>
      <c r="S576">
        <f t="shared" si="179"/>
        <v>0</v>
      </c>
      <c r="T576">
        <f t="shared" si="180"/>
        <v>0</v>
      </c>
      <c r="U576">
        <f t="shared" si="181"/>
        <v>0</v>
      </c>
      <c r="V576">
        <f t="shared" si="182"/>
        <v>0</v>
      </c>
      <c r="W576">
        <f t="shared" si="183"/>
        <v>0</v>
      </c>
      <c r="X576">
        <f t="shared" si="184"/>
        <v>0</v>
      </c>
      <c r="Y576">
        <f t="shared" si="185"/>
        <v>0</v>
      </c>
      <c r="Z576">
        <f t="shared" si="186"/>
        <v>0</v>
      </c>
      <c r="AA576">
        <f t="shared" si="187"/>
        <v>0</v>
      </c>
      <c r="AB576">
        <f t="shared" si="188"/>
        <v>0</v>
      </c>
    </row>
    <row r="577" spans="1:28" x14ac:dyDescent="0.2">
      <c r="A577">
        <v>1201081229</v>
      </c>
      <c r="B577" s="1">
        <v>43770</v>
      </c>
      <c r="C577" s="1">
        <v>43922</v>
      </c>
      <c r="D577">
        <v>366162.16</v>
      </c>
      <c r="E577">
        <v>331164.12</v>
      </c>
      <c r="F577">
        <v>0</v>
      </c>
      <c r="G577">
        <v>0</v>
      </c>
      <c r="H577">
        <f t="shared" si="168"/>
        <v>0</v>
      </c>
      <c r="I577">
        <f t="shared" si="169"/>
        <v>0</v>
      </c>
      <c r="J577">
        <f t="shared" si="170"/>
        <v>0</v>
      </c>
      <c r="K577">
        <f t="shared" si="171"/>
        <v>0</v>
      </c>
      <c r="L577">
        <f t="shared" si="172"/>
        <v>0</v>
      </c>
      <c r="M577">
        <f t="shared" si="173"/>
        <v>0</v>
      </c>
      <c r="N577">
        <f t="shared" si="174"/>
        <v>0</v>
      </c>
      <c r="O577">
        <f t="shared" si="175"/>
        <v>0</v>
      </c>
      <c r="P577">
        <f t="shared" si="176"/>
        <v>0</v>
      </c>
      <c r="Q577">
        <f t="shared" si="177"/>
        <v>0</v>
      </c>
      <c r="R577">
        <f t="shared" si="178"/>
        <v>0</v>
      </c>
      <c r="S577">
        <f t="shared" si="179"/>
        <v>0</v>
      </c>
      <c r="T577">
        <f t="shared" si="180"/>
        <v>0</v>
      </c>
      <c r="U577">
        <f t="shared" si="181"/>
        <v>0</v>
      </c>
      <c r="V577">
        <f t="shared" si="182"/>
        <v>0</v>
      </c>
      <c r="W577">
        <f t="shared" si="183"/>
        <v>0</v>
      </c>
      <c r="X577">
        <f t="shared" si="184"/>
        <v>0</v>
      </c>
      <c r="Y577">
        <f t="shared" si="185"/>
        <v>0</v>
      </c>
      <c r="Z577">
        <f t="shared" si="186"/>
        <v>0</v>
      </c>
      <c r="AA577">
        <f t="shared" si="187"/>
        <v>0</v>
      </c>
      <c r="AB577">
        <f t="shared" si="188"/>
        <v>0</v>
      </c>
    </row>
    <row r="578" spans="1:28" x14ac:dyDescent="0.2">
      <c r="A578">
        <v>1168826162</v>
      </c>
      <c r="B578" s="1">
        <v>43556</v>
      </c>
      <c r="C578" s="1">
        <v>43922</v>
      </c>
      <c r="D578">
        <v>959549.3</v>
      </c>
      <c r="E578">
        <v>889876.14</v>
      </c>
      <c r="F578">
        <v>0</v>
      </c>
      <c r="G578">
        <v>0</v>
      </c>
      <c r="H578">
        <f t="shared" ref="H578:H641" si="189">IF(DATEDIF(B578,C578,"m")=0,G578,0)</f>
        <v>0</v>
      </c>
      <c r="I578">
        <f t="shared" ref="I578:I641" si="190">IF(DATEDIF(B578,C578,"m")=1,G578,0)</f>
        <v>0</v>
      </c>
      <c r="J578">
        <f t="shared" ref="J578:J641" si="191">IF(DATEDIF(B578,C578,"m")=2,G578,0)</f>
        <v>0</v>
      </c>
      <c r="K578">
        <f t="shared" ref="K578:K641" si="192">IF(DATEDIF(B578,C578,"m")=3,G578,0)</f>
        <v>0</v>
      </c>
      <c r="L578">
        <f t="shared" ref="L578:L641" si="193">IF(DATEDIF(B578,C578,"m")=4,G578,0)</f>
        <v>0</v>
      </c>
      <c r="M578">
        <f t="shared" ref="M578:M641" si="194">IF(DATEDIF(B578,C578,"m")=5,G578,0)</f>
        <v>0</v>
      </c>
      <c r="N578">
        <f t="shared" ref="N578:N641" si="195">IF(DATEDIF(B578,C578,"m")=6,G578,0)</f>
        <v>0</v>
      </c>
      <c r="O578">
        <f t="shared" ref="O578:O641" si="196">IF(DATEDIF(B578,C578,"m")=7,G578,0)</f>
        <v>0</v>
      </c>
      <c r="P578">
        <f t="shared" ref="P578:P641" si="197">IF(DATEDIF(B578,C578,"m")=8,G578,0)</f>
        <v>0</v>
      </c>
      <c r="Q578">
        <f t="shared" ref="Q578:Q641" si="198">IF(DATEDIF(B578,C578,"m")=9,G578,0)</f>
        <v>0</v>
      </c>
      <c r="R578">
        <f t="shared" ref="R578:R641" si="199">IF(DATEDIF(B578,C578,"m")=10,G578,0)</f>
        <v>0</v>
      </c>
      <c r="S578">
        <f t="shared" ref="S578:S641" si="200">IF(DATEDIF(B578,C578,"m")=11,G578,0)</f>
        <v>0</v>
      </c>
      <c r="T578">
        <f t="shared" ref="T578:T641" si="201">IF(DATEDIF(B578,C578,"m")=12,G578,0)</f>
        <v>0</v>
      </c>
      <c r="U578">
        <f t="shared" ref="U578:U641" si="202">IF(DATEDIF(B578,C578,"m")=13,G578,0)</f>
        <v>0</v>
      </c>
      <c r="V578">
        <f t="shared" ref="V578:V641" si="203">IF(DATEDIF(B578,C578,"m")=14,G578,0)</f>
        <v>0</v>
      </c>
      <c r="W578">
        <f t="shared" ref="W578:W641" si="204">IF(DATEDIF(B578,C578,"m")=15,G578,0)</f>
        <v>0</v>
      </c>
      <c r="X578">
        <f t="shared" ref="X578:X641" si="205">IF(DATEDIF(B578,C578,"m")=16,G578,0)</f>
        <v>0</v>
      </c>
      <c r="Y578">
        <f t="shared" ref="Y578:Y641" si="206">IF(DATEDIF(B578,C578,"m")=17,G578,0)</f>
        <v>0</v>
      </c>
      <c r="Z578">
        <f t="shared" ref="Z578:Z641" si="207">IF(DATEDIF(B578,C578,"m")=18,G578,0)</f>
        <v>0</v>
      </c>
      <c r="AA578">
        <f t="shared" ref="AA578:AA641" si="208">IF(DATEDIF(B578,C578,"m")=19,G578,0)</f>
        <v>0</v>
      </c>
      <c r="AB578">
        <f t="shared" ref="AB578:AB641" si="209">IF(DATEDIF(B578,C578,"m")=20,G578,0)</f>
        <v>0</v>
      </c>
    </row>
    <row r="579" spans="1:28" x14ac:dyDescent="0.2">
      <c r="A579">
        <v>1179498900</v>
      </c>
      <c r="B579" s="1">
        <v>43617</v>
      </c>
      <c r="C579" s="1">
        <v>43922</v>
      </c>
      <c r="D579">
        <v>2402780</v>
      </c>
      <c r="E579">
        <v>2259772.85</v>
      </c>
      <c r="F579">
        <v>0</v>
      </c>
      <c r="G579">
        <v>0</v>
      </c>
      <c r="H579">
        <f t="shared" si="189"/>
        <v>0</v>
      </c>
      <c r="I579">
        <f t="shared" si="190"/>
        <v>0</v>
      </c>
      <c r="J579">
        <f t="shared" si="191"/>
        <v>0</v>
      </c>
      <c r="K579">
        <f t="shared" si="192"/>
        <v>0</v>
      </c>
      <c r="L579">
        <f t="shared" si="193"/>
        <v>0</v>
      </c>
      <c r="M579">
        <f t="shared" si="194"/>
        <v>0</v>
      </c>
      <c r="N579">
        <f t="shared" si="195"/>
        <v>0</v>
      </c>
      <c r="O579">
        <f t="shared" si="196"/>
        <v>0</v>
      </c>
      <c r="P579">
        <f t="shared" si="197"/>
        <v>0</v>
      </c>
      <c r="Q579">
        <f t="shared" si="198"/>
        <v>0</v>
      </c>
      <c r="R579">
        <f t="shared" si="199"/>
        <v>0</v>
      </c>
      <c r="S579">
        <f t="shared" si="200"/>
        <v>0</v>
      </c>
      <c r="T579">
        <f t="shared" si="201"/>
        <v>0</v>
      </c>
      <c r="U579">
        <f t="shared" si="202"/>
        <v>0</v>
      </c>
      <c r="V579">
        <f t="shared" si="203"/>
        <v>0</v>
      </c>
      <c r="W579">
        <f t="shared" si="204"/>
        <v>0</v>
      </c>
      <c r="X579">
        <f t="shared" si="205"/>
        <v>0</v>
      </c>
      <c r="Y579">
        <f t="shared" si="206"/>
        <v>0</v>
      </c>
      <c r="Z579">
        <f t="shared" si="207"/>
        <v>0</v>
      </c>
      <c r="AA579">
        <f t="shared" si="208"/>
        <v>0</v>
      </c>
      <c r="AB579">
        <f t="shared" si="209"/>
        <v>0</v>
      </c>
    </row>
    <row r="580" spans="1:28" x14ac:dyDescent="0.2">
      <c r="A580">
        <v>1175082589</v>
      </c>
      <c r="B580" s="1">
        <v>43586</v>
      </c>
      <c r="C580" s="1">
        <v>43922</v>
      </c>
      <c r="D580">
        <v>482117.65</v>
      </c>
      <c r="E580">
        <v>447025.69</v>
      </c>
      <c r="F580">
        <v>447025.69</v>
      </c>
      <c r="G580">
        <v>0</v>
      </c>
      <c r="H580">
        <f t="shared" si="189"/>
        <v>0</v>
      </c>
      <c r="I580">
        <f t="shared" si="190"/>
        <v>0</v>
      </c>
      <c r="J580">
        <f t="shared" si="191"/>
        <v>0</v>
      </c>
      <c r="K580">
        <f t="shared" si="192"/>
        <v>0</v>
      </c>
      <c r="L580">
        <f t="shared" si="193"/>
        <v>0</v>
      </c>
      <c r="M580">
        <f t="shared" si="194"/>
        <v>0</v>
      </c>
      <c r="N580">
        <f t="shared" si="195"/>
        <v>0</v>
      </c>
      <c r="O580">
        <f t="shared" si="196"/>
        <v>0</v>
      </c>
      <c r="P580">
        <f t="shared" si="197"/>
        <v>0</v>
      </c>
      <c r="Q580">
        <f t="shared" si="198"/>
        <v>0</v>
      </c>
      <c r="R580">
        <f t="shared" si="199"/>
        <v>0</v>
      </c>
      <c r="S580">
        <f t="shared" si="200"/>
        <v>0</v>
      </c>
      <c r="T580">
        <f t="shared" si="201"/>
        <v>0</v>
      </c>
      <c r="U580">
        <f t="shared" si="202"/>
        <v>0</v>
      </c>
      <c r="V580">
        <f t="shared" si="203"/>
        <v>0</v>
      </c>
      <c r="W580">
        <f t="shared" si="204"/>
        <v>0</v>
      </c>
      <c r="X580">
        <f t="shared" si="205"/>
        <v>0</v>
      </c>
      <c r="Y580">
        <f t="shared" si="206"/>
        <v>0</v>
      </c>
      <c r="Z580">
        <f t="shared" si="207"/>
        <v>0</v>
      </c>
      <c r="AA580">
        <f t="shared" si="208"/>
        <v>0</v>
      </c>
      <c r="AB580">
        <f t="shared" si="209"/>
        <v>0</v>
      </c>
    </row>
    <row r="581" spans="1:28" x14ac:dyDescent="0.2">
      <c r="A581">
        <v>1192091543</v>
      </c>
      <c r="B581" s="1">
        <v>43709</v>
      </c>
      <c r="C581" s="1">
        <v>43922</v>
      </c>
      <c r="D581">
        <v>169014.08</v>
      </c>
      <c r="E581">
        <v>157527.69</v>
      </c>
      <c r="F581">
        <v>0</v>
      </c>
      <c r="G581">
        <v>0</v>
      </c>
      <c r="H581">
        <f t="shared" si="189"/>
        <v>0</v>
      </c>
      <c r="I581">
        <f t="shared" si="190"/>
        <v>0</v>
      </c>
      <c r="J581">
        <f t="shared" si="191"/>
        <v>0</v>
      </c>
      <c r="K581">
        <f t="shared" si="192"/>
        <v>0</v>
      </c>
      <c r="L581">
        <f t="shared" si="193"/>
        <v>0</v>
      </c>
      <c r="M581">
        <f t="shared" si="194"/>
        <v>0</v>
      </c>
      <c r="N581">
        <f t="shared" si="195"/>
        <v>0</v>
      </c>
      <c r="O581">
        <f t="shared" si="196"/>
        <v>0</v>
      </c>
      <c r="P581">
        <f t="shared" si="197"/>
        <v>0</v>
      </c>
      <c r="Q581">
        <f t="shared" si="198"/>
        <v>0</v>
      </c>
      <c r="R581">
        <f t="shared" si="199"/>
        <v>0</v>
      </c>
      <c r="S581">
        <f t="shared" si="200"/>
        <v>0</v>
      </c>
      <c r="T581">
        <f t="shared" si="201"/>
        <v>0</v>
      </c>
      <c r="U581">
        <f t="shared" si="202"/>
        <v>0</v>
      </c>
      <c r="V581">
        <f t="shared" si="203"/>
        <v>0</v>
      </c>
      <c r="W581">
        <f t="shared" si="204"/>
        <v>0</v>
      </c>
      <c r="X581">
        <f t="shared" si="205"/>
        <v>0</v>
      </c>
      <c r="Y581">
        <f t="shared" si="206"/>
        <v>0</v>
      </c>
      <c r="Z581">
        <f t="shared" si="207"/>
        <v>0</v>
      </c>
      <c r="AA581">
        <f t="shared" si="208"/>
        <v>0</v>
      </c>
      <c r="AB581">
        <f t="shared" si="209"/>
        <v>0</v>
      </c>
    </row>
    <row r="582" spans="1:28" x14ac:dyDescent="0.2">
      <c r="A582">
        <v>1195600715</v>
      </c>
      <c r="B582" s="1">
        <v>43739</v>
      </c>
      <c r="C582" s="1">
        <v>43922</v>
      </c>
      <c r="D582">
        <v>1118822.7</v>
      </c>
      <c r="E582">
        <v>1076280.3799999999</v>
      </c>
      <c r="F582">
        <v>0</v>
      </c>
      <c r="G582">
        <v>0</v>
      </c>
      <c r="H582">
        <f t="shared" si="189"/>
        <v>0</v>
      </c>
      <c r="I582">
        <f t="shared" si="190"/>
        <v>0</v>
      </c>
      <c r="J582">
        <f t="shared" si="191"/>
        <v>0</v>
      </c>
      <c r="K582">
        <f t="shared" si="192"/>
        <v>0</v>
      </c>
      <c r="L582">
        <f t="shared" si="193"/>
        <v>0</v>
      </c>
      <c r="M582">
        <f t="shared" si="194"/>
        <v>0</v>
      </c>
      <c r="N582">
        <f t="shared" si="195"/>
        <v>0</v>
      </c>
      <c r="O582">
        <f t="shared" si="196"/>
        <v>0</v>
      </c>
      <c r="P582">
        <f t="shared" si="197"/>
        <v>0</v>
      </c>
      <c r="Q582">
        <f t="shared" si="198"/>
        <v>0</v>
      </c>
      <c r="R582">
        <f t="shared" si="199"/>
        <v>0</v>
      </c>
      <c r="S582">
        <f t="shared" si="200"/>
        <v>0</v>
      </c>
      <c r="T582">
        <f t="shared" si="201"/>
        <v>0</v>
      </c>
      <c r="U582">
        <f t="shared" si="202"/>
        <v>0</v>
      </c>
      <c r="V582">
        <f t="shared" si="203"/>
        <v>0</v>
      </c>
      <c r="W582">
        <f t="shared" si="204"/>
        <v>0</v>
      </c>
      <c r="X582">
        <f t="shared" si="205"/>
        <v>0</v>
      </c>
      <c r="Y582">
        <f t="shared" si="206"/>
        <v>0</v>
      </c>
      <c r="Z582">
        <f t="shared" si="207"/>
        <v>0</v>
      </c>
      <c r="AA582">
        <f t="shared" si="208"/>
        <v>0</v>
      </c>
      <c r="AB582">
        <f t="shared" si="209"/>
        <v>0</v>
      </c>
    </row>
    <row r="583" spans="1:28" x14ac:dyDescent="0.2">
      <c r="A583">
        <v>1195610318</v>
      </c>
      <c r="B583" s="1">
        <v>43739</v>
      </c>
      <c r="C583" s="1">
        <v>43922</v>
      </c>
      <c r="D583">
        <v>129729.73</v>
      </c>
      <c r="E583">
        <v>104266.8</v>
      </c>
      <c r="F583">
        <v>0</v>
      </c>
      <c r="G583">
        <v>0</v>
      </c>
      <c r="H583">
        <f t="shared" si="189"/>
        <v>0</v>
      </c>
      <c r="I583">
        <f t="shared" si="190"/>
        <v>0</v>
      </c>
      <c r="J583">
        <f t="shared" si="191"/>
        <v>0</v>
      </c>
      <c r="K583">
        <f t="shared" si="192"/>
        <v>0</v>
      </c>
      <c r="L583">
        <f t="shared" si="193"/>
        <v>0</v>
      </c>
      <c r="M583">
        <f t="shared" si="194"/>
        <v>0</v>
      </c>
      <c r="N583">
        <f t="shared" si="195"/>
        <v>0</v>
      </c>
      <c r="O583">
        <f t="shared" si="196"/>
        <v>0</v>
      </c>
      <c r="P583">
        <f t="shared" si="197"/>
        <v>0</v>
      </c>
      <c r="Q583">
        <f t="shared" si="198"/>
        <v>0</v>
      </c>
      <c r="R583">
        <f t="shared" si="199"/>
        <v>0</v>
      </c>
      <c r="S583">
        <f t="shared" si="200"/>
        <v>0</v>
      </c>
      <c r="T583">
        <f t="shared" si="201"/>
        <v>0</v>
      </c>
      <c r="U583">
        <f t="shared" si="202"/>
        <v>0</v>
      </c>
      <c r="V583">
        <f t="shared" si="203"/>
        <v>0</v>
      </c>
      <c r="W583">
        <f t="shared" si="204"/>
        <v>0</v>
      </c>
      <c r="X583">
        <f t="shared" si="205"/>
        <v>0</v>
      </c>
      <c r="Y583">
        <f t="shared" si="206"/>
        <v>0</v>
      </c>
      <c r="Z583">
        <f t="shared" si="207"/>
        <v>0</v>
      </c>
      <c r="AA583">
        <f t="shared" si="208"/>
        <v>0</v>
      </c>
      <c r="AB583">
        <f t="shared" si="209"/>
        <v>0</v>
      </c>
    </row>
    <row r="584" spans="1:28" x14ac:dyDescent="0.2">
      <c r="A584">
        <v>1201147550</v>
      </c>
      <c r="B584" s="1">
        <v>43770</v>
      </c>
      <c r="C584" s="1">
        <v>43922</v>
      </c>
      <c r="D584">
        <v>706206.9</v>
      </c>
      <c r="E584">
        <v>674541.37</v>
      </c>
      <c r="F584">
        <v>0</v>
      </c>
      <c r="G584">
        <v>0</v>
      </c>
      <c r="H584">
        <f t="shared" si="189"/>
        <v>0</v>
      </c>
      <c r="I584">
        <f t="shared" si="190"/>
        <v>0</v>
      </c>
      <c r="J584">
        <f t="shared" si="191"/>
        <v>0</v>
      </c>
      <c r="K584">
        <f t="shared" si="192"/>
        <v>0</v>
      </c>
      <c r="L584">
        <f t="shared" si="193"/>
        <v>0</v>
      </c>
      <c r="M584">
        <f t="shared" si="194"/>
        <v>0</v>
      </c>
      <c r="N584">
        <f t="shared" si="195"/>
        <v>0</v>
      </c>
      <c r="O584">
        <f t="shared" si="196"/>
        <v>0</v>
      </c>
      <c r="P584">
        <f t="shared" si="197"/>
        <v>0</v>
      </c>
      <c r="Q584">
        <f t="shared" si="198"/>
        <v>0</v>
      </c>
      <c r="R584">
        <f t="shared" si="199"/>
        <v>0</v>
      </c>
      <c r="S584">
        <f t="shared" si="200"/>
        <v>0</v>
      </c>
      <c r="T584">
        <f t="shared" si="201"/>
        <v>0</v>
      </c>
      <c r="U584">
        <f t="shared" si="202"/>
        <v>0</v>
      </c>
      <c r="V584">
        <f t="shared" si="203"/>
        <v>0</v>
      </c>
      <c r="W584">
        <f t="shared" si="204"/>
        <v>0</v>
      </c>
      <c r="X584">
        <f t="shared" si="205"/>
        <v>0</v>
      </c>
      <c r="Y584">
        <f t="shared" si="206"/>
        <v>0</v>
      </c>
      <c r="Z584">
        <f t="shared" si="207"/>
        <v>0</v>
      </c>
      <c r="AA584">
        <f t="shared" si="208"/>
        <v>0</v>
      </c>
      <c r="AB584">
        <f t="shared" si="209"/>
        <v>0</v>
      </c>
    </row>
    <row r="585" spans="1:28" x14ac:dyDescent="0.2">
      <c r="A585">
        <v>1168821779</v>
      </c>
      <c r="B585" s="1">
        <v>43556</v>
      </c>
      <c r="C585" s="1">
        <v>43922</v>
      </c>
      <c r="D585">
        <v>2807944.83</v>
      </c>
      <c r="E585">
        <v>2602563.0499999998</v>
      </c>
      <c r="F585">
        <v>0</v>
      </c>
      <c r="G585">
        <v>0</v>
      </c>
      <c r="H585">
        <f t="shared" si="189"/>
        <v>0</v>
      </c>
      <c r="I585">
        <f t="shared" si="190"/>
        <v>0</v>
      </c>
      <c r="J585">
        <f t="shared" si="191"/>
        <v>0</v>
      </c>
      <c r="K585">
        <f t="shared" si="192"/>
        <v>0</v>
      </c>
      <c r="L585">
        <f t="shared" si="193"/>
        <v>0</v>
      </c>
      <c r="M585">
        <f t="shared" si="194"/>
        <v>0</v>
      </c>
      <c r="N585">
        <f t="shared" si="195"/>
        <v>0</v>
      </c>
      <c r="O585">
        <f t="shared" si="196"/>
        <v>0</v>
      </c>
      <c r="P585">
        <f t="shared" si="197"/>
        <v>0</v>
      </c>
      <c r="Q585">
        <f t="shared" si="198"/>
        <v>0</v>
      </c>
      <c r="R585">
        <f t="shared" si="199"/>
        <v>0</v>
      </c>
      <c r="S585">
        <f t="shared" si="200"/>
        <v>0</v>
      </c>
      <c r="T585">
        <f t="shared" si="201"/>
        <v>0</v>
      </c>
      <c r="U585">
        <f t="shared" si="202"/>
        <v>0</v>
      </c>
      <c r="V585">
        <f t="shared" si="203"/>
        <v>0</v>
      </c>
      <c r="W585">
        <f t="shared" si="204"/>
        <v>0</v>
      </c>
      <c r="X585">
        <f t="shared" si="205"/>
        <v>0</v>
      </c>
      <c r="Y585">
        <f t="shared" si="206"/>
        <v>0</v>
      </c>
      <c r="Z585">
        <f t="shared" si="207"/>
        <v>0</v>
      </c>
      <c r="AA585">
        <f t="shared" si="208"/>
        <v>0</v>
      </c>
      <c r="AB585">
        <f t="shared" si="209"/>
        <v>0</v>
      </c>
    </row>
    <row r="586" spans="1:28" x14ac:dyDescent="0.2">
      <c r="A586">
        <v>1195618620</v>
      </c>
      <c r="B586" s="1">
        <v>43739</v>
      </c>
      <c r="C586" s="1">
        <v>43922</v>
      </c>
      <c r="D586">
        <v>1131917.24</v>
      </c>
      <c r="E586">
        <v>1065112.6100000001</v>
      </c>
      <c r="F586">
        <v>0</v>
      </c>
      <c r="G586">
        <v>0</v>
      </c>
      <c r="H586">
        <f t="shared" si="189"/>
        <v>0</v>
      </c>
      <c r="I586">
        <f t="shared" si="190"/>
        <v>0</v>
      </c>
      <c r="J586">
        <f t="shared" si="191"/>
        <v>0</v>
      </c>
      <c r="K586">
        <f t="shared" si="192"/>
        <v>0</v>
      </c>
      <c r="L586">
        <f t="shared" si="193"/>
        <v>0</v>
      </c>
      <c r="M586">
        <f t="shared" si="194"/>
        <v>0</v>
      </c>
      <c r="N586">
        <f t="shared" si="195"/>
        <v>0</v>
      </c>
      <c r="O586">
        <f t="shared" si="196"/>
        <v>0</v>
      </c>
      <c r="P586">
        <f t="shared" si="197"/>
        <v>0</v>
      </c>
      <c r="Q586">
        <f t="shared" si="198"/>
        <v>0</v>
      </c>
      <c r="R586">
        <f t="shared" si="199"/>
        <v>0</v>
      </c>
      <c r="S586">
        <f t="shared" si="200"/>
        <v>0</v>
      </c>
      <c r="T586">
        <f t="shared" si="201"/>
        <v>0</v>
      </c>
      <c r="U586">
        <f t="shared" si="202"/>
        <v>0</v>
      </c>
      <c r="V586">
        <f t="shared" si="203"/>
        <v>0</v>
      </c>
      <c r="W586">
        <f t="shared" si="204"/>
        <v>0</v>
      </c>
      <c r="X586">
        <f t="shared" si="205"/>
        <v>0</v>
      </c>
      <c r="Y586">
        <f t="shared" si="206"/>
        <v>0</v>
      </c>
      <c r="Z586">
        <f t="shared" si="207"/>
        <v>0</v>
      </c>
      <c r="AA586">
        <f t="shared" si="208"/>
        <v>0</v>
      </c>
      <c r="AB586">
        <f t="shared" si="209"/>
        <v>0</v>
      </c>
    </row>
    <row r="587" spans="1:28" x14ac:dyDescent="0.2">
      <c r="A587">
        <v>1164703066</v>
      </c>
      <c r="B587" s="1">
        <v>43525</v>
      </c>
      <c r="C587" s="1">
        <v>43922</v>
      </c>
      <c r="D587">
        <v>2251050.52</v>
      </c>
      <c r="E587">
        <v>2053053.55</v>
      </c>
      <c r="F587">
        <v>0</v>
      </c>
      <c r="G587">
        <v>0</v>
      </c>
      <c r="H587">
        <f t="shared" si="189"/>
        <v>0</v>
      </c>
      <c r="I587">
        <f t="shared" si="190"/>
        <v>0</v>
      </c>
      <c r="J587">
        <f t="shared" si="191"/>
        <v>0</v>
      </c>
      <c r="K587">
        <f t="shared" si="192"/>
        <v>0</v>
      </c>
      <c r="L587">
        <f t="shared" si="193"/>
        <v>0</v>
      </c>
      <c r="M587">
        <f t="shared" si="194"/>
        <v>0</v>
      </c>
      <c r="N587">
        <f t="shared" si="195"/>
        <v>0</v>
      </c>
      <c r="O587">
        <f t="shared" si="196"/>
        <v>0</v>
      </c>
      <c r="P587">
        <f t="shared" si="197"/>
        <v>0</v>
      </c>
      <c r="Q587">
        <f t="shared" si="198"/>
        <v>0</v>
      </c>
      <c r="R587">
        <f t="shared" si="199"/>
        <v>0</v>
      </c>
      <c r="S587">
        <f t="shared" si="200"/>
        <v>0</v>
      </c>
      <c r="T587">
        <f t="shared" si="201"/>
        <v>0</v>
      </c>
      <c r="U587">
        <f t="shared" si="202"/>
        <v>0</v>
      </c>
      <c r="V587">
        <f t="shared" si="203"/>
        <v>0</v>
      </c>
      <c r="W587">
        <f t="shared" si="204"/>
        <v>0</v>
      </c>
      <c r="X587">
        <f t="shared" si="205"/>
        <v>0</v>
      </c>
      <c r="Y587">
        <f t="shared" si="206"/>
        <v>0</v>
      </c>
      <c r="Z587">
        <f t="shared" si="207"/>
        <v>0</v>
      </c>
      <c r="AA587">
        <f t="shared" si="208"/>
        <v>0</v>
      </c>
      <c r="AB587">
        <f t="shared" si="209"/>
        <v>0</v>
      </c>
    </row>
    <row r="588" spans="1:28" x14ac:dyDescent="0.2">
      <c r="A588">
        <v>1201213440</v>
      </c>
      <c r="B588" s="1">
        <v>43770</v>
      </c>
      <c r="C588" s="1">
        <v>43922</v>
      </c>
      <c r="D588">
        <v>1113297.3</v>
      </c>
      <c r="E588">
        <v>1057292.33</v>
      </c>
      <c r="F588">
        <v>0</v>
      </c>
      <c r="G588">
        <v>0</v>
      </c>
      <c r="H588">
        <f t="shared" si="189"/>
        <v>0</v>
      </c>
      <c r="I588">
        <f t="shared" si="190"/>
        <v>0</v>
      </c>
      <c r="J588">
        <f t="shared" si="191"/>
        <v>0</v>
      </c>
      <c r="K588">
        <f t="shared" si="192"/>
        <v>0</v>
      </c>
      <c r="L588">
        <f t="shared" si="193"/>
        <v>0</v>
      </c>
      <c r="M588">
        <f t="shared" si="194"/>
        <v>0</v>
      </c>
      <c r="N588">
        <f t="shared" si="195"/>
        <v>0</v>
      </c>
      <c r="O588">
        <f t="shared" si="196"/>
        <v>0</v>
      </c>
      <c r="P588">
        <f t="shared" si="197"/>
        <v>0</v>
      </c>
      <c r="Q588">
        <f t="shared" si="198"/>
        <v>0</v>
      </c>
      <c r="R588">
        <f t="shared" si="199"/>
        <v>0</v>
      </c>
      <c r="S588">
        <f t="shared" si="200"/>
        <v>0</v>
      </c>
      <c r="T588">
        <f t="shared" si="201"/>
        <v>0</v>
      </c>
      <c r="U588">
        <f t="shared" si="202"/>
        <v>0</v>
      </c>
      <c r="V588">
        <f t="shared" si="203"/>
        <v>0</v>
      </c>
      <c r="W588">
        <f t="shared" si="204"/>
        <v>0</v>
      </c>
      <c r="X588">
        <f t="shared" si="205"/>
        <v>0</v>
      </c>
      <c r="Y588">
        <f t="shared" si="206"/>
        <v>0</v>
      </c>
      <c r="Z588">
        <f t="shared" si="207"/>
        <v>0</v>
      </c>
      <c r="AA588">
        <f t="shared" si="208"/>
        <v>0</v>
      </c>
      <c r="AB588">
        <f t="shared" si="209"/>
        <v>0</v>
      </c>
    </row>
    <row r="589" spans="1:28" x14ac:dyDescent="0.2">
      <c r="A589">
        <v>1204112444</v>
      </c>
      <c r="B589" s="1">
        <v>43800</v>
      </c>
      <c r="C589" s="1">
        <v>43922</v>
      </c>
      <c r="D589">
        <v>626433</v>
      </c>
      <c r="E589">
        <v>606662.44999999995</v>
      </c>
      <c r="F589">
        <v>0</v>
      </c>
      <c r="G589">
        <v>0</v>
      </c>
      <c r="H589">
        <f t="shared" si="189"/>
        <v>0</v>
      </c>
      <c r="I589">
        <f t="shared" si="190"/>
        <v>0</v>
      </c>
      <c r="J589">
        <f t="shared" si="191"/>
        <v>0</v>
      </c>
      <c r="K589">
        <f t="shared" si="192"/>
        <v>0</v>
      </c>
      <c r="L589">
        <f t="shared" si="193"/>
        <v>0</v>
      </c>
      <c r="M589">
        <f t="shared" si="194"/>
        <v>0</v>
      </c>
      <c r="N589">
        <f t="shared" si="195"/>
        <v>0</v>
      </c>
      <c r="O589">
        <f t="shared" si="196"/>
        <v>0</v>
      </c>
      <c r="P589">
        <f t="shared" si="197"/>
        <v>0</v>
      </c>
      <c r="Q589">
        <f t="shared" si="198"/>
        <v>0</v>
      </c>
      <c r="R589">
        <f t="shared" si="199"/>
        <v>0</v>
      </c>
      <c r="S589">
        <f t="shared" si="200"/>
        <v>0</v>
      </c>
      <c r="T589">
        <f t="shared" si="201"/>
        <v>0</v>
      </c>
      <c r="U589">
        <f t="shared" si="202"/>
        <v>0</v>
      </c>
      <c r="V589">
        <f t="shared" si="203"/>
        <v>0</v>
      </c>
      <c r="W589">
        <f t="shared" si="204"/>
        <v>0</v>
      </c>
      <c r="X589">
        <f t="shared" si="205"/>
        <v>0</v>
      </c>
      <c r="Y589">
        <f t="shared" si="206"/>
        <v>0</v>
      </c>
      <c r="Z589">
        <f t="shared" si="207"/>
        <v>0</v>
      </c>
      <c r="AA589">
        <f t="shared" si="208"/>
        <v>0</v>
      </c>
      <c r="AB589">
        <f t="shared" si="209"/>
        <v>0</v>
      </c>
    </row>
    <row r="590" spans="1:28" x14ac:dyDescent="0.2">
      <c r="A590">
        <v>1161619972</v>
      </c>
      <c r="B590" s="1">
        <v>43497</v>
      </c>
      <c r="C590" s="1">
        <v>43922</v>
      </c>
      <c r="D590">
        <v>5059500</v>
      </c>
      <c r="E590">
        <v>0</v>
      </c>
      <c r="F590">
        <v>0</v>
      </c>
      <c r="G590">
        <v>0</v>
      </c>
      <c r="H590">
        <f t="shared" si="189"/>
        <v>0</v>
      </c>
      <c r="I590">
        <f t="shared" si="190"/>
        <v>0</v>
      </c>
      <c r="J590">
        <f t="shared" si="191"/>
        <v>0</v>
      </c>
      <c r="K590">
        <f t="shared" si="192"/>
        <v>0</v>
      </c>
      <c r="L590">
        <f t="shared" si="193"/>
        <v>0</v>
      </c>
      <c r="M590">
        <f t="shared" si="194"/>
        <v>0</v>
      </c>
      <c r="N590">
        <f t="shared" si="195"/>
        <v>0</v>
      </c>
      <c r="O590">
        <f t="shared" si="196"/>
        <v>0</v>
      </c>
      <c r="P590">
        <f t="shared" si="197"/>
        <v>0</v>
      </c>
      <c r="Q590">
        <f t="shared" si="198"/>
        <v>0</v>
      </c>
      <c r="R590">
        <f t="shared" si="199"/>
        <v>0</v>
      </c>
      <c r="S590">
        <f t="shared" si="200"/>
        <v>0</v>
      </c>
      <c r="T590">
        <f t="shared" si="201"/>
        <v>0</v>
      </c>
      <c r="U590">
        <f t="shared" si="202"/>
        <v>0</v>
      </c>
      <c r="V590">
        <f t="shared" si="203"/>
        <v>0</v>
      </c>
      <c r="W590">
        <f t="shared" si="204"/>
        <v>0</v>
      </c>
      <c r="X590">
        <f t="shared" si="205"/>
        <v>0</v>
      </c>
      <c r="Y590">
        <f t="shared" si="206"/>
        <v>0</v>
      </c>
      <c r="Z590">
        <f t="shared" si="207"/>
        <v>0</v>
      </c>
      <c r="AA590">
        <f t="shared" si="208"/>
        <v>0</v>
      </c>
      <c r="AB590">
        <f t="shared" si="209"/>
        <v>0</v>
      </c>
    </row>
    <row r="591" spans="1:28" x14ac:dyDescent="0.2">
      <c r="A591">
        <v>1168825845</v>
      </c>
      <c r="B591" s="1">
        <v>43556</v>
      </c>
      <c r="C591" s="1">
        <v>43922</v>
      </c>
      <c r="D591">
        <v>1753048.28</v>
      </c>
      <c r="E591">
        <v>1516217.26</v>
      </c>
      <c r="F591">
        <v>0</v>
      </c>
      <c r="G591">
        <v>0</v>
      </c>
      <c r="H591">
        <f t="shared" si="189"/>
        <v>0</v>
      </c>
      <c r="I591">
        <f t="shared" si="190"/>
        <v>0</v>
      </c>
      <c r="J591">
        <f t="shared" si="191"/>
        <v>0</v>
      </c>
      <c r="K591">
        <f t="shared" si="192"/>
        <v>0</v>
      </c>
      <c r="L591">
        <f t="shared" si="193"/>
        <v>0</v>
      </c>
      <c r="M591">
        <f t="shared" si="194"/>
        <v>0</v>
      </c>
      <c r="N591">
        <f t="shared" si="195"/>
        <v>0</v>
      </c>
      <c r="O591">
        <f t="shared" si="196"/>
        <v>0</v>
      </c>
      <c r="P591">
        <f t="shared" si="197"/>
        <v>0</v>
      </c>
      <c r="Q591">
        <f t="shared" si="198"/>
        <v>0</v>
      </c>
      <c r="R591">
        <f t="shared" si="199"/>
        <v>0</v>
      </c>
      <c r="S591">
        <f t="shared" si="200"/>
        <v>0</v>
      </c>
      <c r="T591">
        <f t="shared" si="201"/>
        <v>0</v>
      </c>
      <c r="U591">
        <f t="shared" si="202"/>
        <v>0</v>
      </c>
      <c r="V591">
        <f t="shared" si="203"/>
        <v>0</v>
      </c>
      <c r="W591">
        <f t="shared" si="204"/>
        <v>0</v>
      </c>
      <c r="X591">
        <f t="shared" si="205"/>
        <v>0</v>
      </c>
      <c r="Y591">
        <f t="shared" si="206"/>
        <v>0</v>
      </c>
      <c r="Z591">
        <f t="shared" si="207"/>
        <v>0</v>
      </c>
      <c r="AA591">
        <f t="shared" si="208"/>
        <v>0</v>
      </c>
      <c r="AB591">
        <f t="shared" si="209"/>
        <v>0</v>
      </c>
    </row>
    <row r="592" spans="1:28" x14ac:dyDescent="0.2">
      <c r="A592">
        <v>1179517702</v>
      </c>
      <c r="B592" s="1">
        <v>43617</v>
      </c>
      <c r="C592" s="1">
        <v>43922</v>
      </c>
      <c r="D592">
        <v>582378.38</v>
      </c>
      <c r="E592">
        <v>378222.91</v>
      </c>
      <c r="F592">
        <v>0</v>
      </c>
      <c r="G592">
        <v>0</v>
      </c>
      <c r="H592">
        <f t="shared" si="189"/>
        <v>0</v>
      </c>
      <c r="I592">
        <f t="shared" si="190"/>
        <v>0</v>
      </c>
      <c r="J592">
        <f t="shared" si="191"/>
        <v>0</v>
      </c>
      <c r="K592">
        <f t="shared" si="192"/>
        <v>0</v>
      </c>
      <c r="L592">
        <f t="shared" si="193"/>
        <v>0</v>
      </c>
      <c r="M592">
        <f t="shared" si="194"/>
        <v>0</v>
      </c>
      <c r="N592">
        <f t="shared" si="195"/>
        <v>0</v>
      </c>
      <c r="O592">
        <f t="shared" si="196"/>
        <v>0</v>
      </c>
      <c r="P592">
        <f t="shared" si="197"/>
        <v>0</v>
      </c>
      <c r="Q592">
        <f t="shared" si="198"/>
        <v>0</v>
      </c>
      <c r="R592">
        <f t="shared" si="199"/>
        <v>0</v>
      </c>
      <c r="S592">
        <f t="shared" si="200"/>
        <v>0</v>
      </c>
      <c r="T592">
        <f t="shared" si="201"/>
        <v>0</v>
      </c>
      <c r="U592">
        <f t="shared" si="202"/>
        <v>0</v>
      </c>
      <c r="V592">
        <f t="shared" si="203"/>
        <v>0</v>
      </c>
      <c r="W592">
        <f t="shared" si="204"/>
        <v>0</v>
      </c>
      <c r="X592">
        <f t="shared" si="205"/>
        <v>0</v>
      </c>
      <c r="Y592">
        <f t="shared" si="206"/>
        <v>0</v>
      </c>
      <c r="Z592">
        <f t="shared" si="207"/>
        <v>0</v>
      </c>
      <c r="AA592">
        <f t="shared" si="208"/>
        <v>0</v>
      </c>
      <c r="AB592">
        <f t="shared" si="209"/>
        <v>0</v>
      </c>
    </row>
    <row r="593" spans="1:28" x14ac:dyDescent="0.2">
      <c r="A593">
        <v>1188202123</v>
      </c>
      <c r="B593" s="1">
        <v>43678</v>
      </c>
      <c r="C593" s="1">
        <v>43922</v>
      </c>
      <c r="D593">
        <v>123076.92</v>
      </c>
      <c r="E593">
        <v>0</v>
      </c>
      <c r="F593">
        <v>0</v>
      </c>
      <c r="G593">
        <v>0</v>
      </c>
      <c r="H593">
        <f t="shared" si="189"/>
        <v>0</v>
      </c>
      <c r="I593">
        <f t="shared" si="190"/>
        <v>0</v>
      </c>
      <c r="J593">
        <f t="shared" si="191"/>
        <v>0</v>
      </c>
      <c r="K593">
        <f t="shared" si="192"/>
        <v>0</v>
      </c>
      <c r="L593">
        <f t="shared" si="193"/>
        <v>0</v>
      </c>
      <c r="M593">
        <f t="shared" si="194"/>
        <v>0</v>
      </c>
      <c r="N593">
        <f t="shared" si="195"/>
        <v>0</v>
      </c>
      <c r="O593">
        <f t="shared" si="196"/>
        <v>0</v>
      </c>
      <c r="P593">
        <f t="shared" si="197"/>
        <v>0</v>
      </c>
      <c r="Q593">
        <f t="shared" si="198"/>
        <v>0</v>
      </c>
      <c r="R593">
        <f t="shared" si="199"/>
        <v>0</v>
      </c>
      <c r="S593">
        <f t="shared" si="200"/>
        <v>0</v>
      </c>
      <c r="T593">
        <f t="shared" si="201"/>
        <v>0</v>
      </c>
      <c r="U593">
        <f t="shared" si="202"/>
        <v>0</v>
      </c>
      <c r="V593">
        <f t="shared" si="203"/>
        <v>0</v>
      </c>
      <c r="W593">
        <f t="shared" si="204"/>
        <v>0</v>
      </c>
      <c r="X593">
        <f t="shared" si="205"/>
        <v>0</v>
      </c>
      <c r="Y593">
        <f t="shared" si="206"/>
        <v>0</v>
      </c>
      <c r="Z593">
        <f t="shared" si="207"/>
        <v>0</v>
      </c>
      <c r="AA593">
        <f t="shared" si="208"/>
        <v>0</v>
      </c>
      <c r="AB593">
        <f t="shared" si="209"/>
        <v>0</v>
      </c>
    </row>
    <row r="594" spans="1:28" x14ac:dyDescent="0.2">
      <c r="A594">
        <v>1168824583</v>
      </c>
      <c r="B594" s="1">
        <v>43556</v>
      </c>
      <c r="C594" s="1">
        <v>43922</v>
      </c>
      <c r="D594">
        <v>2870695.04</v>
      </c>
      <c r="E594">
        <v>2650338.41</v>
      </c>
      <c r="F594">
        <v>0</v>
      </c>
      <c r="G594">
        <v>0</v>
      </c>
      <c r="H594">
        <f t="shared" si="189"/>
        <v>0</v>
      </c>
      <c r="I594">
        <f t="shared" si="190"/>
        <v>0</v>
      </c>
      <c r="J594">
        <f t="shared" si="191"/>
        <v>0</v>
      </c>
      <c r="K594">
        <f t="shared" si="192"/>
        <v>0</v>
      </c>
      <c r="L594">
        <f t="shared" si="193"/>
        <v>0</v>
      </c>
      <c r="M594">
        <f t="shared" si="194"/>
        <v>0</v>
      </c>
      <c r="N594">
        <f t="shared" si="195"/>
        <v>0</v>
      </c>
      <c r="O594">
        <f t="shared" si="196"/>
        <v>0</v>
      </c>
      <c r="P594">
        <f t="shared" si="197"/>
        <v>0</v>
      </c>
      <c r="Q594">
        <f t="shared" si="198"/>
        <v>0</v>
      </c>
      <c r="R594">
        <f t="shared" si="199"/>
        <v>0</v>
      </c>
      <c r="S594">
        <f t="shared" si="200"/>
        <v>0</v>
      </c>
      <c r="T594">
        <f t="shared" si="201"/>
        <v>0</v>
      </c>
      <c r="U594">
        <f t="shared" si="202"/>
        <v>0</v>
      </c>
      <c r="V594">
        <f t="shared" si="203"/>
        <v>0</v>
      </c>
      <c r="W594">
        <f t="shared" si="204"/>
        <v>0</v>
      </c>
      <c r="X594">
        <f t="shared" si="205"/>
        <v>0</v>
      </c>
      <c r="Y594">
        <f t="shared" si="206"/>
        <v>0</v>
      </c>
      <c r="Z594">
        <f t="shared" si="207"/>
        <v>0</v>
      </c>
      <c r="AA594">
        <f t="shared" si="208"/>
        <v>0</v>
      </c>
      <c r="AB594">
        <f t="shared" si="209"/>
        <v>0</v>
      </c>
    </row>
    <row r="595" spans="1:28" x14ac:dyDescent="0.2">
      <c r="A595">
        <v>1201201355</v>
      </c>
      <c r="B595" s="1">
        <v>43770</v>
      </c>
      <c r="C595" s="1">
        <v>43922</v>
      </c>
      <c r="D595">
        <v>345945.95</v>
      </c>
      <c r="E595">
        <v>335175.78000000003</v>
      </c>
      <c r="F595">
        <v>0</v>
      </c>
      <c r="G595">
        <v>0</v>
      </c>
      <c r="H595">
        <f t="shared" si="189"/>
        <v>0</v>
      </c>
      <c r="I595">
        <f t="shared" si="190"/>
        <v>0</v>
      </c>
      <c r="J595">
        <f t="shared" si="191"/>
        <v>0</v>
      </c>
      <c r="K595">
        <f t="shared" si="192"/>
        <v>0</v>
      </c>
      <c r="L595">
        <f t="shared" si="193"/>
        <v>0</v>
      </c>
      <c r="M595">
        <f t="shared" si="194"/>
        <v>0</v>
      </c>
      <c r="N595">
        <f t="shared" si="195"/>
        <v>0</v>
      </c>
      <c r="O595">
        <f t="shared" si="196"/>
        <v>0</v>
      </c>
      <c r="P595">
        <f t="shared" si="197"/>
        <v>0</v>
      </c>
      <c r="Q595">
        <f t="shared" si="198"/>
        <v>0</v>
      </c>
      <c r="R595">
        <f t="shared" si="199"/>
        <v>0</v>
      </c>
      <c r="S595">
        <f t="shared" si="200"/>
        <v>0</v>
      </c>
      <c r="T595">
        <f t="shared" si="201"/>
        <v>0</v>
      </c>
      <c r="U595">
        <f t="shared" si="202"/>
        <v>0</v>
      </c>
      <c r="V595">
        <f t="shared" si="203"/>
        <v>0</v>
      </c>
      <c r="W595">
        <f t="shared" si="204"/>
        <v>0</v>
      </c>
      <c r="X595">
        <f t="shared" si="205"/>
        <v>0</v>
      </c>
      <c r="Y595">
        <f t="shared" si="206"/>
        <v>0</v>
      </c>
      <c r="Z595">
        <f t="shared" si="207"/>
        <v>0</v>
      </c>
      <c r="AA595">
        <f t="shared" si="208"/>
        <v>0</v>
      </c>
      <c r="AB595">
        <f t="shared" si="209"/>
        <v>0</v>
      </c>
    </row>
    <row r="596" spans="1:28" x14ac:dyDescent="0.2">
      <c r="A596">
        <v>1164713040</v>
      </c>
      <c r="B596" s="1">
        <v>43525</v>
      </c>
      <c r="C596" s="1">
        <v>43922</v>
      </c>
      <c r="D596">
        <v>1280000</v>
      </c>
      <c r="E596">
        <v>0</v>
      </c>
      <c r="F596">
        <v>0</v>
      </c>
      <c r="G596">
        <v>0</v>
      </c>
      <c r="H596">
        <f t="shared" si="189"/>
        <v>0</v>
      </c>
      <c r="I596">
        <f t="shared" si="190"/>
        <v>0</v>
      </c>
      <c r="J596">
        <f t="shared" si="191"/>
        <v>0</v>
      </c>
      <c r="K596">
        <f t="shared" si="192"/>
        <v>0</v>
      </c>
      <c r="L596">
        <f t="shared" si="193"/>
        <v>0</v>
      </c>
      <c r="M596">
        <f t="shared" si="194"/>
        <v>0</v>
      </c>
      <c r="N596">
        <f t="shared" si="195"/>
        <v>0</v>
      </c>
      <c r="O596">
        <f t="shared" si="196"/>
        <v>0</v>
      </c>
      <c r="P596">
        <f t="shared" si="197"/>
        <v>0</v>
      </c>
      <c r="Q596">
        <f t="shared" si="198"/>
        <v>0</v>
      </c>
      <c r="R596">
        <f t="shared" si="199"/>
        <v>0</v>
      </c>
      <c r="S596">
        <f t="shared" si="200"/>
        <v>0</v>
      </c>
      <c r="T596">
        <f t="shared" si="201"/>
        <v>0</v>
      </c>
      <c r="U596">
        <f t="shared" si="202"/>
        <v>0</v>
      </c>
      <c r="V596">
        <f t="shared" si="203"/>
        <v>0</v>
      </c>
      <c r="W596">
        <f t="shared" si="204"/>
        <v>0</v>
      </c>
      <c r="X596">
        <f t="shared" si="205"/>
        <v>0</v>
      </c>
      <c r="Y596">
        <f t="shared" si="206"/>
        <v>0</v>
      </c>
      <c r="Z596">
        <f t="shared" si="207"/>
        <v>0</v>
      </c>
      <c r="AA596">
        <f t="shared" si="208"/>
        <v>0</v>
      </c>
      <c r="AB596">
        <f t="shared" si="209"/>
        <v>0</v>
      </c>
    </row>
    <row r="597" spans="1:28" x14ac:dyDescent="0.2">
      <c r="A597">
        <v>1153899740</v>
      </c>
      <c r="B597" s="1">
        <v>43466</v>
      </c>
      <c r="C597" s="1">
        <v>43922</v>
      </c>
      <c r="D597">
        <v>1696592.01</v>
      </c>
      <c r="E597">
        <v>1407986.41</v>
      </c>
      <c r="F597">
        <v>0</v>
      </c>
      <c r="G597">
        <v>0</v>
      </c>
      <c r="H597">
        <f t="shared" si="189"/>
        <v>0</v>
      </c>
      <c r="I597">
        <f t="shared" si="190"/>
        <v>0</v>
      </c>
      <c r="J597">
        <f t="shared" si="191"/>
        <v>0</v>
      </c>
      <c r="K597">
        <f t="shared" si="192"/>
        <v>0</v>
      </c>
      <c r="L597">
        <f t="shared" si="193"/>
        <v>0</v>
      </c>
      <c r="M597">
        <f t="shared" si="194"/>
        <v>0</v>
      </c>
      <c r="N597">
        <f t="shared" si="195"/>
        <v>0</v>
      </c>
      <c r="O597">
        <f t="shared" si="196"/>
        <v>0</v>
      </c>
      <c r="P597">
        <f t="shared" si="197"/>
        <v>0</v>
      </c>
      <c r="Q597">
        <f t="shared" si="198"/>
        <v>0</v>
      </c>
      <c r="R597">
        <f t="shared" si="199"/>
        <v>0</v>
      </c>
      <c r="S597">
        <f t="shared" si="200"/>
        <v>0</v>
      </c>
      <c r="T597">
        <f t="shared" si="201"/>
        <v>0</v>
      </c>
      <c r="U597">
        <f t="shared" si="202"/>
        <v>0</v>
      </c>
      <c r="V597">
        <f t="shared" si="203"/>
        <v>0</v>
      </c>
      <c r="W597">
        <f t="shared" si="204"/>
        <v>0</v>
      </c>
      <c r="X597">
        <f t="shared" si="205"/>
        <v>0</v>
      </c>
      <c r="Y597">
        <f t="shared" si="206"/>
        <v>0</v>
      </c>
      <c r="Z597">
        <f t="shared" si="207"/>
        <v>0</v>
      </c>
      <c r="AA597">
        <f t="shared" si="208"/>
        <v>0</v>
      </c>
      <c r="AB597">
        <f t="shared" si="209"/>
        <v>0</v>
      </c>
    </row>
    <row r="598" spans="1:28" x14ac:dyDescent="0.2">
      <c r="A598">
        <v>1185187777</v>
      </c>
      <c r="B598" s="1">
        <v>43647</v>
      </c>
      <c r="C598" s="1">
        <v>43922</v>
      </c>
      <c r="D598">
        <v>5050000</v>
      </c>
      <c r="E598">
        <v>0</v>
      </c>
      <c r="F598">
        <v>0</v>
      </c>
      <c r="G598">
        <v>0</v>
      </c>
      <c r="H598">
        <f t="shared" si="189"/>
        <v>0</v>
      </c>
      <c r="I598">
        <f t="shared" si="190"/>
        <v>0</v>
      </c>
      <c r="J598">
        <f t="shared" si="191"/>
        <v>0</v>
      </c>
      <c r="K598">
        <f t="shared" si="192"/>
        <v>0</v>
      </c>
      <c r="L598">
        <f t="shared" si="193"/>
        <v>0</v>
      </c>
      <c r="M598">
        <f t="shared" si="194"/>
        <v>0</v>
      </c>
      <c r="N598">
        <f t="shared" si="195"/>
        <v>0</v>
      </c>
      <c r="O598">
        <f t="shared" si="196"/>
        <v>0</v>
      </c>
      <c r="P598">
        <f t="shared" si="197"/>
        <v>0</v>
      </c>
      <c r="Q598">
        <f t="shared" si="198"/>
        <v>0</v>
      </c>
      <c r="R598">
        <f t="shared" si="199"/>
        <v>0</v>
      </c>
      <c r="S598">
        <f t="shared" si="200"/>
        <v>0</v>
      </c>
      <c r="T598">
        <f t="shared" si="201"/>
        <v>0</v>
      </c>
      <c r="U598">
        <f t="shared" si="202"/>
        <v>0</v>
      </c>
      <c r="V598">
        <f t="shared" si="203"/>
        <v>0</v>
      </c>
      <c r="W598">
        <f t="shared" si="204"/>
        <v>0</v>
      </c>
      <c r="X598">
        <f t="shared" si="205"/>
        <v>0</v>
      </c>
      <c r="Y598">
        <f t="shared" si="206"/>
        <v>0</v>
      </c>
      <c r="Z598">
        <f t="shared" si="207"/>
        <v>0</v>
      </c>
      <c r="AA598">
        <f t="shared" si="208"/>
        <v>0</v>
      </c>
      <c r="AB598">
        <f t="shared" si="209"/>
        <v>0</v>
      </c>
    </row>
    <row r="599" spans="1:28" x14ac:dyDescent="0.2">
      <c r="A599">
        <v>1161620341</v>
      </c>
      <c r="B599" s="1">
        <v>43497</v>
      </c>
      <c r="C599" s="1">
        <v>43922</v>
      </c>
      <c r="D599">
        <v>1152772.4099999999</v>
      </c>
      <c r="E599">
        <v>975397.01</v>
      </c>
      <c r="F599">
        <v>0</v>
      </c>
      <c r="G599">
        <v>0</v>
      </c>
      <c r="H599">
        <f t="shared" si="189"/>
        <v>0</v>
      </c>
      <c r="I599">
        <f t="shared" si="190"/>
        <v>0</v>
      </c>
      <c r="J599">
        <f t="shared" si="191"/>
        <v>0</v>
      </c>
      <c r="K599">
        <f t="shared" si="192"/>
        <v>0</v>
      </c>
      <c r="L599">
        <f t="shared" si="193"/>
        <v>0</v>
      </c>
      <c r="M599">
        <f t="shared" si="194"/>
        <v>0</v>
      </c>
      <c r="N599">
        <f t="shared" si="195"/>
        <v>0</v>
      </c>
      <c r="O599">
        <f t="shared" si="196"/>
        <v>0</v>
      </c>
      <c r="P599">
        <f t="shared" si="197"/>
        <v>0</v>
      </c>
      <c r="Q599">
        <f t="shared" si="198"/>
        <v>0</v>
      </c>
      <c r="R599">
        <f t="shared" si="199"/>
        <v>0</v>
      </c>
      <c r="S599">
        <f t="shared" si="200"/>
        <v>0</v>
      </c>
      <c r="T599">
        <f t="shared" si="201"/>
        <v>0</v>
      </c>
      <c r="U599">
        <f t="shared" si="202"/>
        <v>0</v>
      </c>
      <c r="V599">
        <f t="shared" si="203"/>
        <v>0</v>
      </c>
      <c r="W599">
        <f t="shared" si="204"/>
        <v>0</v>
      </c>
      <c r="X599">
        <f t="shared" si="205"/>
        <v>0</v>
      </c>
      <c r="Y599">
        <f t="shared" si="206"/>
        <v>0</v>
      </c>
      <c r="Z599">
        <f t="shared" si="207"/>
        <v>0</v>
      </c>
      <c r="AA599">
        <f t="shared" si="208"/>
        <v>0</v>
      </c>
      <c r="AB599">
        <f t="shared" si="209"/>
        <v>0</v>
      </c>
    </row>
    <row r="600" spans="1:28" x14ac:dyDescent="0.2">
      <c r="A600">
        <v>1153864318</v>
      </c>
      <c r="B600" s="1">
        <v>43466</v>
      </c>
      <c r="C600" s="1">
        <v>43922</v>
      </c>
      <c r="D600">
        <v>605575.87</v>
      </c>
      <c r="E600">
        <v>539795.72</v>
      </c>
      <c r="F600">
        <v>0</v>
      </c>
      <c r="G600">
        <v>0</v>
      </c>
      <c r="H600">
        <f t="shared" si="189"/>
        <v>0</v>
      </c>
      <c r="I600">
        <f t="shared" si="190"/>
        <v>0</v>
      </c>
      <c r="J600">
        <f t="shared" si="191"/>
        <v>0</v>
      </c>
      <c r="K600">
        <f t="shared" si="192"/>
        <v>0</v>
      </c>
      <c r="L600">
        <f t="shared" si="193"/>
        <v>0</v>
      </c>
      <c r="M600">
        <f t="shared" si="194"/>
        <v>0</v>
      </c>
      <c r="N600">
        <f t="shared" si="195"/>
        <v>0</v>
      </c>
      <c r="O600">
        <f t="shared" si="196"/>
        <v>0</v>
      </c>
      <c r="P600">
        <f t="shared" si="197"/>
        <v>0</v>
      </c>
      <c r="Q600">
        <f t="shared" si="198"/>
        <v>0</v>
      </c>
      <c r="R600">
        <f t="shared" si="199"/>
        <v>0</v>
      </c>
      <c r="S600">
        <f t="shared" si="200"/>
        <v>0</v>
      </c>
      <c r="T600">
        <f t="shared" si="201"/>
        <v>0</v>
      </c>
      <c r="U600">
        <f t="shared" si="202"/>
        <v>0</v>
      </c>
      <c r="V600">
        <f t="shared" si="203"/>
        <v>0</v>
      </c>
      <c r="W600">
        <f t="shared" si="204"/>
        <v>0</v>
      </c>
      <c r="X600">
        <f t="shared" si="205"/>
        <v>0</v>
      </c>
      <c r="Y600">
        <f t="shared" si="206"/>
        <v>0</v>
      </c>
      <c r="Z600">
        <f t="shared" si="207"/>
        <v>0</v>
      </c>
      <c r="AA600">
        <f t="shared" si="208"/>
        <v>0</v>
      </c>
      <c r="AB600">
        <f t="shared" si="209"/>
        <v>0</v>
      </c>
    </row>
    <row r="601" spans="1:28" x14ac:dyDescent="0.2">
      <c r="A601">
        <v>1153907720</v>
      </c>
      <c r="B601" s="1">
        <v>43466</v>
      </c>
      <c r="C601" s="1">
        <v>43922</v>
      </c>
      <c r="D601">
        <v>2201530.37</v>
      </c>
      <c r="E601">
        <v>1980501.46</v>
      </c>
      <c r="F601">
        <v>0</v>
      </c>
      <c r="G601">
        <v>0</v>
      </c>
      <c r="H601">
        <f t="shared" si="189"/>
        <v>0</v>
      </c>
      <c r="I601">
        <f t="shared" si="190"/>
        <v>0</v>
      </c>
      <c r="J601">
        <f t="shared" si="191"/>
        <v>0</v>
      </c>
      <c r="K601">
        <f t="shared" si="192"/>
        <v>0</v>
      </c>
      <c r="L601">
        <f t="shared" si="193"/>
        <v>0</v>
      </c>
      <c r="M601">
        <f t="shared" si="194"/>
        <v>0</v>
      </c>
      <c r="N601">
        <f t="shared" si="195"/>
        <v>0</v>
      </c>
      <c r="O601">
        <f t="shared" si="196"/>
        <v>0</v>
      </c>
      <c r="P601">
        <f t="shared" si="197"/>
        <v>0</v>
      </c>
      <c r="Q601">
        <f t="shared" si="198"/>
        <v>0</v>
      </c>
      <c r="R601">
        <f t="shared" si="199"/>
        <v>0</v>
      </c>
      <c r="S601">
        <f t="shared" si="200"/>
        <v>0</v>
      </c>
      <c r="T601">
        <f t="shared" si="201"/>
        <v>0</v>
      </c>
      <c r="U601">
        <f t="shared" si="202"/>
        <v>0</v>
      </c>
      <c r="V601">
        <f t="shared" si="203"/>
        <v>0</v>
      </c>
      <c r="W601">
        <f t="shared" si="204"/>
        <v>0</v>
      </c>
      <c r="X601">
        <f t="shared" si="205"/>
        <v>0</v>
      </c>
      <c r="Y601">
        <f t="shared" si="206"/>
        <v>0</v>
      </c>
      <c r="Z601">
        <f t="shared" si="207"/>
        <v>0</v>
      </c>
      <c r="AA601">
        <f t="shared" si="208"/>
        <v>0</v>
      </c>
      <c r="AB601">
        <f t="shared" si="209"/>
        <v>0</v>
      </c>
    </row>
    <row r="602" spans="1:28" x14ac:dyDescent="0.2">
      <c r="A602">
        <v>1195606854</v>
      </c>
      <c r="B602" s="1">
        <v>43739</v>
      </c>
      <c r="C602" s="1">
        <v>43922</v>
      </c>
      <c r="D602">
        <v>3000000</v>
      </c>
      <c r="E602">
        <v>2800400.98</v>
      </c>
      <c r="F602">
        <v>0</v>
      </c>
      <c r="G602">
        <v>0</v>
      </c>
      <c r="H602">
        <f t="shared" si="189"/>
        <v>0</v>
      </c>
      <c r="I602">
        <f t="shared" si="190"/>
        <v>0</v>
      </c>
      <c r="J602">
        <f t="shared" si="191"/>
        <v>0</v>
      </c>
      <c r="K602">
        <f t="shared" si="192"/>
        <v>0</v>
      </c>
      <c r="L602">
        <f t="shared" si="193"/>
        <v>0</v>
      </c>
      <c r="M602">
        <f t="shared" si="194"/>
        <v>0</v>
      </c>
      <c r="N602">
        <f t="shared" si="195"/>
        <v>0</v>
      </c>
      <c r="O602">
        <f t="shared" si="196"/>
        <v>0</v>
      </c>
      <c r="P602">
        <f t="shared" si="197"/>
        <v>0</v>
      </c>
      <c r="Q602">
        <f t="shared" si="198"/>
        <v>0</v>
      </c>
      <c r="R602">
        <f t="shared" si="199"/>
        <v>0</v>
      </c>
      <c r="S602">
        <f t="shared" si="200"/>
        <v>0</v>
      </c>
      <c r="T602">
        <f t="shared" si="201"/>
        <v>0</v>
      </c>
      <c r="U602">
        <f t="shared" si="202"/>
        <v>0</v>
      </c>
      <c r="V602">
        <f t="shared" si="203"/>
        <v>0</v>
      </c>
      <c r="W602">
        <f t="shared" si="204"/>
        <v>0</v>
      </c>
      <c r="X602">
        <f t="shared" si="205"/>
        <v>0</v>
      </c>
      <c r="Y602">
        <f t="shared" si="206"/>
        <v>0</v>
      </c>
      <c r="Z602">
        <f t="shared" si="207"/>
        <v>0</v>
      </c>
      <c r="AA602">
        <f t="shared" si="208"/>
        <v>0</v>
      </c>
      <c r="AB602">
        <f t="shared" si="209"/>
        <v>0</v>
      </c>
    </row>
    <row r="603" spans="1:28" x14ac:dyDescent="0.2">
      <c r="A603">
        <v>1179502026</v>
      </c>
      <c r="B603" s="1">
        <v>43617</v>
      </c>
      <c r="C603" s="1">
        <v>43922</v>
      </c>
      <c r="D603">
        <v>441714.29</v>
      </c>
      <c r="E603">
        <v>375682.9</v>
      </c>
      <c r="F603">
        <v>0</v>
      </c>
      <c r="G603">
        <v>0</v>
      </c>
      <c r="H603">
        <f t="shared" si="189"/>
        <v>0</v>
      </c>
      <c r="I603">
        <f t="shared" si="190"/>
        <v>0</v>
      </c>
      <c r="J603">
        <f t="shared" si="191"/>
        <v>0</v>
      </c>
      <c r="K603">
        <f t="shared" si="192"/>
        <v>0</v>
      </c>
      <c r="L603">
        <f t="shared" si="193"/>
        <v>0</v>
      </c>
      <c r="M603">
        <f t="shared" si="194"/>
        <v>0</v>
      </c>
      <c r="N603">
        <f t="shared" si="195"/>
        <v>0</v>
      </c>
      <c r="O603">
        <f t="shared" si="196"/>
        <v>0</v>
      </c>
      <c r="P603">
        <f t="shared" si="197"/>
        <v>0</v>
      </c>
      <c r="Q603">
        <f t="shared" si="198"/>
        <v>0</v>
      </c>
      <c r="R603">
        <f t="shared" si="199"/>
        <v>0</v>
      </c>
      <c r="S603">
        <f t="shared" si="200"/>
        <v>0</v>
      </c>
      <c r="T603">
        <f t="shared" si="201"/>
        <v>0</v>
      </c>
      <c r="U603">
        <f t="shared" si="202"/>
        <v>0</v>
      </c>
      <c r="V603">
        <f t="shared" si="203"/>
        <v>0</v>
      </c>
      <c r="W603">
        <f t="shared" si="204"/>
        <v>0</v>
      </c>
      <c r="X603">
        <f t="shared" si="205"/>
        <v>0</v>
      </c>
      <c r="Y603">
        <f t="shared" si="206"/>
        <v>0</v>
      </c>
      <c r="Z603">
        <f t="shared" si="207"/>
        <v>0</v>
      </c>
      <c r="AA603">
        <f t="shared" si="208"/>
        <v>0</v>
      </c>
      <c r="AB603">
        <f t="shared" si="209"/>
        <v>0</v>
      </c>
    </row>
    <row r="604" spans="1:28" x14ac:dyDescent="0.2">
      <c r="A604">
        <v>1203792343</v>
      </c>
      <c r="B604" s="1">
        <v>43800</v>
      </c>
      <c r="C604" s="1">
        <v>43922</v>
      </c>
      <c r="D604">
        <v>260586.32</v>
      </c>
      <c r="E604">
        <v>192731.84</v>
      </c>
      <c r="F604">
        <v>0</v>
      </c>
      <c r="G604">
        <v>0</v>
      </c>
      <c r="H604">
        <f t="shared" si="189"/>
        <v>0</v>
      </c>
      <c r="I604">
        <f t="shared" si="190"/>
        <v>0</v>
      </c>
      <c r="J604">
        <f t="shared" si="191"/>
        <v>0</v>
      </c>
      <c r="K604">
        <f t="shared" si="192"/>
        <v>0</v>
      </c>
      <c r="L604">
        <f t="shared" si="193"/>
        <v>0</v>
      </c>
      <c r="M604">
        <f t="shared" si="194"/>
        <v>0</v>
      </c>
      <c r="N604">
        <f t="shared" si="195"/>
        <v>0</v>
      </c>
      <c r="O604">
        <f t="shared" si="196"/>
        <v>0</v>
      </c>
      <c r="P604">
        <f t="shared" si="197"/>
        <v>0</v>
      </c>
      <c r="Q604">
        <f t="shared" si="198"/>
        <v>0</v>
      </c>
      <c r="R604">
        <f t="shared" si="199"/>
        <v>0</v>
      </c>
      <c r="S604">
        <f t="shared" si="200"/>
        <v>0</v>
      </c>
      <c r="T604">
        <f t="shared" si="201"/>
        <v>0</v>
      </c>
      <c r="U604">
        <f t="shared" si="202"/>
        <v>0</v>
      </c>
      <c r="V604">
        <f t="shared" si="203"/>
        <v>0</v>
      </c>
      <c r="W604">
        <f t="shared" si="204"/>
        <v>0</v>
      </c>
      <c r="X604">
        <f t="shared" si="205"/>
        <v>0</v>
      </c>
      <c r="Y604">
        <f t="shared" si="206"/>
        <v>0</v>
      </c>
      <c r="Z604">
        <f t="shared" si="207"/>
        <v>0</v>
      </c>
      <c r="AA604">
        <f t="shared" si="208"/>
        <v>0</v>
      </c>
      <c r="AB604">
        <f t="shared" si="209"/>
        <v>0</v>
      </c>
    </row>
    <row r="605" spans="1:28" x14ac:dyDescent="0.2">
      <c r="A605">
        <v>1185189148</v>
      </c>
      <c r="B605" s="1">
        <v>43647</v>
      </c>
      <c r="C605" s="1">
        <v>43922</v>
      </c>
      <c r="D605">
        <v>450000</v>
      </c>
      <c r="E605">
        <v>408562.48</v>
      </c>
      <c r="F605">
        <v>0</v>
      </c>
      <c r="G605">
        <v>0</v>
      </c>
      <c r="H605">
        <f t="shared" si="189"/>
        <v>0</v>
      </c>
      <c r="I605">
        <f t="shared" si="190"/>
        <v>0</v>
      </c>
      <c r="J605">
        <f t="shared" si="191"/>
        <v>0</v>
      </c>
      <c r="K605">
        <f t="shared" si="192"/>
        <v>0</v>
      </c>
      <c r="L605">
        <f t="shared" si="193"/>
        <v>0</v>
      </c>
      <c r="M605">
        <f t="shared" si="194"/>
        <v>0</v>
      </c>
      <c r="N605">
        <f t="shared" si="195"/>
        <v>0</v>
      </c>
      <c r="O605">
        <f t="shared" si="196"/>
        <v>0</v>
      </c>
      <c r="P605">
        <f t="shared" si="197"/>
        <v>0</v>
      </c>
      <c r="Q605">
        <f t="shared" si="198"/>
        <v>0</v>
      </c>
      <c r="R605">
        <f t="shared" si="199"/>
        <v>0</v>
      </c>
      <c r="S605">
        <f t="shared" si="200"/>
        <v>0</v>
      </c>
      <c r="T605">
        <f t="shared" si="201"/>
        <v>0</v>
      </c>
      <c r="U605">
        <f t="shared" si="202"/>
        <v>0</v>
      </c>
      <c r="V605">
        <f t="shared" si="203"/>
        <v>0</v>
      </c>
      <c r="W605">
        <f t="shared" si="204"/>
        <v>0</v>
      </c>
      <c r="X605">
        <f t="shared" si="205"/>
        <v>0</v>
      </c>
      <c r="Y605">
        <f t="shared" si="206"/>
        <v>0</v>
      </c>
      <c r="Z605">
        <f t="shared" si="207"/>
        <v>0</v>
      </c>
      <c r="AA605">
        <f t="shared" si="208"/>
        <v>0</v>
      </c>
      <c r="AB605">
        <f t="shared" si="209"/>
        <v>0</v>
      </c>
    </row>
    <row r="606" spans="1:28" x14ac:dyDescent="0.2">
      <c r="A606">
        <v>1175084226</v>
      </c>
      <c r="B606" s="1">
        <v>43586</v>
      </c>
      <c r="C606" s="1">
        <v>43922</v>
      </c>
      <c r="D606">
        <v>1244228.57</v>
      </c>
      <c r="E606">
        <v>1156011.99</v>
      </c>
      <c r="F606">
        <v>0</v>
      </c>
      <c r="G606">
        <v>0</v>
      </c>
      <c r="H606">
        <f t="shared" si="189"/>
        <v>0</v>
      </c>
      <c r="I606">
        <f t="shared" si="190"/>
        <v>0</v>
      </c>
      <c r="J606">
        <f t="shared" si="191"/>
        <v>0</v>
      </c>
      <c r="K606">
        <f t="shared" si="192"/>
        <v>0</v>
      </c>
      <c r="L606">
        <f t="shared" si="193"/>
        <v>0</v>
      </c>
      <c r="M606">
        <f t="shared" si="194"/>
        <v>0</v>
      </c>
      <c r="N606">
        <f t="shared" si="195"/>
        <v>0</v>
      </c>
      <c r="O606">
        <f t="shared" si="196"/>
        <v>0</v>
      </c>
      <c r="P606">
        <f t="shared" si="197"/>
        <v>0</v>
      </c>
      <c r="Q606">
        <f t="shared" si="198"/>
        <v>0</v>
      </c>
      <c r="R606">
        <f t="shared" si="199"/>
        <v>0</v>
      </c>
      <c r="S606">
        <f t="shared" si="200"/>
        <v>0</v>
      </c>
      <c r="T606">
        <f t="shared" si="201"/>
        <v>0</v>
      </c>
      <c r="U606">
        <f t="shared" si="202"/>
        <v>0</v>
      </c>
      <c r="V606">
        <f t="shared" si="203"/>
        <v>0</v>
      </c>
      <c r="W606">
        <f t="shared" si="204"/>
        <v>0</v>
      </c>
      <c r="X606">
        <f t="shared" si="205"/>
        <v>0</v>
      </c>
      <c r="Y606">
        <f t="shared" si="206"/>
        <v>0</v>
      </c>
      <c r="Z606">
        <f t="shared" si="207"/>
        <v>0</v>
      </c>
      <c r="AA606">
        <f t="shared" si="208"/>
        <v>0</v>
      </c>
      <c r="AB606">
        <f t="shared" si="209"/>
        <v>0</v>
      </c>
    </row>
    <row r="607" spans="1:28" x14ac:dyDescent="0.2">
      <c r="A607">
        <v>1192100414</v>
      </c>
      <c r="B607" s="1">
        <v>43709</v>
      </c>
      <c r="C607" s="1">
        <v>43922</v>
      </c>
      <c r="D607">
        <v>357183.1</v>
      </c>
      <c r="E607">
        <v>284391.03999999998</v>
      </c>
      <c r="F607">
        <v>0</v>
      </c>
      <c r="G607">
        <v>0</v>
      </c>
      <c r="H607">
        <f t="shared" si="189"/>
        <v>0</v>
      </c>
      <c r="I607">
        <f t="shared" si="190"/>
        <v>0</v>
      </c>
      <c r="J607">
        <f t="shared" si="191"/>
        <v>0</v>
      </c>
      <c r="K607">
        <f t="shared" si="192"/>
        <v>0</v>
      </c>
      <c r="L607">
        <f t="shared" si="193"/>
        <v>0</v>
      </c>
      <c r="M607">
        <f t="shared" si="194"/>
        <v>0</v>
      </c>
      <c r="N607">
        <f t="shared" si="195"/>
        <v>0</v>
      </c>
      <c r="O607">
        <f t="shared" si="196"/>
        <v>0</v>
      </c>
      <c r="P607">
        <f t="shared" si="197"/>
        <v>0</v>
      </c>
      <c r="Q607">
        <f t="shared" si="198"/>
        <v>0</v>
      </c>
      <c r="R607">
        <f t="shared" si="199"/>
        <v>0</v>
      </c>
      <c r="S607">
        <f t="shared" si="200"/>
        <v>0</v>
      </c>
      <c r="T607">
        <f t="shared" si="201"/>
        <v>0</v>
      </c>
      <c r="U607">
        <f t="shared" si="202"/>
        <v>0</v>
      </c>
      <c r="V607">
        <f t="shared" si="203"/>
        <v>0</v>
      </c>
      <c r="W607">
        <f t="shared" si="204"/>
        <v>0</v>
      </c>
      <c r="X607">
        <f t="shared" si="205"/>
        <v>0</v>
      </c>
      <c r="Y607">
        <f t="shared" si="206"/>
        <v>0</v>
      </c>
      <c r="Z607">
        <f t="shared" si="207"/>
        <v>0</v>
      </c>
      <c r="AA607">
        <f t="shared" si="208"/>
        <v>0</v>
      </c>
      <c r="AB607">
        <f t="shared" si="209"/>
        <v>0</v>
      </c>
    </row>
    <row r="608" spans="1:28" x14ac:dyDescent="0.2">
      <c r="A608">
        <v>1188200666</v>
      </c>
      <c r="B608" s="1">
        <v>43678</v>
      </c>
      <c r="C608" s="1">
        <v>43922</v>
      </c>
      <c r="D608">
        <v>822309.86</v>
      </c>
      <c r="E608">
        <v>775003.56</v>
      </c>
      <c r="F608">
        <v>0</v>
      </c>
      <c r="G608">
        <v>0</v>
      </c>
      <c r="H608">
        <f t="shared" si="189"/>
        <v>0</v>
      </c>
      <c r="I608">
        <f t="shared" si="190"/>
        <v>0</v>
      </c>
      <c r="J608">
        <f t="shared" si="191"/>
        <v>0</v>
      </c>
      <c r="K608">
        <f t="shared" si="192"/>
        <v>0</v>
      </c>
      <c r="L608">
        <f t="shared" si="193"/>
        <v>0</v>
      </c>
      <c r="M608">
        <f t="shared" si="194"/>
        <v>0</v>
      </c>
      <c r="N608">
        <f t="shared" si="195"/>
        <v>0</v>
      </c>
      <c r="O608">
        <f t="shared" si="196"/>
        <v>0</v>
      </c>
      <c r="P608">
        <f t="shared" si="197"/>
        <v>0</v>
      </c>
      <c r="Q608">
        <f t="shared" si="198"/>
        <v>0</v>
      </c>
      <c r="R608">
        <f t="shared" si="199"/>
        <v>0</v>
      </c>
      <c r="S608">
        <f t="shared" si="200"/>
        <v>0</v>
      </c>
      <c r="T608">
        <f t="shared" si="201"/>
        <v>0</v>
      </c>
      <c r="U608">
        <f t="shared" si="202"/>
        <v>0</v>
      </c>
      <c r="V608">
        <f t="shared" si="203"/>
        <v>0</v>
      </c>
      <c r="W608">
        <f t="shared" si="204"/>
        <v>0</v>
      </c>
      <c r="X608">
        <f t="shared" si="205"/>
        <v>0</v>
      </c>
      <c r="Y608">
        <f t="shared" si="206"/>
        <v>0</v>
      </c>
      <c r="Z608">
        <f t="shared" si="207"/>
        <v>0</v>
      </c>
      <c r="AA608">
        <f t="shared" si="208"/>
        <v>0</v>
      </c>
      <c r="AB608">
        <f t="shared" si="209"/>
        <v>0</v>
      </c>
    </row>
    <row r="609" spans="1:28" x14ac:dyDescent="0.2">
      <c r="A609">
        <v>1161618169</v>
      </c>
      <c r="B609" s="1">
        <v>43497</v>
      </c>
      <c r="C609" s="1">
        <v>43922</v>
      </c>
      <c r="D609">
        <v>55000</v>
      </c>
      <c r="E609">
        <v>35040.120000000003</v>
      </c>
      <c r="F609">
        <v>0</v>
      </c>
      <c r="G609">
        <v>0</v>
      </c>
      <c r="H609">
        <f t="shared" si="189"/>
        <v>0</v>
      </c>
      <c r="I609">
        <f t="shared" si="190"/>
        <v>0</v>
      </c>
      <c r="J609">
        <f t="shared" si="191"/>
        <v>0</v>
      </c>
      <c r="K609">
        <f t="shared" si="192"/>
        <v>0</v>
      </c>
      <c r="L609">
        <f t="shared" si="193"/>
        <v>0</v>
      </c>
      <c r="M609">
        <f t="shared" si="194"/>
        <v>0</v>
      </c>
      <c r="N609">
        <f t="shared" si="195"/>
        <v>0</v>
      </c>
      <c r="O609">
        <f t="shared" si="196"/>
        <v>0</v>
      </c>
      <c r="P609">
        <f t="shared" si="197"/>
        <v>0</v>
      </c>
      <c r="Q609">
        <f t="shared" si="198"/>
        <v>0</v>
      </c>
      <c r="R609">
        <f t="shared" si="199"/>
        <v>0</v>
      </c>
      <c r="S609">
        <f t="shared" si="200"/>
        <v>0</v>
      </c>
      <c r="T609">
        <f t="shared" si="201"/>
        <v>0</v>
      </c>
      <c r="U609">
        <f t="shared" si="202"/>
        <v>0</v>
      </c>
      <c r="V609">
        <f t="shared" si="203"/>
        <v>0</v>
      </c>
      <c r="W609">
        <f t="shared" si="204"/>
        <v>0</v>
      </c>
      <c r="X609">
        <f t="shared" si="205"/>
        <v>0</v>
      </c>
      <c r="Y609">
        <f t="shared" si="206"/>
        <v>0</v>
      </c>
      <c r="Z609">
        <f t="shared" si="207"/>
        <v>0</v>
      </c>
      <c r="AA609">
        <f t="shared" si="208"/>
        <v>0</v>
      </c>
      <c r="AB609">
        <f t="shared" si="209"/>
        <v>0</v>
      </c>
    </row>
    <row r="610" spans="1:28" x14ac:dyDescent="0.2">
      <c r="A610">
        <v>1164703252</v>
      </c>
      <c r="B610" s="1">
        <v>43525</v>
      </c>
      <c r="C610" s="1">
        <v>43922</v>
      </c>
      <c r="D610">
        <v>5453729.7300000004</v>
      </c>
      <c r="E610">
        <v>4965378.5</v>
      </c>
      <c r="F610">
        <v>0</v>
      </c>
      <c r="G610">
        <v>0</v>
      </c>
      <c r="H610">
        <f t="shared" si="189"/>
        <v>0</v>
      </c>
      <c r="I610">
        <f t="shared" si="190"/>
        <v>0</v>
      </c>
      <c r="J610">
        <f t="shared" si="191"/>
        <v>0</v>
      </c>
      <c r="K610">
        <f t="shared" si="192"/>
        <v>0</v>
      </c>
      <c r="L610">
        <f t="shared" si="193"/>
        <v>0</v>
      </c>
      <c r="M610">
        <f t="shared" si="194"/>
        <v>0</v>
      </c>
      <c r="N610">
        <f t="shared" si="195"/>
        <v>0</v>
      </c>
      <c r="O610">
        <f t="shared" si="196"/>
        <v>0</v>
      </c>
      <c r="P610">
        <f t="shared" si="197"/>
        <v>0</v>
      </c>
      <c r="Q610">
        <f t="shared" si="198"/>
        <v>0</v>
      </c>
      <c r="R610">
        <f t="shared" si="199"/>
        <v>0</v>
      </c>
      <c r="S610">
        <f t="shared" si="200"/>
        <v>0</v>
      </c>
      <c r="T610">
        <f t="shared" si="201"/>
        <v>0</v>
      </c>
      <c r="U610">
        <f t="shared" si="202"/>
        <v>0</v>
      </c>
      <c r="V610">
        <f t="shared" si="203"/>
        <v>0</v>
      </c>
      <c r="W610">
        <f t="shared" si="204"/>
        <v>0</v>
      </c>
      <c r="X610">
        <f t="shared" si="205"/>
        <v>0</v>
      </c>
      <c r="Y610">
        <f t="shared" si="206"/>
        <v>0</v>
      </c>
      <c r="Z610">
        <f t="shared" si="207"/>
        <v>0</v>
      </c>
      <c r="AA610">
        <f t="shared" si="208"/>
        <v>0</v>
      </c>
      <c r="AB610">
        <f t="shared" si="209"/>
        <v>0</v>
      </c>
    </row>
    <row r="611" spans="1:28" x14ac:dyDescent="0.2">
      <c r="A611">
        <v>1201228974</v>
      </c>
      <c r="B611" s="1">
        <v>43770</v>
      </c>
      <c r="C611" s="1">
        <v>43922</v>
      </c>
      <c r="D611">
        <v>1059600</v>
      </c>
      <c r="E611">
        <v>0</v>
      </c>
      <c r="F611">
        <v>0</v>
      </c>
      <c r="G611">
        <v>0</v>
      </c>
      <c r="H611">
        <f t="shared" si="189"/>
        <v>0</v>
      </c>
      <c r="I611">
        <f t="shared" si="190"/>
        <v>0</v>
      </c>
      <c r="J611">
        <f t="shared" si="191"/>
        <v>0</v>
      </c>
      <c r="K611">
        <f t="shared" si="192"/>
        <v>0</v>
      </c>
      <c r="L611">
        <f t="shared" si="193"/>
        <v>0</v>
      </c>
      <c r="M611">
        <f t="shared" si="194"/>
        <v>0</v>
      </c>
      <c r="N611">
        <f t="shared" si="195"/>
        <v>0</v>
      </c>
      <c r="O611">
        <f t="shared" si="196"/>
        <v>0</v>
      </c>
      <c r="P611">
        <f t="shared" si="197"/>
        <v>0</v>
      </c>
      <c r="Q611">
        <f t="shared" si="198"/>
        <v>0</v>
      </c>
      <c r="R611">
        <f t="shared" si="199"/>
        <v>0</v>
      </c>
      <c r="S611">
        <f t="shared" si="200"/>
        <v>0</v>
      </c>
      <c r="T611">
        <f t="shared" si="201"/>
        <v>0</v>
      </c>
      <c r="U611">
        <f t="shared" si="202"/>
        <v>0</v>
      </c>
      <c r="V611">
        <f t="shared" si="203"/>
        <v>0</v>
      </c>
      <c r="W611">
        <f t="shared" si="204"/>
        <v>0</v>
      </c>
      <c r="X611">
        <f t="shared" si="205"/>
        <v>0</v>
      </c>
      <c r="Y611">
        <f t="shared" si="206"/>
        <v>0</v>
      </c>
      <c r="Z611">
        <f t="shared" si="207"/>
        <v>0</v>
      </c>
      <c r="AA611">
        <f t="shared" si="208"/>
        <v>0</v>
      </c>
      <c r="AB611">
        <f t="shared" si="209"/>
        <v>0</v>
      </c>
    </row>
    <row r="612" spans="1:28" x14ac:dyDescent="0.2">
      <c r="A612">
        <v>1168827149</v>
      </c>
      <c r="B612" s="1">
        <v>43556</v>
      </c>
      <c r="C612" s="1">
        <v>43922</v>
      </c>
      <c r="D612">
        <v>1713189.19</v>
      </c>
      <c r="E612">
        <v>1590687.59</v>
      </c>
      <c r="F612">
        <v>0</v>
      </c>
      <c r="G612">
        <v>0</v>
      </c>
      <c r="H612">
        <f t="shared" si="189"/>
        <v>0</v>
      </c>
      <c r="I612">
        <f t="shared" si="190"/>
        <v>0</v>
      </c>
      <c r="J612">
        <f t="shared" si="191"/>
        <v>0</v>
      </c>
      <c r="K612">
        <f t="shared" si="192"/>
        <v>0</v>
      </c>
      <c r="L612">
        <f t="shared" si="193"/>
        <v>0</v>
      </c>
      <c r="M612">
        <f t="shared" si="194"/>
        <v>0</v>
      </c>
      <c r="N612">
        <f t="shared" si="195"/>
        <v>0</v>
      </c>
      <c r="O612">
        <f t="shared" si="196"/>
        <v>0</v>
      </c>
      <c r="P612">
        <f t="shared" si="197"/>
        <v>0</v>
      </c>
      <c r="Q612">
        <f t="shared" si="198"/>
        <v>0</v>
      </c>
      <c r="R612">
        <f t="shared" si="199"/>
        <v>0</v>
      </c>
      <c r="S612">
        <f t="shared" si="200"/>
        <v>0</v>
      </c>
      <c r="T612">
        <f t="shared" si="201"/>
        <v>0</v>
      </c>
      <c r="U612">
        <f t="shared" si="202"/>
        <v>0</v>
      </c>
      <c r="V612">
        <f t="shared" si="203"/>
        <v>0</v>
      </c>
      <c r="W612">
        <f t="shared" si="204"/>
        <v>0</v>
      </c>
      <c r="X612">
        <f t="shared" si="205"/>
        <v>0</v>
      </c>
      <c r="Y612">
        <f t="shared" si="206"/>
        <v>0</v>
      </c>
      <c r="Z612">
        <f t="shared" si="207"/>
        <v>0</v>
      </c>
      <c r="AA612">
        <f t="shared" si="208"/>
        <v>0</v>
      </c>
      <c r="AB612">
        <f t="shared" si="209"/>
        <v>0</v>
      </c>
    </row>
    <row r="613" spans="1:28" x14ac:dyDescent="0.2">
      <c r="A613">
        <v>1161619254</v>
      </c>
      <c r="B613" s="1">
        <v>43497</v>
      </c>
      <c r="C613" s="1">
        <v>43922</v>
      </c>
      <c r="D613">
        <v>602016.9</v>
      </c>
      <c r="E613">
        <v>517485.98</v>
      </c>
      <c r="F613">
        <v>0</v>
      </c>
      <c r="G613">
        <v>0</v>
      </c>
      <c r="H613">
        <f t="shared" si="189"/>
        <v>0</v>
      </c>
      <c r="I613">
        <f t="shared" si="190"/>
        <v>0</v>
      </c>
      <c r="J613">
        <f t="shared" si="191"/>
        <v>0</v>
      </c>
      <c r="K613">
        <f t="shared" si="192"/>
        <v>0</v>
      </c>
      <c r="L613">
        <f t="shared" si="193"/>
        <v>0</v>
      </c>
      <c r="M613">
        <f t="shared" si="194"/>
        <v>0</v>
      </c>
      <c r="N613">
        <f t="shared" si="195"/>
        <v>0</v>
      </c>
      <c r="O613">
        <f t="shared" si="196"/>
        <v>0</v>
      </c>
      <c r="P613">
        <f t="shared" si="197"/>
        <v>0</v>
      </c>
      <c r="Q613">
        <f t="shared" si="198"/>
        <v>0</v>
      </c>
      <c r="R613">
        <f t="shared" si="199"/>
        <v>0</v>
      </c>
      <c r="S613">
        <f t="shared" si="200"/>
        <v>0</v>
      </c>
      <c r="T613">
        <f t="shared" si="201"/>
        <v>0</v>
      </c>
      <c r="U613">
        <f t="shared" si="202"/>
        <v>0</v>
      </c>
      <c r="V613">
        <f t="shared" si="203"/>
        <v>0</v>
      </c>
      <c r="W613">
        <f t="shared" si="204"/>
        <v>0</v>
      </c>
      <c r="X613">
        <f t="shared" si="205"/>
        <v>0</v>
      </c>
      <c r="Y613">
        <f t="shared" si="206"/>
        <v>0</v>
      </c>
      <c r="Z613">
        <f t="shared" si="207"/>
        <v>0</v>
      </c>
      <c r="AA613">
        <f t="shared" si="208"/>
        <v>0</v>
      </c>
      <c r="AB613">
        <f t="shared" si="209"/>
        <v>0</v>
      </c>
    </row>
    <row r="614" spans="1:28" x14ac:dyDescent="0.2">
      <c r="A614">
        <v>1188199694</v>
      </c>
      <c r="B614" s="1">
        <v>43678</v>
      </c>
      <c r="C614" s="1">
        <v>43922</v>
      </c>
      <c r="D614">
        <v>3053703</v>
      </c>
      <c r="E614">
        <v>0</v>
      </c>
      <c r="F614">
        <v>0</v>
      </c>
      <c r="G614">
        <v>0</v>
      </c>
      <c r="H614">
        <f t="shared" si="189"/>
        <v>0</v>
      </c>
      <c r="I614">
        <f t="shared" si="190"/>
        <v>0</v>
      </c>
      <c r="J614">
        <f t="shared" si="191"/>
        <v>0</v>
      </c>
      <c r="K614">
        <f t="shared" si="192"/>
        <v>0</v>
      </c>
      <c r="L614">
        <f t="shared" si="193"/>
        <v>0</v>
      </c>
      <c r="M614">
        <f t="shared" si="194"/>
        <v>0</v>
      </c>
      <c r="N614">
        <f t="shared" si="195"/>
        <v>0</v>
      </c>
      <c r="O614">
        <f t="shared" si="196"/>
        <v>0</v>
      </c>
      <c r="P614">
        <f t="shared" si="197"/>
        <v>0</v>
      </c>
      <c r="Q614">
        <f t="shared" si="198"/>
        <v>0</v>
      </c>
      <c r="R614">
        <f t="shared" si="199"/>
        <v>0</v>
      </c>
      <c r="S614">
        <f t="shared" si="200"/>
        <v>0</v>
      </c>
      <c r="T614">
        <f t="shared" si="201"/>
        <v>0</v>
      </c>
      <c r="U614">
        <f t="shared" si="202"/>
        <v>0</v>
      </c>
      <c r="V614">
        <f t="shared" si="203"/>
        <v>0</v>
      </c>
      <c r="W614">
        <f t="shared" si="204"/>
        <v>0</v>
      </c>
      <c r="X614">
        <f t="shared" si="205"/>
        <v>0</v>
      </c>
      <c r="Y614">
        <f t="shared" si="206"/>
        <v>0</v>
      </c>
      <c r="Z614">
        <f t="shared" si="207"/>
        <v>0</v>
      </c>
      <c r="AA614">
        <f t="shared" si="208"/>
        <v>0</v>
      </c>
      <c r="AB614">
        <f t="shared" si="209"/>
        <v>0</v>
      </c>
    </row>
    <row r="615" spans="1:28" x14ac:dyDescent="0.2">
      <c r="A615">
        <v>1201209893</v>
      </c>
      <c r="B615" s="1">
        <v>43770</v>
      </c>
      <c r="C615" s="1">
        <v>43922</v>
      </c>
      <c r="D615">
        <v>598918.92000000004</v>
      </c>
      <c r="E615">
        <v>569543.46</v>
      </c>
      <c r="F615">
        <v>0</v>
      </c>
      <c r="G615">
        <v>0</v>
      </c>
      <c r="H615">
        <f t="shared" si="189"/>
        <v>0</v>
      </c>
      <c r="I615">
        <f t="shared" si="190"/>
        <v>0</v>
      </c>
      <c r="J615">
        <f t="shared" si="191"/>
        <v>0</v>
      </c>
      <c r="K615">
        <f t="shared" si="192"/>
        <v>0</v>
      </c>
      <c r="L615">
        <f t="shared" si="193"/>
        <v>0</v>
      </c>
      <c r="M615">
        <f t="shared" si="194"/>
        <v>0</v>
      </c>
      <c r="N615">
        <f t="shared" si="195"/>
        <v>0</v>
      </c>
      <c r="O615">
        <f t="shared" si="196"/>
        <v>0</v>
      </c>
      <c r="P615">
        <f t="shared" si="197"/>
        <v>0</v>
      </c>
      <c r="Q615">
        <f t="shared" si="198"/>
        <v>0</v>
      </c>
      <c r="R615">
        <f t="shared" si="199"/>
        <v>0</v>
      </c>
      <c r="S615">
        <f t="shared" si="200"/>
        <v>0</v>
      </c>
      <c r="T615">
        <f t="shared" si="201"/>
        <v>0</v>
      </c>
      <c r="U615">
        <f t="shared" si="202"/>
        <v>0</v>
      </c>
      <c r="V615">
        <f t="shared" si="203"/>
        <v>0</v>
      </c>
      <c r="W615">
        <f t="shared" si="204"/>
        <v>0</v>
      </c>
      <c r="X615">
        <f t="shared" si="205"/>
        <v>0</v>
      </c>
      <c r="Y615">
        <f t="shared" si="206"/>
        <v>0</v>
      </c>
      <c r="Z615">
        <f t="shared" si="207"/>
        <v>0</v>
      </c>
      <c r="AA615">
        <f t="shared" si="208"/>
        <v>0</v>
      </c>
      <c r="AB615">
        <f t="shared" si="209"/>
        <v>0</v>
      </c>
    </row>
    <row r="616" spans="1:28" x14ac:dyDescent="0.2">
      <c r="A616">
        <v>1153916846</v>
      </c>
      <c r="B616" s="1">
        <v>43466</v>
      </c>
      <c r="C616" s="1">
        <v>43922</v>
      </c>
      <c r="D616">
        <v>594329.21</v>
      </c>
      <c r="E616">
        <v>558810.12</v>
      </c>
      <c r="F616">
        <v>558810.12</v>
      </c>
      <c r="G616">
        <v>558810.12</v>
      </c>
      <c r="H616">
        <f t="shared" si="189"/>
        <v>0</v>
      </c>
      <c r="I616">
        <f t="shared" si="190"/>
        <v>0</v>
      </c>
      <c r="J616">
        <f t="shared" si="191"/>
        <v>0</v>
      </c>
      <c r="K616">
        <f t="shared" si="192"/>
        <v>0</v>
      </c>
      <c r="L616">
        <f t="shared" si="193"/>
        <v>0</v>
      </c>
      <c r="M616">
        <f t="shared" si="194"/>
        <v>0</v>
      </c>
      <c r="N616">
        <f t="shared" si="195"/>
        <v>0</v>
      </c>
      <c r="O616">
        <f t="shared" si="196"/>
        <v>0</v>
      </c>
      <c r="P616">
        <f t="shared" si="197"/>
        <v>0</v>
      </c>
      <c r="Q616">
        <f t="shared" si="198"/>
        <v>0</v>
      </c>
      <c r="R616">
        <f t="shared" si="199"/>
        <v>0</v>
      </c>
      <c r="S616">
        <f t="shared" si="200"/>
        <v>0</v>
      </c>
      <c r="T616">
        <f t="shared" si="201"/>
        <v>0</v>
      </c>
      <c r="U616">
        <f t="shared" si="202"/>
        <v>0</v>
      </c>
      <c r="V616">
        <f t="shared" si="203"/>
        <v>0</v>
      </c>
      <c r="W616">
        <f t="shared" si="204"/>
        <v>558810.12</v>
      </c>
      <c r="X616">
        <f t="shared" si="205"/>
        <v>0</v>
      </c>
      <c r="Y616">
        <f t="shared" si="206"/>
        <v>0</v>
      </c>
      <c r="Z616">
        <f t="shared" si="207"/>
        <v>0</v>
      </c>
      <c r="AA616">
        <f t="shared" si="208"/>
        <v>0</v>
      </c>
      <c r="AB616">
        <f t="shared" si="209"/>
        <v>0</v>
      </c>
    </row>
    <row r="617" spans="1:28" x14ac:dyDescent="0.2">
      <c r="A617">
        <v>1164702233</v>
      </c>
      <c r="B617" s="1">
        <v>43525</v>
      </c>
      <c r="C617" s="1">
        <v>43922</v>
      </c>
      <c r="D617">
        <v>768450.7</v>
      </c>
      <c r="E617">
        <v>0</v>
      </c>
      <c r="F617">
        <v>0</v>
      </c>
      <c r="G617">
        <v>0</v>
      </c>
      <c r="H617">
        <f t="shared" si="189"/>
        <v>0</v>
      </c>
      <c r="I617">
        <f t="shared" si="190"/>
        <v>0</v>
      </c>
      <c r="J617">
        <f t="shared" si="191"/>
        <v>0</v>
      </c>
      <c r="K617">
        <f t="shared" si="192"/>
        <v>0</v>
      </c>
      <c r="L617">
        <f t="shared" si="193"/>
        <v>0</v>
      </c>
      <c r="M617">
        <f t="shared" si="194"/>
        <v>0</v>
      </c>
      <c r="N617">
        <f t="shared" si="195"/>
        <v>0</v>
      </c>
      <c r="O617">
        <f t="shared" si="196"/>
        <v>0</v>
      </c>
      <c r="P617">
        <f t="shared" si="197"/>
        <v>0</v>
      </c>
      <c r="Q617">
        <f t="shared" si="198"/>
        <v>0</v>
      </c>
      <c r="R617">
        <f t="shared" si="199"/>
        <v>0</v>
      </c>
      <c r="S617">
        <f t="shared" si="200"/>
        <v>0</v>
      </c>
      <c r="T617">
        <f t="shared" si="201"/>
        <v>0</v>
      </c>
      <c r="U617">
        <f t="shared" si="202"/>
        <v>0</v>
      </c>
      <c r="V617">
        <f t="shared" si="203"/>
        <v>0</v>
      </c>
      <c r="W617">
        <f t="shared" si="204"/>
        <v>0</v>
      </c>
      <c r="X617">
        <f t="shared" si="205"/>
        <v>0</v>
      </c>
      <c r="Y617">
        <f t="shared" si="206"/>
        <v>0</v>
      </c>
      <c r="Z617">
        <f t="shared" si="207"/>
        <v>0</v>
      </c>
      <c r="AA617">
        <f t="shared" si="208"/>
        <v>0</v>
      </c>
      <c r="AB617">
        <f t="shared" si="209"/>
        <v>0</v>
      </c>
    </row>
    <row r="618" spans="1:28" x14ac:dyDescent="0.2">
      <c r="A618">
        <v>1188205276</v>
      </c>
      <c r="B618" s="1">
        <v>43678</v>
      </c>
      <c r="C618" s="1">
        <v>43922</v>
      </c>
      <c r="D618">
        <v>1183098.5900000001</v>
      </c>
      <c r="E618">
        <v>1158930.1499999999</v>
      </c>
      <c r="F618">
        <v>1158930.1499999999</v>
      </c>
      <c r="G618">
        <v>1158930.1499999999</v>
      </c>
      <c r="H618">
        <f t="shared" si="189"/>
        <v>0</v>
      </c>
      <c r="I618">
        <f t="shared" si="190"/>
        <v>0</v>
      </c>
      <c r="J618">
        <f t="shared" si="191"/>
        <v>0</v>
      </c>
      <c r="K618">
        <f t="shared" si="192"/>
        <v>0</v>
      </c>
      <c r="L618">
        <f t="shared" si="193"/>
        <v>0</v>
      </c>
      <c r="M618">
        <f t="shared" si="194"/>
        <v>0</v>
      </c>
      <c r="N618">
        <f t="shared" si="195"/>
        <v>0</v>
      </c>
      <c r="O618">
        <f t="shared" si="196"/>
        <v>0</v>
      </c>
      <c r="P618">
        <f t="shared" si="197"/>
        <v>1158930.1499999999</v>
      </c>
      <c r="Q618">
        <f t="shared" si="198"/>
        <v>0</v>
      </c>
      <c r="R618">
        <f t="shared" si="199"/>
        <v>0</v>
      </c>
      <c r="S618">
        <f t="shared" si="200"/>
        <v>0</v>
      </c>
      <c r="T618">
        <f t="shared" si="201"/>
        <v>0</v>
      </c>
      <c r="U618">
        <f t="shared" si="202"/>
        <v>0</v>
      </c>
      <c r="V618">
        <f t="shared" si="203"/>
        <v>0</v>
      </c>
      <c r="W618">
        <f t="shared" si="204"/>
        <v>0</v>
      </c>
      <c r="X618">
        <f t="shared" si="205"/>
        <v>0</v>
      </c>
      <c r="Y618">
        <f t="shared" si="206"/>
        <v>0</v>
      </c>
      <c r="Z618">
        <f t="shared" si="207"/>
        <v>0</v>
      </c>
      <c r="AA618">
        <f t="shared" si="208"/>
        <v>0</v>
      </c>
      <c r="AB618">
        <f t="shared" si="209"/>
        <v>0</v>
      </c>
    </row>
    <row r="619" spans="1:28" x14ac:dyDescent="0.2">
      <c r="A619">
        <v>1161619513</v>
      </c>
      <c r="B619" s="1">
        <v>43497</v>
      </c>
      <c r="C619" s="1">
        <v>43922</v>
      </c>
      <c r="D619">
        <v>1210704.23</v>
      </c>
      <c r="E619">
        <v>1012592.49</v>
      </c>
      <c r="F619">
        <v>0</v>
      </c>
      <c r="G619">
        <v>0</v>
      </c>
      <c r="H619">
        <f t="shared" si="189"/>
        <v>0</v>
      </c>
      <c r="I619">
        <f t="shared" si="190"/>
        <v>0</v>
      </c>
      <c r="J619">
        <f t="shared" si="191"/>
        <v>0</v>
      </c>
      <c r="K619">
        <f t="shared" si="192"/>
        <v>0</v>
      </c>
      <c r="L619">
        <f t="shared" si="193"/>
        <v>0</v>
      </c>
      <c r="M619">
        <f t="shared" si="194"/>
        <v>0</v>
      </c>
      <c r="N619">
        <f t="shared" si="195"/>
        <v>0</v>
      </c>
      <c r="O619">
        <f t="shared" si="196"/>
        <v>0</v>
      </c>
      <c r="P619">
        <f t="shared" si="197"/>
        <v>0</v>
      </c>
      <c r="Q619">
        <f t="shared" si="198"/>
        <v>0</v>
      </c>
      <c r="R619">
        <f t="shared" si="199"/>
        <v>0</v>
      </c>
      <c r="S619">
        <f t="shared" si="200"/>
        <v>0</v>
      </c>
      <c r="T619">
        <f t="shared" si="201"/>
        <v>0</v>
      </c>
      <c r="U619">
        <f t="shared" si="202"/>
        <v>0</v>
      </c>
      <c r="V619">
        <f t="shared" si="203"/>
        <v>0</v>
      </c>
      <c r="W619">
        <f t="shared" si="204"/>
        <v>0</v>
      </c>
      <c r="X619">
        <f t="shared" si="205"/>
        <v>0</v>
      </c>
      <c r="Y619">
        <f t="shared" si="206"/>
        <v>0</v>
      </c>
      <c r="Z619">
        <f t="shared" si="207"/>
        <v>0</v>
      </c>
      <c r="AA619">
        <f t="shared" si="208"/>
        <v>0</v>
      </c>
      <c r="AB619">
        <f t="shared" si="209"/>
        <v>0</v>
      </c>
    </row>
    <row r="620" spans="1:28" x14ac:dyDescent="0.2">
      <c r="A620">
        <v>1185189948</v>
      </c>
      <c r="B620" s="1">
        <v>43647</v>
      </c>
      <c r="C620" s="1">
        <v>43922</v>
      </c>
      <c r="D620">
        <v>592450.69999999995</v>
      </c>
      <c r="E620">
        <v>478851.25</v>
      </c>
      <c r="F620">
        <v>0</v>
      </c>
      <c r="G620">
        <v>0</v>
      </c>
      <c r="H620">
        <f t="shared" si="189"/>
        <v>0</v>
      </c>
      <c r="I620">
        <f t="shared" si="190"/>
        <v>0</v>
      </c>
      <c r="J620">
        <f t="shared" si="191"/>
        <v>0</v>
      </c>
      <c r="K620">
        <f t="shared" si="192"/>
        <v>0</v>
      </c>
      <c r="L620">
        <f t="shared" si="193"/>
        <v>0</v>
      </c>
      <c r="M620">
        <f t="shared" si="194"/>
        <v>0</v>
      </c>
      <c r="N620">
        <f t="shared" si="195"/>
        <v>0</v>
      </c>
      <c r="O620">
        <f t="shared" si="196"/>
        <v>0</v>
      </c>
      <c r="P620">
        <f t="shared" si="197"/>
        <v>0</v>
      </c>
      <c r="Q620">
        <f t="shared" si="198"/>
        <v>0</v>
      </c>
      <c r="R620">
        <f t="shared" si="199"/>
        <v>0</v>
      </c>
      <c r="S620">
        <f t="shared" si="200"/>
        <v>0</v>
      </c>
      <c r="T620">
        <f t="shared" si="201"/>
        <v>0</v>
      </c>
      <c r="U620">
        <f t="shared" si="202"/>
        <v>0</v>
      </c>
      <c r="V620">
        <f t="shared" si="203"/>
        <v>0</v>
      </c>
      <c r="W620">
        <f t="shared" si="204"/>
        <v>0</v>
      </c>
      <c r="X620">
        <f t="shared" si="205"/>
        <v>0</v>
      </c>
      <c r="Y620">
        <f t="shared" si="206"/>
        <v>0</v>
      </c>
      <c r="Z620">
        <f t="shared" si="207"/>
        <v>0</v>
      </c>
      <c r="AA620">
        <f t="shared" si="208"/>
        <v>0</v>
      </c>
      <c r="AB620">
        <f t="shared" si="209"/>
        <v>0</v>
      </c>
    </row>
    <row r="621" spans="1:28" x14ac:dyDescent="0.2">
      <c r="A621">
        <v>1161621742</v>
      </c>
      <c r="B621" s="1">
        <v>43497</v>
      </c>
      <c r="C621" s="1">
        <v>43922</v>
      </c>
      <c r="D621">
        <v>429800</v>
      </c>
      <c r="E621">
        <v>0</v>
      </c>
      <c r="F621">
        <v>0</v>
      </c>
      <c r="G621">
        <v>0</v>
      </c>
      <c r="H621">
        <f t="shared" si="189"/>
        <v>0</v>
      </c>
      <c r="I621">
        <f t="shared" si="190"/>
        <v>0</v>
      </c>
      <c r="J621">
        <f t="shared" si="191"/>
        <v>0</v>
      </c>
      <c r="K621">
        <f t="shared" si="192"/>
        <v>0</v>
      </c>
      <c r="L621">
        <f t="shared" si="193"/>
        <v>0</v>
      </c>
      <c r="M621">
        <f t="shared" si="194"/>
        <v>0</v>
      </c>
      <c r="N621">
        <f t="shared" si="195"/>
        <v>0</v>
      </c>
      <c r="O621">
        <f t="shared" si="196"/>
        <v>0</v>
      </c>
      <c r="P621">
        <f t="shared" si="197"/>
        <v>0</v>
      </c>
      <c r="Q621">
        <f t="shared" si="198"/>
        <v>0</v>
      </c>
      <c r="R621">
        <f t="shared" si="199"/>
        <v>0</v>
      </c>
      <c r="S621">
        <f t="shared" si="200"/>
        <v>0</v>
      </c>
      <c r="T621">
        <f t="shared" si="201"/>
        <v>0</v>
      </c>
      <c r="U621">
        <f t="shared" si="202"/>
        <v>0</v>
      </c>
      <c r="V621">
        <f t="shared" si="203"/>
        <v>0</v>
      </c>
      <c r="W621">
        <f t="shared" si="204"/>
        <v>0</v>
      </c>
      <c r="X621">
        <f t="shared" si="205"/>
        <v>0</v>
      </c>
      <c r="Y621">
        <f t="shared" si="206"/>
        <v>0</v>
      </c>
      <c r="Z621">
        <f t="shared" si="207"/>
        <v>0</v>
      </c>
      <c r="AA621">
        <f t="shared" si="208"/>
        <v>0</v>
      </c>
      <c r="AB621">
        <f t="shared" si="209"/>
        <v>0</v>
      </c>
    </row>
    <row r="622" spans="1:28" x14ac:dyDescent="0.2">
      <c r="A622">
        <v>1179522311</v>
      </c>
      <c r="B622" s="1">
        <v>43617</v>
      </c>
      <c r="C622" s="1">
        <v>43922</v>
      </c>
      <c r="D622">
        <v>971529.41</v>
      </c>
      <c r="E622">
        <v>857756.63</v>
      </c>
      <c r="F622">
        <v>0</v>
      </c>
      <c r="G622">
        <v>0</v>
      </c>
      <c r="H622">
        <f t="shared" si="189"/>
        <v>0</v>
      </c>
      <c r="I622">
        <f t="shared" si="190"/>
        <v>0</v>
      </c>
      <c r="J622">
        <f t="shared" si="191"/>
        <v>0</v>
      </c>
      <c r="K622">
        <f t="shared" si="192"/>
        <v>0</v>
      </c>
      <c r="L622">
        <f t="shared" si="193"/>
        <v>0</v>
      </c>
      <c r="M622">
        <f t="shared" si="194"/>
        <v>0</v>
      </c>
      <c r="N622">
        <f t="shared" si="195"/>
        <v>0</v>
      </c>
      <c r="O622">
        <f t="shared" si="196"/>
        <v>0</v>
      </c>
      <c r="P622">
        <f t="shared" si="197"/>
        <v>0</v>
      </c>
      <c r="Q622">
        <f t="shared" si="198"/>
        <v>0</v>
      </c>
      <c r="R622">
        <f t="shared" si="199"/>
        <v>0</v>
      </c>
      <c r="S622">
        <f t="shared" si="200"/>
        <v>0</v>
      </c>
      <c r="T622">
        <f t="shared" si="201"/>
        <v>0</v>
      </c>
      <c r="U622">
        <f t="shared" si="202"/>
        <v>0</v>
      </c>
      <c r="V622">
        <f t="shared" si="203"/>
        <v>0</v>
      </c>
      <c r="W622">
        <f t="shared" si="204"/>
        <v>0</v>
      </c>
      <c r="X622">
        <f t="shared" si="205"/>
        <v>0</v>
      </c>
      <c r="Y622">
        <f t="shared" si="206"/>
        <v>0</v>
      </c>
      <c r="Z622">
        <f t="shared" si="207"/>
        <v>0</v>
      </c>
      <c r="AA622">
        <f t="shared" si="208"/>
        <v>0</v>
      </c>
      <c r="AB622">
        <f t="shared" si="209"/>
        <v>0</v>
      </c>
    </row>
    <row r="623" spans="1:28" x14ac:dyDescent="0.2">
      <c r="A623">
        <v>1203933305</v>
      </c>
      <c r="B623" s="1">
        <v>43800</v>
      </c>
      <c r="C623" s="1">
        <v>43922</v>
      </c>
      <c r="D623">
        <v>462620.69</v>
      </c>
      <c r="E623">
        <v>0</v>
      </c>
      <c r="F623">
        <v>0</v>
      </c>
      <c r="G623">
        <v>0</v>
      </c>
      <c r="H623">
        <f t="shared" si="189"/>
        <v>0</v>
      </c>
      <c r="I623">
        <f t="shared" si="190"/>
        <v>0</v>
      </c>
      <c r="J623">
        <f t="shared" si="191"/>
        <v>0</v>
      </c>
      <c r="K623">
        <f t="shared" si="192"/>
        <v>0</v>
      </c>
      <c r="L623">
        <f t="shared" si="193"/>
        <v>0</v>
      </c>
      <c r="M623">
        <f t="shared" si="194"/>
        <v>0</v>
      </c>
      <c r="N623">
        <f t="shared" si="195"/>
        <v>0</v>
      </c>
      <c r="O623">
        <f t="shared" si="196"/>
        <v>0</v>
      </c>
      <c r="P623">
        <f t="shared" si="197"/>
        <v>0</v>
      </c>
      <c r="Q623">
        <f t="shared" si="198"/>
        <v>0</v>
      </c>
      <c r="R623">
        <f t="shared" si="199"/>
        <v>0</v>
      </c>
      <c r="S623">
        <f t="shared" si="200"/>
        <v>0</v>
      </c>
      <c r="T623">
        <f t="shared" si="201"/>
        <v>0</v>
      </c>
      <c r="U623">
        <f t="shared" si="202"/>
        <v>0</v>
      </c>
      <c r="V623">
        <f t="shared" si="203"/>
        <v>0</v>
      </c>
      <c r="W623">
        <f t="shared" si="204"/>
        <v>0</v>
      </c>
      <c r="X623">
        <f t="shared" si="205"/>
        <v>0</v>
      </c>
      <c r="Y623">
        <f t="shared" si="206"/>
        <v>0</v>
      </c>
      <c r="Z623">
        <f t="shared" si="207"/>
        <v>0</v>
      </c>
      <c r="AA623">
        <f t="shared" si="208"/>
        <v>0</v>
      </c>
      <c r="AB623">
        <f t="shared" si="209"/>
        <v>0</v>
      </c>
    </row>
    <row r="624" spans="1:28" x14ac:dyDescent="0.2">
      <c r="A624">
        <v>1168825538</v>
      </c>
      <c r="B624" s="1">
        <v>43556</v>
      </c>
      <c r="C624" s="1">
        <v>43922</v>
      </c>
      <c r="D624">
        <v>1732292.41</v>
      </c>
      <c r="E624">
        <v>675641.9</v>
      </c>
      <c r="F624">
        <v>0</v>
      </c>
      <c r="G624">
        <v>0</v>
      </c>
      <c r="H624">
        <f t="shared" si="189"/>
        <v>0</v>
      </c>
      <c r="I624">
        <f t="shared" si="190"/>
        <v>0</v>
      </c>
      <c r="J624">
        <f t="shared" si="191"/>
        <v>0</v>
      </c>
      <c r="K624">
        <f t="shared" si="192"/>
        <v>0</v>
      </c>
      <c r="L624">
        <f t="shared" si="193"/>
        <v>0</v>
      </c>
      <c r="M624">
        <f t="shared" si="194"/>
        <v>0</v>
      </c>
      <c r="N624">
        <f t="shared" si="195"/>
        <v>0</v>
      </c>
      <c r="O624">
        <f t="shared" si="196"/>
        <v>0</v>
      </c>
      <c r="P624">
        <f t="shared" si="197"/>
        <v>0</v>
      </c>
      <c r="Q624">
        <f t="shared" si="198"/>
        <v>0</v>
      </c>
      <c r="R624">
        <f t="shared" si="199"/>
        <v>0</v>
      </c>
      <c r="S624">
        <f t="shared" si="200"/>
        <v>0</v>
      </c>
      <c r="T624">
        <f t="shared" si="201"/>
        <v>0</v>
      </c>
      <c r="U624">
        <f t="shared" si="202"/>
        <v>0</v>
      </c>
      <c r="V624">
        <f t="shared" si="203"/>
        <v>0</v>
      </c>
      <c r="W624">
        <f t="shared" si="204"/>
        <v>0</v>
      </c>
      <c r="X624">
        <f t="shared" si="205"/>
        <v>0</v>
      </c>
      <c r="Y624">
        <f t="shared" si="206"/>
        <v>0</v>
      </c>
      <c r="Z624">
        <f t="shared" si="207"/>
        <v>0</v>
      </c>
      <c r="AA624">
        <f t="shared" si="208"/>
        <v>0</v>
      </c>
      <c r="AB624">
        <f t="shared" si="209"/>
        <v>0</v>
      </c>
    </row>
    <row r="625" spans="1:28" x14ac:dyDescent="0.2">
      <c r="A625">
        <v>1164717681</v>
      </c>
      <c r="B625" s="1">
        <v>43525</v>
      </c>
      <c r="C625" s="1">
        <v>43922</v>
      </c>
      <c r="D625">
        <v>829800</v>
      </c>
      <c r="E625">
        <v>759701.61</v>
      </c>
      <c r="F625">
        <v>0</v>
      </c>
      <c r="G625">
        <v>0</v>
      </c>
      <c r="H625">
        <f t="shared" si="189"/>
        <v>0</v>
      </c>
      <c r="I625">
        <f t="shared" si="190"/>
        <v>0</v>
      </c>
      <c r="J625">
        <f t="shared" si="191"/>
        <v>0</v>
      </c>
      <c r="K625">
        <f t="shared" si="192"/>
        <v>0</v>
      </c>
      <c r="L625">
        <f t="shared" si="193"/>
        <v>0</v>
      </c>
      <c r="M625">
        <f t="shared" si="194"/>
        <v>0</v>
      </c>
      <c r="N625">
        <f t="shared" si="195"/>
        <v>0</v>
      </c>
      <c r="O625">
        <f t="shared" si="196"/>
        <v>0</v>
      </c>
      <c r="P625">
        <f t="shared" si="197"/>
        <v>0</v>
      </c>
      <c r="Q625">
        <f t="shared" si="198"/>
        <v>0</v>
      </c>
      <c r="R625">
        <f t="shared" si="199"/>
        <v>0</v>
      </c>
      <c r="S625">
        <f t="shared" si="200"/>
        <v>0</v>
      </c>
      <c r="T625">
        <f t="shared" si="201"/>
        <v>0</v>
      </c>
      <c r="U625">
        <f t="shared" si="202"/>
        <v>0</v>
      </c>
      <c r="V625">
        <f t="shared" si="203"/>
        <v>0</v>
      </c>
      <c r="W625">
        <f t="shared" si="204"/>
        <v>0</v>
      </c>
      <c r="X625">
        <f t="shared" si="205"/>
        <v>0</v>
      </c>
      <c r="Y625">
        <f t="shared" si="206"/>
        <v>0</v>
      </c>
      <c r="Z625">
        <f t="shared" si="207"/>
        <v>0</v>
      </c>
      <c r="AA625">
        <f t="shared" si="208"/>
        <v>0</v>
      </c>
      <c r="AB625">
        <f t="shared" si="209"/>
        <v>0</v>
      </c>
    </row>
    <row r="626" spans="1:28" x14ac:dyDescent="0.2">
      <c r="A626">
        <v>1175082805</v>
      </c>
      <c r="B626" s="1">
        <v>43586</v>
      </c>
      <c r="C626" s="1">
        <v>43922</v>
      </c>
      <c r="D626">
        <v>2329942.86</v>
      </c>
      <c r="E626">
        <v>1015134.03</v>
      </c>
      <c r="F626">
        <v>0</v>
      </c>
      <c r="G626">
        <v>0</v>
      </c>
      <c r="H626">
        <f t="shared" si="189"/>
        <v>0</v>
      </c>
      <c r="I626">
        <f t="shared" si="190"/>
        <v>0</v>
      </c>
      <c r="J626">
        <f t="shared" si="191"/>
        <v>0</v>
      </c>
      <c r="K626">
        <f t="shared" si="192"/>
        <v>0</v>
      </c>
      <c r="L626">
        <f t="shared" si="193"/>
        <v>0</v>
      </c>
      <c r="M626">
        <f t="shared" si="194"/>
        <v>0</v>
      </c>
      <c r="N626">
        <f t="shared" si="195"/>
        <v>0</v>
      </c>
      <c r="O626">
        <f t="shared" si="196"/>
        <v>0</v>
      </c>
      <c r="P626">
        <f t="shared" si="197"/>
        <v>0</v>
      </c>
      <c r="Q626">
        <f t="shared" si="198"/>
        <v>0</v>
      </c>
      <c r="R626">
        <f t="shared" si="199"/>
        <v>0</v>
      </c>
      <c r="S626">
        <f t="shared" si="200"/>
        <v>0</v>
      </c>
      <c r="T626">
        <f t="shared" si="201"/>
        <v>0</v>
      </c>
      <c r="U626">
        <f t="shared" si="202"/>
        <v>0</v>
      </c>
      <c r="V626">
        <f t="shared" si="203"/>
        <v>0</v>
      </c>
      <c r="W626">
        <f t="shared" si="204"/>
        <v>0</v>
      </c>
      <c r="X626">
        <f t="shared" si="205"/>
        <v>0</v>
      </c>
      <c r="Y626">
        <f t="shared" si="206"/>
        <v>0</v>
      </c>
      <c r="Z626">
        <f t="shared" si="207"/>
        <v>0</v>
      </c>
      <c r="AA626">
        <f t="shared" si="208"/>
        <v>0</v>
      </c>
      <c r="AB626">
        <f t="shared" si="209"/>
        <v>0</v>
      </c>
    </row>
    <row r="627" spans="1:28" x14ac:dyDescent="0.2">
      <c r="A627">
        <v>1195611577</v>
      </c>
      <c r="B627" s="1">
        <v>43739</v>
      </c>
      <c r="C627" s="1">
        <v>43922</v>
      </c>
      <c r="D627">
        <v>1163034.48</v>
      </c>
      <c r="E627">
        <v>1122023.3999999999</v>
      </c>
      <c r="F627">
        <v>0</v>
      </c>
      <c r="G627">
        <v>0</v>
      </c>
      <c r="H627">
        <f t="shared" si="189"/>
        <v>0</v>
      </c>
      <c r="I627">
        <f t="shared" si="190"/>
        <v>0</v>
      </c>
      <c r="J627">
        <f t="shared" si="191"/>
        <v>0</v>
      </c>
      <c r="K627">
        <f t="shared" si="192"/>
        <v>0</v>
      </c>
      <c r="L627">
        <f t="shared" si="193"/>
        <v>0</v>
      </c>
      <c r="M627">
        <f t="shared" si="194"/>
        <v>0</v>
      </c>
      <c r="N627">
        <f t="shared" si="195"/>
        <v>0</v>
      </c>
      <c r="O627">
        <f t="shared" si="196"/>
        <v>0</v>
      </c>
      <c r="P627">
        <f t="shared" si="197"/>
        <v>0</v>
      </c>
      <c r="Q627">
        <f t="shared" si="198"/>
        <v>0</v>
      </c>
      <c r="R627">
        <f t="shared" si="199"/>
        <v>0</v>
      </c>
      <c r="S627">
        <f t="shared" si="200"/>
        <v>0</v>
      </c>
      <c r="T627">
        <f t="shared" si="201"/>
        <v>0</v>
      </c>
      <c r="U627">
        <f t="shared" si="202"/>
        <v>0</v>
      </c>
      <c r="V627">
        <f t="shared" si="203"/>
        <v>0</v>
      </c>
      <c r="W627">
        <f t="shared" si="204"/>
        <v>0</v>
      </c>
      <c r="X627">
        <f t="shared" si="205"/>
        <v>0</v>
      </c>
      <c r="Y627">
        <f t="shared" si="206"/>
        <v>0</v>
      </c>
      <c r="Z627">
        <f t="shared" si="207"/>
        <v>0</v>
      </c>
      <c r="AA627">
        <f t="shared" si="208"/>
        <v>0</v>
      </c>
      <c r="AB627">
        <f t="shared" si="209"/>
        <v>0</v>
      </c>
    </row>
    <row r="628" spans="1:28" x14ac:dyDescent="0.2">
      <c r="A628">
        <v>1153948128</v>
      </c>
      <c r="B628" s="1">
        <v>43466</v>
      </c>
      <c r="C628" s="1">
        <v>43922</v>
      </c>
      <c r="D628">
        <v>435458.96</v>
      </c>
      <c r="E628">
        <v>0</v>
      </c>
      <c r="F628">
        <v>0</v>
      </c>
      <c r="G628">
        <v>0</v>
      </c>
      <c r="H628">
        <f t="shared" si="189"/>
        <v>0</v>
      </c>
      <c r="I628">
        <f t="shared" si="190"/>
        <v>0</v>
      </c>
      <c r="J628">
        <f t="shared" si="191"/>
        <v>0</v>
      </c>
      <c r="K628">
        <f t="shared" si="192"/>
        <v>0</v>
      </c>
      <c r="L628">
        <f t="shared" si="193"/>
        <v>0</v>
      </c>
      <c r="M628">
        <f t="shared" si="194"/>
        <v>0</v>
      </c>
      <c r="N628">
        <f t="shared" si="195"/>
        <v>0</v>
      </c>
      <c r="O628">
        <f t="shared" si="196"/>
        <v>0</v>
      </c>
      <c r="P628">
        <f t="shared" si="197"/>
        <v>0</v>
      </c>
      <c r="Q628">
        <f t="shared" si="198"/>
        <v>0</v>
      </c>
      <c r="R628">
        <f t="shared" si="199"/>
        <v>0</v>
      </c>
      <c r="S628">
        <f t="shared" si="200"/>
        <v>0</v>
      </c>
      <c r="T628">
        <f t="shared" si="201"/>
        <v>0</v>
      </c>
      <c r="U628">
        <f t="shared" si="202"/>
        <v>0</v>
      </c>
      <c r="V628">
        <f t="shared" si="203"/>
        <v>0</v>
      </c>
      <c r="W628">
        <f t="shared" si="204"/>
        <v>0</v>
      </c>
      <c r="X628">
        <f t="shared" si="205"/>
        <v>0</v>
      </c>
      <c r="Y628">
        <f t="shared" si="206"/>
        <v>0</v>
      </c>
      <c r="Z628">
        <f t="shared" si="207"/>
        <v>0</v>
      </c>
      <c r="AA628">
        <f t="shared" si="208"/>
        <v>0</v>
      </c>
      <c r="AB628">
        <f t="shared" si="209"/>
        <v>0</v>
      </c>
    </row>
    <row r="629" spans="1:28" x14ac:dyDescent="0.2">
      <c r="A629">
        <v>1195611577</v>
      </c>
      <c r="B629" s="1">
        <v>43739</v>
      </c>
      <c r="C629" s="1">
        <v>43952</v>
      </c>
      <c r="D629">
        <v>1163034.48</v>
      </c>
      <c r="E629">
        <v>1113202.52</v>
      </c>
      <c r="F629">
        <v>0</v>
      </c>
      <c r="G629">
        <v>0</v>
      </c>
      <c r="H629">
        <f t="shared" si="189"/>
        <v>0</v>
      </c>
      <c r="I629">
        <f t="shared" si="190"/>
        <v>0</v>
      </c>
      <c r="J629">
        <f t="shared" si="191"/>
        <v>0</v>
      </c>
      <c r="K629">
        <f t="shared" si="192"/>
        <v>0</v>
      </c>
      <c r="L629">
        <f t="shared" si="193"/>
        <v>0</v>
      </c>
      <c r="M629">
        <f t="shared" si="194"/>
        <v>0</v>
      </c>
      <c r="N629">
        <f t="shared" si="195"/>
        <v>0</v>
      </c>
      <c r="O629">
        <f t="shared" si="196"/>
        <v>0</v>
      </c>
      <c r="P629">
        <f t="shared" si="197"/>
        <v>0</v>
      </c>
      <c r="Q629">
        <f t="shared" si="198"/>
        <v>0</v>
      </c>
      <c r="R629">
        <f t="shared" si="199"/>
        <v>0</v>
      </c>
      <c r="S629">
        <f t="shared" si="200"/>
        <v>0</v>
      </c>
      <c r="T629">
        <f t="shared" si="201"/>
        <v>0</v>
      </c>
      <c r="U629">
        <f t="shared" si="202"/>
        <v>0</v>
      </c>
      <c r="V629">
        <f t="shared" si="203"/>
        <v>0</v>
      </c>
      <c r="W629">
        <f t="shared" si="204"/>
        <v>0</v>
      </c>
      <c r="X629">
        <f t="shared" si="205"/>
        <v>0</v>
      </c>
      <c r="Y629">
        <f t="shared" si="206"/>
        <v>0</v>
      </c>
      <c r="Z629">
        <f t="shared" si="207"/>
        <v>0</v>
      </c>
      <c r="AA629">
        <f t="shared" si="208"/>
        <v>0</v>
      </c>
      <c r="AB629">
        <f t="shared" si="209"/>
        <v>0</v>
      </c>
    </row>
    <row r="630" spans="1:28" x14ac:dyDescent="0.2">
      <c r="A630">
        <v>1161618169</v>
      </c>
      <c r="B630" s="1">
        <v>43497</v>
      </c>
      <c r="C630" s="1">
        <v>43952</v>
      </c>
      <c r="D630">
        <v>55000</v>
      </c>
      <c r="E630">
        <v>33658.120000000003</v>
      </c>
      <c r="F630">
        <v>0</v>
      </c>
      <c r="G630">
        <v>0</v>
      </c>
      <c r="H630">
        <f t="shared" si="189"/>
        <v>0</v>
      </c>
      <c r="I630">
        <f t="shared" si="190"/>
        <v>0</v>
      </c>
      <c r="J630">
        <f t="shared" si="191"/>
        <v>0</v>
      </c>
      <c r="K630">
        <f t="shared" si="192"/>
        <v>0</v>
      </c>
      <c r="L630">
        <f t="shared" si="193"/>
        <v>0</v>
      </c>
      <c r="M630">
        <f t="shared" si="194"/>
        <v>0</v>
      </c>
      <c r="N630">
        <f t="shared" si="195"/>
        <v>0</v>
      </c>
      <c r="O630">
        <f t="shared" si="196"/>
        <v>0</v>
      </c>
      <c r="P630">
        <f t="shared" si="197"/>
        <v>0</v>
      </c>
      <c r="Q630">
        <f t="shared" si="198"/>
        <v>0</v>
      </c>
      <c r="R630">
        <f t="shared" si="199"/>
        <v>0</v>
      </c>
      <c r="S630">
        <f t="shared" si="200"/>
        <v>0</v>
      </c>
      <c r="T630">
        <f t="shared" si="201"/>
        <v>0</v>
      </c>
      <c r="U630">
        <f t="shared" si="202"/>
        <v>0</v>
      </c>
      <c r="V630">
        <f t="shared" si="203"/>
        <v>0</v>
      </c>
      <c r="W630">
        <f t="shared" si="204"/>
        <v>0</v>
      </c>
      <c r="X630">
        <f t="shared" si="205"/>
        <v>0</v>
      </c>
      <c r="Y630">
        <f t="shared" si="206"/>
        <v>0</v>
      </c>
      <c r="Z630">
        <f t="shared" si="207"/>
        <v>0</v>
      </c>
      <c r="AA630">
        <f t="shared" si="208"/>
        <v>0</v>
      </c>
      <c r="AB630">
        <f t="shared" si="209"/>
        <v>0</v>
      </c>
    </row>
    <row r="631" spans="1:28" x14ac:dyDescent="0.2">
      <c r="A631">
        <v>1204112444</v>
      </c>
      <c r="B631" s="1">
        <v>43800</v>
      </c>
      <c r="C631" s="1">
        <v>43952</v>
      </c>
      <c r="D631">
        <v>626433</v>
      </c>
      <c r="E631">
        <v>599287.93000000005</v>
      </c>
      <c r="F631">
        <v>0</v>
      </c>
      <c r="G631">
        <v>0</v>
      </c>
      <c r="H631">
        <f t="shared" si="189"/>
        <v>0</v>
      </c>
      <c r="I631">
        <f t="shared" si="190"/>
        <v>0</v>
      </c>
      <c r="J631">
        <f t="shared" si="191"/>
        <v>0</v>
      </c>
      <c r="K631">
        <f t="shared" si="192"/>
        <v>0</v>
      </c>
      <c r="L631">
        <f t="shared" si="193"/>
        <v>0</v>
      </c>
      <c r="M631">
        <f t="shared" si="194"/>
        <v>0</v>
      </c>
      <c r="N631">
        <f t="shared" si="195"/>
        <v>0</v>
      </c>
      <c r="O631">
        <f t="shared" si="196"/>
        <v>0</v>
      </c>
      <c r="P631">
        <f t="shared" si="197"/>
        <v>0</v>
      </c>
      <c r="Q631">
        <f t="shared" si="198"/>
        <v>0</v>
      </c>
      <c r="R631">
        <f t="shared" si="199"/>
        <v>0</v>
      </c>
      <c r="S631">
        <f t="shared" si="200"/>
        <v>0</v>
      </c>
      <c r="T631">
        <f t="shared" si="201"/>
        <v>0</v>
      </c>
      <c r="U631">
        <f t="shared" si="202"/>
        <v>0</v>
      </c>
      <c r="V631">
        <f t="shared" si="203"/>
        <v>0</v>
      </c>
      <c r="W631">
        <f t="shared" si="204"/>
        <v>0</v>
      </c>
      <c r="X631">
        <f t="shared" si="205"/>
        <v>0</v>
      </c>
      <c r="Y631">
        <f t="shared" si="206"/>
        <v>0</v>
      </c>
      <c r="Z631">
        <f t="shared" si="207"/>
        <v>0</v>
      </c>
      <c r="AA631">
        <f t="shared" si="208"/>
        <v>0</v>
      </c>
      <c r="AB631">
        <f t="shared" si="209"/>
        <v>0</v>
      </c>
    </row>
    <row r="632" spans="1:28" x14ac:dyDescent="0.2">
      <c r="A632">
        <v>1168825538</v>
      </c>
      <c r="B632" s="1">
        <v>43556</v>
      </c>
      <c r="C632" s="1">
        <v>43952</v>
      </c>
      <c r="D632">
        <v>1732292.41</v>
      </c>
      <c r="E632">
        <v>669483</v>
      </c>
      <c r="F632">
        <v>0</v>
      </c>
      <c r="G632">
        <v>0</v>
      </c>
      <c r="H632">
        <f t="shared" si="189"/>
        <v>0</v>
      </c>
      <c r="I632">
        <f t="shared" si="190"/>
        <v>0</v>
      </c>
      <c r="J632">
        <f t="shared" si="191"/>
        <v>0</v>
      </c>
      <c r="K632">
        <f t="shared" si="192"/>
        <v>0</v>
      </c>
      <c r="L632">
        <f t="shared" si="193"/>
        <v>0</v>
      </c>
      <c r="M632">
        <f t="shared" si="194"/>
        <v>0</v>
      </c>
      <c r="N632">
        <f t="shared" si="195"/>
        <v>0</v>
      </c>
      <c r="O632">
        <f t="shared" si="196"/>
        <v>0</v>
      </c>
      <c r="P632">
        <f t="shared" si="197"/>
        <v>0</v>
      </c>
      <c r="Q632">
        <f t="shared" si="198"/>
        <v>0</v>
      </c>
      <c r="R632">
        <f t="shared" si="199"/>
        <v>0</v>
      </c>
      <c r="S632">
        <f t="shared" si="200"/>
        <v>0</v>
      </c>
      <c r="T632">
        <f t="shared" si="201"/>
        <v>0</v>
      </c>
      <c r="U632">
        <f t="shared" si="202"/>
        <v>0</v>
      </c>
      <c r="V632">
        <f t="shared" si="203"/>
        <v>0</v>
      </c>
      <c r="W632">
        <f t="shared" si="204"/>
        <v>0</v>
      </c>
      <c r="X632">
        <f t="shared" si="205"/>
        <v>0</v>
      </c>
      <c r="Y632">
        <f t="shared" si="206"/>
        <v>0</v>
      </c>
      <c r="Z632">
        <f t="shared" si="207"/>
        <v>0</v>
      </c>
      <c r="AA632">
        <f t="shared" si="208"/>
        <v>0</v>
      </c>
      <c r="AB632">
        <f t="shared" si="209"/>
        <v>0</v>
      </c>
    </row>
    <row r="633" spans="1:28" x14ac:dyDescent="0.2">
      <c r="A633">
        <v>1153864318</v>
      </c>
      <c r="B633" s="1">
        <v>43466</v>
      </c>
      <c r="C633" s="1">
        <v>43952</v>
      </c>
      <c r="D633">
        <v>605575.87</v>
      </c>
      <c r="E633">
        <v>534549.72</v>
      </c>
      <c r="F633">
        <v>0</v>
      </c>
      <c r="G633">
        <v>0</v>
      </c>
      <c r="H633">
        <f t="shared" si="189"/>
        <v>0</v>
      </c>
      <c r="I633">
        <f t="shared" si="190"/>
        <v>0</v>
      </c>
      <c r="J633">
        <f t="shared" si="191"/>
        <v>0</v>
      </c>
      <c r="K633">
        <f t="shared" si="192"/>
        <v>0</v>
      </c>
      <c r="L633">
        <f t="shared" si="193"/>
        <v>0</v>
      </c>
      <c r="M633">
        <f t="shared" si="194"/>
        <v>0</v>
      </c>
      <c r="N633">
        <f t="shared" si="195"/>
        <v>0</v>
      </c>
      <c r="O633">
        <f t="shared" si="196"/>
        <v>0</v>
      </c>
      <c r="P633">
        <f t="shared" si="197"/>
        <v>0</v>
      </c>
      <c r="Q633">
        <f t="shared" si="198"/>
        <v>0</v>
      </c>
      <c r="R633">
        <f t="shared" si="199"/>
        <v>0</v>
      </c>
      <c r="S633">
        <f t="shared" si="200"/>
        <v>0</v>
      </c>
      <c r="T633">
        <f t="shared" si="201"/>
        <v>0</v>
      </c>
      <c r="U633">
        <f t="shared" si="202"/>
        <v>0</v>
      </c>
      <c r="V633">
        <f t="shared" si="203"/>
        <v>0</v>
      </c>
      <c r="W633">
        <f t="shared" si="204"/>
        <v>0</v>
      </c>
      <c r="X633">
        <f t="shared" si="205"/>
        <v>0</v>
      </c>
      <c r="Y633">
        <f t="shared" si="206"/>
        <v>0</v>
      </c>
      <c r="Z633">
        <f t="shared" si="207"/>
        <v>0</v>
      </c>
      <c r="AA633">
        <f t="shared" si="208"/>
        <v>0</v>
      </c>
      <c r="AB633">
        <f t="shared" si="209"/>
        <v>0</v>
      </c>
    </row>
    <row r="634" spans="1:28" x14ac:dyDescent="0.2">
      <c r="A634">
        <v>1153907720</v>
      </c>
      <c r="B634" s="1">
        <v>43466</v>
      </c>
      <c r="C634" s="1">
        <v>43952</v>
      </c>
      <c r="D634">
        <v>2201530.37</v>
      </c>
      <c r="E634">
        <v>1980501.46</v>
      </c>
      <c r="F634">
        <v>0</v>
      </c>
      <c r="G634">
        <v>0</v>
      </c>
      <c r="H634">
        <f t="shared" si="189"/>
        <v>0</v>
      </c>
      <c r="I634">
        <f t="shared" si="190"/>
        <v>0</v>
      </c>
      <c r="J634">
        <f t="shared" si="191"/>
        <v>0</v>
      </c>
      <c r="K634">
        <f t="shared" si="192"/>
        <v>0</v>
      </c>
      <c r="L634">
        <f t="shared" si="193"/>
        <v>0</v>
      </c>
      <c r="M634">
        <f t="shared" si="194"/>
        <v>0</v>
      </c>
      <c r="N634">
        <f t="shared" si="195"/>
        <v>0</v>
      </c>
      <c r="O634">
        <f t="shared" si="196"/>
        <v>0</v>
      </c>
      <c r="P634">
        <f t="shared" si="197"/>
        <v>0</v>
      </c>
      <c r="Q634">
        <f t="shared" si="198"/>
        <v>0</v>
      </c>
      <c r="R634">
        <f t="shared" si="199"/>
        <v>0</v>
      </c>
      <c r="S634">
        <f t="shared" si="200"/>
        <v>0</v>
      </c>
      <c r="T634">
        <f t="shared" si="201"/>
        <v>0</v>
      </c>
      <c r="U634">
        <f t="shared" si="202"/>
        <v>0</v>
      </c>
      <c r="V634">
        <f t="shared" si="203"/>
        <v>0</v>
      </c>
      <c r="W634">
        <f t="shared" si="204"/>
        <v>0</v>
      </c>
      <c r="X634">
        <f t="shared" si="205"/>
        <v>0</v>
      </c>
      <c r="Y634">
        <f t="shared" si="206"/>
        <v>0</v>
      </c>
      <c r="Z634">
        <f t="shared" si="207"/>
        <v>0</v>
      </c>
      <c r="AA634">
        <f t="shared" si="208"/>
        <v>0</v>
      </c>
      <c r="AB634">
        <f t="shared" si="209"/>
        <v>0</v>
      </c>
    </row>
    <row r="635" spans="1:28" x14ac:dyDescent="0.2">
      <c r="A635">
        <v>1195610318</v>
      </c>
      <c r="B635" s="1">
        <v>43739</v>
      </c>
      <c r="C635" s="1">
        <v>43952</v>
      </c>
      <c r="D635">
        <v>129729.73</v>
      </c>
      <c r="E635">
        <v>98984.9</v>
      </c>
      <c r="F635">
        <v>0</v>
      </c>
      <c r="G635">
        <v>0</v>
      </c>
      <c r="H635">
        <f t="shared" si="189"/>
        <v>0</v>
      </c>
      <c r="I635">
        <f t="shared" si="190"/>
        <v>0</v>
      </c>
      <c r="J635">
        <f t="shared" si="191"/>
        <v>0</v>
      </c>
      <c r="K635">
        <f t="shared" si="192"/>
        <v>0</v>
      </c>
      <c r="L635">
        <f t="shared" si="193"/>
        <v>0</v>
      </c>
      <c r="M635">
        <f t="shared" si="194"/>
        <v>0</v>
      </c>
      <c r="N635">
        <f t="shared" si="195"/>
        <v>0</v>
      </c>
      <c r="O635">
        <f t="shared" si="196"/>
        <v>0</v>
      </c>
      <c r="P635">
        <f t="shared" si="197"/>
        <v>0</v>
      </c>
      <c r="Q635">
        <f t="shared" si="198"/>
        <v>0</v>
      </c>
      <c r="R635">
        <f t="shared" si="199"/>
        <v>0</v>
      </c>
      <c r="S635">
        <f t="shared" si="200"/>
        <v>0</v>
      </c>
      <c r="T635">
        <f t="shared" si="201"/>
        <v>0</v>
      </c>
      <c r="U635">
        <f t="shared" si="202"/>
        <v>0</v>
      </c>
      <c r="V635">
        <f t="shared" si="203"/>
        <v>0</v>
      </c>
      <c r="W635">
        <f t="shared" si="204"/>
        <v>0</v>
      </c>
      <c r="X635">
        <f t="shared" si="205"/>
        <v>0</v>
      </c>
      <c r="Y635">
        <f t="shared" si="206"/>
        <v>0</v>
      </c>
      <c r="Z635">
        <f t="shared" si="207"/>
        <v>0</v>
      </c>
      <c r="AA635">
        <f t="shared" si="208"/>
        <v>0</v>
      </c>
      <c r="AB635">
        <f t="shared" si="209"/>
        <v>0</v>
      </c>
    </row>
    <row r="636" spans="1:28" x14ac:dyDescent="0.2">
      <c r="A636">
        <v>1161619513</v>
      </c>
      <c r="B636" s="1">
        <v>43497</v>
      </c>
      <c r="C636" s="1">
        <v>43952</v>
      </c>
      <c r="D636">
        <v>1210704.23</v>
      </c>
      <c r="E636">
        <v>995791.49</v>
      </c>
      <c r="F636">
        <v>0</v>
      </c>
      <c r="G636">
        <v>0</v>
      </c>
      <c r="H636">
        <f t="shared" si="189"/>
        <v>0</v>
      </c>
      <c r="I636">
        <f t="shared" si="190"/>
        <v>0</v>
      </c>
      <c r="J636">
        <f t="shared" si="191"/>
        <v>0</v>
      </c>
      <c r="K636">
        <f t="shared" si="192"/>
        <v>0</v>
      </c>
      <c r="L636">
        <f t="shared" si="193"/>
        <v>0</v>
      </c>
      <c r="M636">
        <f t="shared" si="194"/>
        <v>0</v>
      </c>
      <c r="N636">
        <f t="shared" si="195"/>
        <v>0</v>
      </c>
      <c r="O636">
        <f t="shared" si="196"/>
        <v>0</v>
      </c>
      <c r="P636">
        <f t="shared" si="197"/>
        <v>0</v>
      </c>
      <c r="Q636">
        <f t="shared" si="198"/>
        <v>0</v>
      </c>
      <c r="R636">
        <f t="shared" si="199"/>
        <v>0</v>
      </c>
      <c r="S636">
        <f t="shared" si="200"/>
        <v>0</v>
      </c>
      <c r="T636">
        <f t="shared" si="201"/>
        <v>0</v>
      </c>
      <c r="U636">
        <f t="shared" si="202"/>
        <v>0</v>
      </c>
      <c r="V636">
        <f t="shared" si="203"/>
        <v>0</v>
      </c>
      <c r="W636">
        <f t="shared" si="204"/>
        <v>0</v>
      </c>
      <c r="X636">
        <f t="shared" si="205"/>
        <v>0</v>
      </c>
      <c r="Y636">
        <f t="shared" si="206"/>
        <v>0</v>
      </c>
      <c r="Z636">
        <f t="shared" si="207"/>
        <v>0</v>
      </c>
      <c r="AA636">
        <f t="shared" si="208"/>
        <v>0</v>
      </c>
      <c r="AB636">
        <f t="shared" si="209"/>
        <v>0</v>
      </c>
    </row>
    <row r="637" spans="1:28" x14ac:dyDescent="0.2">
      <c r="A637">
        <v>1161619972</v>
      </c>
      <c r="B637" s="1">
        <v>43497</v>
      </c>
      <c r="C637" s="1">
        <v>43952</v>
      </c>
      <c r="D637">
        <v>5059500</v>
      </c>
      <c r="E637">
        <v>0</v>
      </c>
      <c r="F637">
        <v>0</v>
      </c>
      <c r="G637">
        <v>0</v>
      </c>
      <c r="H637">
        <f t="shared" si="189"/>
        <v>0</v>
      </c>
      <c r="I637">
        <f t="shared" si="190"/>
        <v>0</v>
      </c>
      <c r="J637">
        <f t="shared" si="191"/>
        <v>0</v>
      </c>
      <c r="K637">
        <f t="shared" si="192"/>
        <v>0</v>
      </c>
      <c r="L637">
        <f t="shared" si="193"/>
        <v>0</v>
      </c>
      <c r="M637">
        <f t="shared" si="194"/>
        <v>0</v>
      </c>
      <c r="N637">
        <f t="shared" si="195"/>
        <v>0</v>
      </c>
      <c r="O637">
        <f t="shared" si="196"/>
        <v>0</v>
      </c>
      <c r="P637">
        <f t="shared" si="197"/>
        <v>0</v>
      </c>
      <c r="Q637">
        <f t="shared" si="198"/>
        <v>0</v>
      </c>
      <c r="R637">
        <f t="shared" si="199"/>
        <v>0</v>
      </c>
      <c r="S637">
        <f t="shared" si="200"/>
        <v>0</v>
      </c>
      <c r="T637">
        <f t="shared" si="201"/>
        <v>0</v>
      </c>
      <c r="U637">
        <f t="shared" si="202"/>
        <v>0</v>
      </c>
      <c r="V637">
        <f t="shared" si="203"/>
        <v>0</v>
      </c>
      <c r="W637">
        <f t="shared" si="204"/>
        <v>0</v>
      </c>
      <c r="X637">
        <f t="shared" si="205"/>
        <v>0</v>
      </c>
      <c r="Y637">
        <f t="shared" si="206"/>
        <v>0</v>
      </c>
      <c r="Z637">
        <f t="shared" si="207"/>
        <v>0</v>
      </c>
      <c r="AA637">
        <f t="shared" si="208"/>
        <v>0</v>
      </c>
      <c r="AB637">
        <f t="shared" si="209"/>
        <v>0</v>
      </c>
    </row>
    <row r="638" spans="1:28" x14ac:dyDescent="0.2">
      <c r="A638">
        <v>1192090022</v>
      </c>
      <c r="B638" s="1">
        <v>43709</v>
      </c>
      <c r="C638" s="1">
        <v>43952</v>
      </c>
      <c r="D638">
        <v>609120</v>
      </c>
      <c r="E638">
        <v>537737.29</v>
      </c>
      <c r="F638">
        <v>0</v>
      </c>
      <c r="G638">
        <v>0</v>
      </c>
      <c r="H638">
        <f t="shared" si="189"/>
        <v>0</v>
      </c>
      <c r="I638">
        <f t="shared" si="190"/>
        <v>0</v>
      </c>
      <c r="J638">
        <f t="shared" si="191"/>
        <v>0</v>
      </c>
      <c r="K638">
        <f t="shared" si="192"/>
        <v>0</v>
      </c>
      <c r="L638">
        <f t="shared" si="193"/>
        <v>0</v>
      </c>
      <c r="M638">
        <f t="shared" si="194"/>
        <v>0</v>
      </c>
      <c r="N638">
        <f t="shared" si="195"/>
        <v>0</v>
      </c>
      <c r="O638">
        <f t="shared" si="196"/>
        <v>0</v>
      </c>
      <c r="P638">
        <f t="shared" si="197"/>
        <v>0</v>
      </c>
      <c r="Q638">
        <f t="shared" si="198"/>
        <v>0</v>
      </c>
      <c r="R638">
        <f t="shared" si="199"/>
        <v>0</v>
      </c>
      <c r="S638">
        <f t="shared" si="200"/>
        <v>0</v>
      </c>
      <c r="T638">
        <f t="shared" si="201"/>
        <v>0</v>
      </c>
      <c r="U638">
        <f t="shared" si="202"/>
        <v>0</v>
      </c>
      <c r="V638">
        <f t="shared" si="203"/>
        <v>0</v>
      </c>
      <c r="W638">
        <f t="shared" si="204"/>
        <v>0</v>
      </c>
      <c r="X638">
        <f t="shared" si="205"/>
        <v>0</v>
      </c>
      <c r="Y638">
        <f t="shared" si="206"/>
        <v>0</v>
      </c>
      <c r="Z638">
        <f t="shared" si="207"/>
        <v>0</v>
      </c>
      <c r="AA638">
        <f t="shared" si="208"/>
        <v>0</v>
      </c>
      <c r="AB638">
        <f t="shared" si="209"/>
        <v>0</v>
      </c>
    </row>
    <row r="639" spans="1:28" x14ac:dyDescent="0.2">
      <c r="A639">
        <v>1201213440</v>
      </c>
      <c r="B639" s="1">
        <v>43770</v>
      </c>
      <c r="C639" s="1">
        <v>43952</v>
      </c>
      <c r="D639">
        <v>1113297.3</v>
      </c>
      <c r="E639">
        <v>1057292.33</v>
      </c>
      <c r="F639">
        <v>0</v>
      </c>
      <c r="G639">
        <v>0</v>
      </c>
      <c r="H639">
        <f t="shared" si="189"/>
        <v>0</v>
      </c>
      <c r="I639">
        <f t="shared" si="190"/>
        <v>0</v>
      </c>
      <c r="J639">
        <f t="shared" si="191"/>
        <v>0</v>
      </c>
      <c r="K639">
        <f t="shared" si="192"/>
        <v>0</v>
      </c>
      <c r="L639">
        <f t="shared" si="193"/>
        <v>0</v>
      </c>
      <c r="M639">
        <f t="shared" si="194"/>
        <v>0</v>
      </c>
      <c r="N639">
        <f t="shared" si="195"/>
        <v>0</v>
      </c>
      <c r="O639">
        <f t="shared" si="196"/>
        <v>0</v>
      </c>
      <c r="P639">
        <f t="shared" si="197"/>
        <v>0</v>
      </c>
      <c r="Q639">
        <f t="shared" si="198"/>
        <v>0</v>
      </c>
      <c r="R639">
        <f t="shared" si="199"/>
        <v>0</v>
      </c>
      <c r="S639">
        <f t="shared" si="200"/>
        <v>0</v>
      </c>
      <c r="T639">
        <f t="shared" si="201"/>
        <v>0</v>
      </c>
      <c r="U639">
        <f t="shared" si="202"/>
        <v>0</v>
      </c>
      <c r="V639">
        <f t="shared" si="203"/>
        <v>0</v>
      </c>
      <c r="W639">
        <f t="shared" si="204"/>
        <v>0</v>
      </c>
      <c r="X639">
        <f t="shared" si="205"/>
        <v>0</v>
      </c>
      <c r="Y639">
        <f t="shared" si="206"/>
        <v>0</v>
      </c>
      <c r="Z639">
        <f t="shared" si="207"/>
        <v>0</v>
      </c>
      <c r="AA639">
        <f t="shared" si="208"/>
        <v>0</v>
      </c>
      <c r="AB639">
        <f t="shared" si="209"/>
        <v>0</v>
      </c>
    </row>
    <row r="640" spans="1:28" x14ac:dyDescent="0.2">
      <c r="A640">
        <v>1188205276</v>
      </c>
      <c r="B640" s="1">
        <v>43678</v>
      </c>
      <c r="C640" s="1">
        <v>43952</v>
      </c>
      <c r="D640">
        <v>1183098.5900000001</v>
      </c>
      <c r="E640">
        <v>1158930.1499999999</v>
      </c>
      <c r="F640">
        <v>1158930.1499999999</v>
      </c>
      <c r="G640">
        <v>1158930.1499999999</v>
      </c>
      <c r="H640">
        <f t="shared" si="189"/>
        <v>0</v>
      </c>
      <c r="I640">
        <f t="shared" si="190"/>
        <v>0</v>
      </c>
      <c r="J640">
        <f t="shared" si="191"/>
        <v>0</v>
      </c>
      <c r="K640">
        <f t="shared" si="192"/>
        <v>0</v>
      </c>
      <c r="L640">
        <f t="shared" si="193"/>
        <v>0</v>
      </c>
      <c r="M640">
        <f t="shared" si="194"/>
        <v>0</v>
      </c>
      <c r="N640">
        <f t="shared" si="195"/>
        <v>0</v>
      </c>
      <c r="O640">
        <f t="shared" si="196"/>
        <v>0</v>
      </c>
      <c r="P640">
        <f t="shared" si="197"/>
        <v>0</v>
      </c>
      <c r="Q640">
        <f t="shared" si="198"/>
        <v>1158930.1499999999</v>
      </c>
      <c r="R640">
        <f t="shared" si="199"/>
        <v>0</v>
      </c>
      <c r="S640">
        <f t="shared" si="200"/>
        <v>0</v>
      </c>
      <c r="T640">
        <f t="shared" si="201"/>
        <v>0</v>
      </c>
      <c r="U640">
        <f t="shared" si="202"/>
        <v>0</v>
      </c>
      <c r="V640">
        <f t="shared" si="203"/>
        <v>0</v>
      </c>
      <c r="W640">
        <f t="shared" si="204"/>
        <v>0</v>
      </c>
      <c r="X640">
        <f t="shared" si="205"/>
        <v>0</v>
      </c>
      <c r="Y640">
        <f t="shared" si="206"/>
        <v>0</v>
      </c>
      <c r="Z640">
        <f t="shared" si="207"/>
        <v>0</v>
      </c>
      <c r="AA640">
        <f t="shared" si="208"/>
        <v>0</v>
      </c>
      <c r="AB640">
        <f t="shared" si="209"/>
        <v>0</v>
      </c>
    </row>
    <row r="641" spans="1:28" x14ac:dyDescent="0.2">
      <c r="A641">
        <v>1179502026</v>
      </c>
      <c r="B641" s="1">
        <v>43617</v>
      </c>
      <c r="C641" s="1">
        <v>43952</v>
      </c>
      <c r="D641">
        <v>441714.29</v>
      </c>
      <c r="E641">
        <v>372489.1</v>
      </c>
      <c r="F641">
        <v>0</v>
      </c>
      <c r="G641">
        <v>0</v>
      </c>
      <c r="H641">
        <f t="shared" si="189"/>
        <v>0</v>
      </c>
      <c r="I641">
        <f t="shared" si="190"/>
        <v>0</v>
      </c>
      <c r="J641">
        <f t="shared" si="191"/>
        <v>0</v>
      </c>
      <c r="K641">
        <f t="shared" si="192"/>
        <v>0</v>
      </c>
      <c r="L641">
        <f t="shared" si="193"/>
        <v>0</v>
      </c>
      <c r="M641">
        <f t="shared" si="194"/>
        <v>0</v>
      </c>
      <c r="N641">
        <f t="shared" si="195"/>
        <v>0</v>
      </c>
      <c r="O641">
        <f t="shared" si="196"/>
        <v>0</v>
      </c>
      <c r="P641">
        <f t="shared" si="197"/>
        <v>0</v>
      </c>
      <c r="Q641">
        <f t="shared" si="198"/>
        <v>0</v>
      </c>
      <c r="R641">
        <f t="shared" si="199"/>
        <v>0</v>
      </c>
      <c r="S641">
        <f t="shared" si="200"/>
        <v>0</v>
      </c>
      <c r="T641">
        <f t="shared" si="201"/>
        <v>0</v>
      </c>
      <c r="U641">
        <f t="shared" si="202"/>
        <v>0</v>
      </c>
      <c r="V641">
        <f t="shared" si="203"/>
        <v>0</v>
      </c>
      <c r="W641">
        <f t="shared" si="204"/>
        <v>0</v>
      </c>
      <c r="X641">
        <f t="shared" si="205"/>
        <v>0</v>
      </c>
      <c r="Y641">
        <f t="shared" si="206"/>
        <v>0</v>
      </c>
      <c r="Z641">
        <f t="shared" si="207"/>
        <v>0</v>
      </c>
      <c r="AA641">
        <f t="shared" si="208"/>
        <v>0</v>
      </c>
      <c r="AB641">
        <f t="shared" si="209"/>
        <v>0</v>
      </c>
    </row>
    <row r="642" spans="1:28" x14ac:dyDescent="0.2">
      <c r="A642">
        <v>1168826162</v>
      </c>
      <c r="B642" s="1">
        <v>43556</v>
      </c>
      <c r="C642" s="1">
        <v>43952</v>
      </c>
      <c r="D642">
        <v>959549.3</v>
      </c>
      <c r="E642">
        <v>882834.04</v>
      </c>
      <c r="F642">
        <v>0</v>
      </c>
      <c r="G642">
        <v>0</v>
      </c>
      <c r="H642">
        <f t="shared" ref="H642:H705" si="210">IF(DATEDIF(B642,C642,"m")=0,G642,0)</f>
        <v>0</v>
      </c>
      <c r="I642">
        <f t="shared" ref="I642:I705" si="211">IF(DATEDIF(B642,C642,"m")=1,G642,0)</f>
        <v>0</v>
      </c>
      <c r="J642">
        <f t="shared" ref="J642:J705" si="212">IF(DATEDIF(B642,C642,"m")=2,G642,0)</f>
        <v>0</v>
      </c>
      <c r="K642">
        <f t="shared" ref="K642:K705" si="213">IF(DATEDIF(B642,C642,"m")=3,G642,0)</f>
        <v>0</v>
      </c>
      <c r="L642">
        <f t="shared" ref="L642:L705" si="214">IF(DATEDIF(B642,C642,"m")=4,G642,0)</f>
        <v>0</v>
      </c>
      <c r="M642">
        <f t="shared" ref="M642:M705" si="215">IF(DATEDIF(B642,C642,"m")=5,G642,0)</f>
        <v>0</v>
      </c>
      <c r="N642">
        <f t="shared" ref="N642:N705" si="216">IF(DATEDIF(B642,C642,"m")=6,G642,0)</f>
        <v>0</v>
      </c>
      <c r="O642">
        <f t="shared" ref="O642:O705" si="217">IF(DATEDIF(B642,C642,"m")=7,G642,0)</f>
        <v>0</v>
      </c>
      <c r="P642">
        <f t="shared" ref="P642:P705" si="218">IF(DATEDIF(B642,C642,"m")=8,G642,0)</f>
        <v>0</v>
      </c>
      <c r="Q642">
        <f t="shared" ref="Q642:Q705" si="219">IF(DATEDIF(B642,C642,"m")=9,G642,0)</f>
        <v>0</v>
      </c>
      <c r="R642">
        <f t="shared" ref="R642:R705" si="220">IF(DATEDIF(B642,C642,"m")=10,G642,0)</f>
        <v>0</v>
      </c>
      <c r="S642">
        <f t="shared" ref="S642:S705" si="221">IF(DATEDIF(B642,C642,"m")=11,G642,0)</f>
        <v>0</v>
      </c>
      <c r="T642">
        <f t="shared" ref="T642:T705" si="222">IF(DATEDIF(B642,C642,"m")=12,G642,0)</f>
        <v>0</v>
      </c>
      <c r="U642">
        <f t="shared" ref="U642:U705" si="223">IF(DATEDIF(B642,C642,"m")=13,G642,0)</f>
        <v>0</v>
      </c>
      <c r="V642">
        <f t="shared" ref="V642:V705" si="224">IF(DATEDIF(B642,C642,"m")=14,G642,0)</f>
        <v>0</v>
      </c>
      <c r="W642">
        <f t="shared" ref="W642:W705" si="225">IF(DATEDIF(B642,C642,"m")=15,G642,0)</f>
        <v>0</v>
      </c>
      <c r="X642">
        <f t="shared" ref="X642:X705" si="226">IF(DATEDIF(B642,C642,"m")=16,G642,0)</f>
        <v>0</v>
      </c>
      <c r="Y642">
        <f t="shared" ref="Y642:Y705" si="227">IF(DATEDIF(B642,C642,"m")=17,G642,0)</f>
        <v>0</v>
      </c>
      <c r="Z642">
        <f t="shared" ref="Z642:Z705" si="228">IF(DATEDIF(B642,C642,"m")=18,G642,0)</f>
        <v>0</v>
      </c>
      <c r="AA642">
        <f t="shared" ref="AA642:AA705" si="229">IF(DATEDIF(B642,C642,"m")=19,G642,0)</f>
        <v>0</v>
      </c>
      <c r="AB642">
        <f t="shared" ref="AB642:AB705" si="230">IF(DATEDIF(B642,C642,"m")=20,G642,0)</f>
        <v>0</v>
      </c>
    </row>
    <row r="643" spans="1:28" x14ac:dyDescent="0.2">
      <c r="A643">
        <v>1188202123</v>
      </c>
      <c r="B643" s="1">
        <v>43678</v>
      </c>
      <c r="C643" s="1">
        <v>43952</v>
      </c>
      <c r="D643">
        <v>123076.92</v>
      </c>
      <c r="E643">
        <v>0</v>
      </c>
      <c r="F643">
        <v>0</v>
      </c>
      <c r="G643">
        <v>0</v>
      </c>
      <c r="H643">
        <f t="shared" si="210"/>
        <v>0</v>
      </c>
      <c r="I643">
        <f t="shared" si="211"/>
        <v>0</v>
      </c>
      <c r="J643">
        <f t="shared" si="212"/>
        <v>0</v>
      </c>
      <c r="K643">
        <f t="shared" si="213"/>
        <v>0</v>
      </c>
      <c r="L643">
        <f t="shared" si="214"/>
        <v>0</v>
      </c>
      <c r="M643">
        <f t="shared" si="215"/>
        <v>0</v>
      </c>
      <c r="N643">
        <f t="shared" si="216"/>
        <v>0</v>
      </c>
      <c r="O643">
        <f t="shared" si="217"/>
        <v>0</v>
      </c>
      <c r="P643">
        <f t="shared" si="218"/>
        <v>0</v>
      </c>
      <c r="Q643">
        <f t="shared" si="219"/>
        <v>0</v>
      </c>
      <c r="R643">
        <f t="shared" si="220"/>
        <v>0</v>
      </c>
      <c r="S643">
        <f t="shared" si="221"/>
        <v>0</v>
      </c>
      <c r="T643">
        <f t="shared" si="222"/>
        <v>0</v>
      </c>
      <c r="U643">
        <f t="shared" si="223"/>
        <v>0</v>
      </c>
      <c r="V643">
        <f t="shared" si="224"/>
        <v>0</v>
      </c>
      <c r="W643">
        <f t="shared" si="225"/>
        <v>0</v>
      </c>
      <c r="X643">
        <f t="shared" si="226"/>
        <v>0</v>
      </c>
      <c r="Y643">
        <f t="shared" si="227"/>
        <v>0</v>
      </c>
      <c r="Z643">
        <f t="shared" si="228"/>
        <v>0</v>
      </c>
      <c r="AA643">
        <f t="shared" si="229"/>
        <v>0</v>
      </c>
      <c r="AB643">
        <f t="shared" si="230"/>
        <v>0</v>
      </c>
    </row>
    <row r="644" spans="1:28" x14ac:dyDescent="0.2">
      <c r="A644">
        <v>1161620341</v>
      </c>
      <c r="B644" s="1">
        <v>43497</v>
      </c>
      <c r="C644" s="1">
        <v>43952</v>
      </c>
      <c r="D644">
        <v>1152772.4099999999</v>
      </c>
      <c r="E644">
        <v>959238.51</v>
      </c>
      <c r="F644">
        <v>0</v>
      </c>
      <c r="G644">
        <v>0</v>
      </c>
      <c r="H644">
        <f t="shared" si="210"/>
        <v>0</v>
      </c>
      <c r="I644">
        <f t="shared" si="211"/>
        <v>0</v>
      </c>
      <c r="J644">
        <f t="shared" si="212"/>
        <v>0</v>
      </c>
      <c r="K644">
        <f t="shared" si="213"/>
        <v>0</v>
      </c>
      <c r="L644">
        <f t="shared" si="214"/>
        <v>0</v>
      </c>
      <c r="M644">
        <f t="shared" si="215"/>
        <v>0</v>
      </c>
      <c r="N644">
        <f t="shared" si="216"/>
        <v>0</v>
      </c>
      <c r="O644">
        <f t="shared" si="217"/>
        <v>0</v>
      </c>
      <c r="P644">
        <f t="shared" si="218"/>
        <v>0</v>
      </c>
      <c r="Q644">
        <f t="shared" si="219"/>
        <v>0</v>
      </c>
      <c r="R644">
        <f t="shared" si="220"/>
        <v>0</v>
      </c>
      <c r="S644">
        <f t="shared" si="221"/>
        <v>0</v>
      </c>
      <c r="T644">
        <f t="shared" si="222"/>
        <v>0</v>
      </c>
      <c r="U644">
        <f t="shared" si="223"/>
        <v>0</v>
      </c>
      <c r="V644">
        <f t="shared" si="224"/>
        <v>0</v>
      </c>
      <c r="W644">
        <f t="shared" si="225"/>
        <v>0</v>
      </c>
      <c r="X644">
        <f t="shared" si="226"/>
        <v>0</v>
      </c>
      <c r="Y644">
        <f t="shared" si="227"/>
        <v>0</v>
      </c>
      <c r="Z644">
        <f t="shared" si="228"/>
        <v>0</v>
      </c>
      <c r="AA644">
        <f t="shared" si="229"/>
        <v>0</v>
      </c>
      <c r="AB644">
        <f t="shared" si="230"/>
        <v>0</v>
      </c>
    </row>
    <row r="645" spans="1:28" x14ac:dyDescent="0.2">
      <c r="A645">
        <v>1195618620</v>
      </c>
      <c r="B645" s="1">
        <v>43739</v>
      </c>
      <c r="C645" s="1">
        <v>43952</v>
      </c>
      <c r="D645">
        <v>1131917.24</v>
      </c>
      <c r="E645">
        <v>1065112.6100000001</v>
      </c>
      <c r="F645">
        <v>0</v>
      </c>
      <c r="G645">
        <v>0</v>
      </c>
      <c r="H645">
        <f t="shared" si="210"/>
        <v>0</v>
      </c>
      <c r="I645">
        <f t="shared" si="211"/>
        <v>0</v>
      </c>
      <c r="J645">
        <f t="shared" si="212"/>
        <v>0</v>
      </c>
      <c r="K645">
        <f t="shared" si="213"/>
        <v>0</v>
      </c>
      <c r="L645">
        <f t="shared" si="214"/>
        <v>0</v>
      </c>
      <c r="M645">
        <f t="shared" si="215"/>
        <v>0</v>
      </c>
      <c r="N645">
        <f t="shared" si="216"/>
        <v>0</v>
      </c>
      <c r="O645">
        <f t="shared" si="217"/>
        <v>0</v>
      </c>
      <c r="P645">
        <f t="shared" si="218"/>
        <v>0</v>
      </c>
      <c r="Q645">
        <f t="shared" si="219"/>
        <v>0</v>
      </c>
      <c r="R645">
        <f t="shared" si="220"/>
        <v>0</v>
      </c>
      <c r="S645">
        <f t="shared" si="221"/>
        <v>0</v>
      </c>
      <c r="T645">
        <f t="shared" si="222"/>
        <v>0</v>
      </c>
      <c r="U645">
        <f t="shared" si="223"/>
        <v>0</v>
      </c>
      <c r="V645">
        <f t="shared" si="224"/>
        <v>0</v>
      </c>
      <c r="W645">
        <f t="shared" si="225"/>
        <v>0</v>
      </c>
      <c r="X645">
        <f t="shared" si="226"/>
        <v>0</v>
      </c>
      <c r="Y645">
        <f t="shared" si="227"/>
        <v>0</v>
      </c>
      <c r="Z645">
        <f t="shared" si="228"/>
        <v>0</v>
      </c>
      <c r="AA645">
        <f t="shared" si="229"/>
        <v>0</v>
      </c>
      <c r="AB645">
        <f t="shared" si="230"/>
        <v>0</v>
      </c>
    </row>
    <row r="646" spans="1:28" x14ac:dyDescent="0.2">
      <c r="A646">
        <v>1161621742</v>
      </c>
      <c r="B646" s="1">
        <v>43497</v>
      </c>
      <c r="C646" s="1">
        <v>43952</v>
      </c>
      <c r="D646">
        <v>429800</v>
      </c>
      <c r="E646">
        <v>0</v>
      </c>
      <c r="F646">
        <v>0</v>
      </c>
      <c r="G646">
        <v>0</v>
      </c>
      <c r="H646">
        <f t="shared" si="210"/>
        <v>0</v>
      </c>
      <c r="I646">
        <f t="shared" si="211"/>
        <v>0</v>
      </c>
      <c r="J646">
        <f t="shared" si="212"/>
        <v>0</v>
      </c>
      <c r="K646">
        <f t="shared" si="213"/>
        <v>0</v>
      </c>
      <c r="L646">
        <f t="shared" si="214"/>
        <v>0</v>
      </c>
      <c r="M646">
        <f t="shared" si="215"/>
        <v>0</v>
      </c>
      <c r="N646">
        <f t="shared" si="216"/>
        <v>0</v>
      </c>
      <c r="O646">
        <f t="shared" si="217"/>
        <v>0</v>
      </c>
      <c r="P646">
        <f t="shared" si="218"/>
        <v>0</v>
      </c>
      <c r="Q646">
        <f t="shared" si="219"/>
        <v>0</v>
      </c>
      <c r="R646">
        <f t="shared" si="220"/>
        <v>0</v>
      </c>
      <c r="S646">
        <f t="shared" si="221"/>
        <v>0</v>
      </c>
      <c r="T646">
        <f t="shared" si="222"/>
        <v>0</v>
      </c>
      <c r="U646">
        <f t="shared" si="223"/>
        <v>0</v>
      </c>
      <c r="V646">
        <f t="shared" si="224"/>
        <v>0</v>
      </c>
      <c r="W646">
        <f t="shared" si="225"/>
        <v>0</v>
      </c>
      <c r="X646">
        <f t="shared" si="226"/>
        <v>0</v>
      </c>
      <c r="Y646">
        <f t="shared" si="227"/>
        <v>0</v>
      </c>
      <c r="Z646">
        <f t="shared" si="228"/>
        <v>0</v>
      </c>
      <c r="AA646">
        <f t="shared" si="229"/>
        <v>0</v>
      </c>
      <c r="AB646">
        <f t="shared" si="230"/>
        <v>0</v>
      </c>
    </row>
    <row r="647" spans="1:28" x14ac:dyDescent="0.2">
      <c r="A647">
        <v>1201228974</v>
      </c>
      <c r="B647" s="1">
        <v>43770</v>
      </c>
      <c r="C647" s="1">
        <v>43952</v>
      </c>
      <c r="D647">
        <v>1059600</v>
      </c>
      <c r="E647">
        <v>0</v>
      </c>
      <c r="F647">
        <v>0</v>
      </c>
      <c r="G647">
        <v>0</v>
      </c>
      <c r="H647">
        <f t="shared" si="210"/>
        <v>0</v>
      </c>
      <c r="I647">
        <f t="shared" si="211"/>
        <v>0</v>
      </c>
      <c r="J647">
        <f t="shared" si="212"/>
        <v>0</v>
      </c>
      <c r="K647">
        <f t="shared" si="213"/>
        <v>0</v>
      </c>
      <c r="L647">
        <f t="shared" si="214"/>
        <v>0</v>
      </c>
      <c r="M647">
        <f t="shared" si="215"/>
        <v>0</v>
      </c>
      <c r="N647">
        <f t="shared" si="216"/>
        <v>0</v>
      </c>
      <c r="O647">
        <f t="shared" si="217"/>
        <v>0</v>
      </c>
      <c r="P647">
        <f t="shared" si="218"/>
        <v>0</v>
      </c>
      <c r="Q647">
        <f t="shared" si="219"/>
        <v>0</v>
      </c>
      <c r="R647">
        <f t="shared" si="220"/>
        <v>0</v>
      </c>
      <c r="S647">
        <f t="shared" si="221"/>
        <v>0</v>
      </c>
      <c r="T647">
        <f t="shared" si="222"/>
        <v>0</v>
      </c>
      <c r="U647">
        <f t="shared" si="223"/>
        <v>0</v>
      </c>
      <c r="V647">
        <f t="shared" si="224"/>
        <v>0</v>
      </c>
      <c r="W647">
        <f t="shared" si="225"/>
        <v>0</v>
      </c>
      <c r="X647">
        <f t="shared" si="226"/>
        <v>0</v>
      </c>
      <c r="Y647">
        <f t="shared" si="227"/>
        <v>0</v>
      </c>
      <c r="Z647">
        <f t="shared" si="228"/>
        <v>0</v>
      </c>
      <c r="AA647">
        <f t="shared" si="229"/>
        <v>0</v>
      </c>
      <c r="AB647">
        <f t="shared" si="230"/>
        <v>0</v>
      </c>
    </row>
    <row r="648" spans="1:28" x14ac:dyDescent="0.2">
      <c r="A648">
        <v>1153889299</v>
      </c>
      <c r="B648" s="1">
        <v>43466</v>
      </c>
      <c r="C648" s="1">
        <v>43952</v>
      </c>
      <c r="D648">
        <v>1117018.98</v>
      </c>
      <c r="E648">
        <v>676838.62</v>
      </c>
      <c r="F648">
        <v>0</v>
      </c>
      <c r="G648">
        <v>0</v>
      </c>
      <c r="H648">
        <f t="shared" si="210"/>
        <v>0</v>
      </c>
      <c r="I648">
        <f t="shared" si="211"/>
        <v>0</v>
      </c>
      <c r="J648">
        <f t="shared" si="212"/>
        <v>0</v>
      </c>
      <c r="K648">
        <f t="shared" si="213"/>
        <v>0</v>
      </c>
      <c r="L648">
        <f t="shared" si="214"/>
        <v>0</v>
      </c>
      <c r="M648">
        <f t="shared" si="215"/>
        <v>0</v>
      </c>
      <c r="N648">
        <f t="shared" si="216"/>
        <v>0</v>
      </c>
      <c r="O648">
        <f t="shared" si="217"/>
        <v>0</v>
      </c>
      <c r="P648">
        <f t="shared" si="218"/>
        <v>0</v>
      </c>
      <c r="Q648">
        <f t="shared" si="219"/>
        <v>0</v>
      </c>
      <c r="R648">
        <f t="shared" si="220"/>
        <v>0</v>
      </c>
      <c r="S648">
        <f t="shared" si="221"/>
        <v>0</v>
      </c>
      <c r="T648">
        <f t="shared" si="222"/>
        <v>0</v>
      </c>
      <c r="U648">
        <f t="shared" si="223"/>
        <v>0</v>
      </c>
      <c r="V648">
        <f t="shared" si="224"/>
        <v>0</v>
      </c>
      <c r="W648">
        <f t="shared" si="225"/>
        <v>0</v>
      </c>
      <c r="X648">
        <f t="shared" si="226"/>
        <v>0</v>
      </c>
      <c r="Y648">
        <f t="shared" si="227"/>
        <v>0</v>
      </c>
      <c r="Z648">
        <f t="shared" si="228"/>
        <v>0</v>
      </c>
      <c r="AA648">
        <f t="shared" si="229"/>
        <v>0</v>
      </c>
      <c r="AB648">
        <f t="shared" si="230"/>
        <v>0</v>
      </c>
    </row>
    <row r="649" spans="1:28" x14ac:dyDescent="0.2">
      <c r="A649">
        <v>1179522311</v>
      </c>
      <c r="B649" s="1">
        <v>43617</v>
      </c>
      <c r="C649" s="1">
        <v>43952</v>
      </c>
      <c r="D649">
        <v>971529.41</v>
      </c>
      <c r="E649">
        <v>600000</v>
      </c>
      <c r="F649">
        <v>0</v>
      </c>
      <c r="G649">
        <v>0</v>
      </c>
      <c r="H649">
        <f t="shared" si="210"/>
        <v>0</v>
      </c>
      <c r="I649">
        <f t="shared" si="211"/>
        <v>0</v>
      </c>
      <c r="J649">
        <f t="shared" si="212"/>
        <v>0</v>
      </c>
      <c r="K649">
        <f t="shared" si="213"/>
        <v>0</v>
      </c>
      <c r="L649">
        <f t="shared" si="214"/>
        <v>0</v>
      </c>
      <c r="M649">
        <f t="shared" si="215"/>
        <v>0</v>
      </c>
      <c r="N649">
        <f t="shared" si="216"/>
        <v>0</v>
      </c>
      <c r="O649">
        <f t="shared" si="217"/>
        <v>0</v>
      </c>
      <c r="P649">
        <f t="shared" si="218"/>
        <v>0</v>
      </c>
      <c r="Q649">
        <f t="shared" si="219"/>
        <v>0</v>
      </c>
      <c r="R649">
        <f t="shared" si="220"/>
        <v>0</v>
      </c>
      <c r="S649">
        <f t="shared" si="221"/>
        <v>0</v>
      </c>
      <c r="T649">
        <f t="shared" si="222"/>
        <v>0</v>
      </c>
      <c r="U649">
        <f t="shared" si="223"/>
        <v>0</v>
      </c>
      <c r="V649">
        <f t="shared" si="224"/>
        <v>0</v>
      </c>
      <c r="W649">
        <f t="shared" si="225"/>
        <v>0</v>
      </c>
      <c r="X649">
        <f t="shared" si="226"/>
        <v>0</v>
      </c>
      <c r="Y649">
        <f t="shared" si="227"/>
        <v>0</v>
      </c>
      <c r="Z649">
        <f t="shared" si="228"/>
        <v>0</v>
      </c>
      <c r="AA649">
        <f t="shared" si="229"/>
        <v>0</v>
      </c>
      <c r="AB649">
        <f t="shared" si="230"/>
        <v>0</v>
      </c>
    </row>
    <row r="650" spans="1:28" x14ac:dyDescent="0.2">
      <c r="A650">
        <v>1179498900</v>
      </c>
      <c r="B650" s="1">
        <v>43617</v>
      </c>
      <c r="C650" s="1">
        <v>43952</v>
      </c>
      <c r="D650">
        <v>2402780</v>
      </c>
      <c r="E650">
        <v>2259772.85</v>
      </c>
      <c r="F650">
        <v>0</v>
      </c>
      <c r="G650">
        <v>0</v>
      </c>
      <c r="H650">
        <f t="shared" si="210"/>
        <v>0</v>
      </c>
      <c r="I650">
        <f t="shared" si="211"/>
        <v>0</v>
      </c>
      <c r="J650">
        <f t="shared" si="212"/>
        <v>0</v>
      </c>
      <c r="K650">
        <f t="shared" si="213"/>
        <v>0</v>
      </c>
      <c r="L650">
        <f t="shared" si="214"/>
        <v>0</v>
      </c>
      <c r="M650">
        <f t="shared" si="215"/>
        <v>0</v>
      </c>
      <c r="N650">
        <f t="shared" si="216"/>
        <v>0</v>
      </c>
      <c r="O650">
        <f t="shared" si="217"/>
        <v>0</v>
      </c>
      <c r="P650">
        <f t="shared" si="218"/>
        <v>0</v>
      </c>
      <c r="Q650">
        <f t="shared" si="219"/>
        <v>0</v>
      </c>
      <c r="R650">
        <f t="shared" si="220"/>
        <v>0</v>
      </c>
      <c r="S650">
        <f t="shared" si="221"/>
        <v>0</v>
      </c>
      <c r="T650">
        <f t="shared" si="222"/>
        <v>0</v>
      </c>
      <c r="U650">
        <f t="shared" si="223"/>
        <v>0</v>
      </c>
      <c r="V650">
        <f t="shared" si="224"/>
        <v>0</v>
      </c>
      <c r="W650">
        <f t="shared" si="225"/>
        <v>0</v>
      </c>
      <c r="X650">
        <f t="shared" si="226"/>
        <v>0</v>
      </c>
      <c r="Y650">
        <f t="shared" si="227"/>
        <v>0</v>
      </c>
      <c r="Z650">
        <f t="shared" si="228"/>
        <v>0</v>
      </c>
      <c r="AA650">
        <f t="shared" si="229"/>
        <v>0</v>
      </c>
      <c r="AB650">
        <f t="shared" si="230"/>
        <v>0</v>
      </c>
    </row>
    <row r="651" spans="1:28" x14ac:dyDescent="0.2">
      <c r="A651">
        <v>1188200666</v>
      </c>
      <c r="B651" s="1">
        <v>43678</v>
      </c>
      <c r="C651" s="1">
        <v>43952</v>
      </c>
      <c r="D651">
        <v>822309.86</v>
      </c>
      <c r="E651">
        <v>768758.56</v>
      </c>
      <c r="F651">
        <v>0</v>
      </c>
      <c r="G651">
        <v>0</v>
      </c>
      <c r="H651">
        <f t="shared" si="210"/>
        <v>0</v>
      </c>
      <c r="I651">
        <f t="shared" si="211"/>
        <v>0</v>
      </c>
      <c r="J651">
        <f t="shared" si="212"/>
        <v>0</v>
      </c>
      <c r="K651">
        <f t="shared" si="213"/>
        <v>0</v>
      </c>
      <c r="L651">
        <f t="shared" si="214"/>
        <v>0</v>
      </c>
      <c r="M651">
        <f t="shared" si="215"/>
        <v>0</v>
      </c>
      <c r="N651">
        <f t="shared" si="216"/>
        <v>0</v>
      </c>
      <c r="O651">
        <f t="shared" si="217"/>
        <v>0</v>
      </c>
      <c r="P651">
        <f t="shared" si="218"/>
        <v>0</v>
      </c>
      <c r="Q651">
        <f t="shared" si="219"/>
        <v>0</v>
      </c>
      <c r="R651">
        <f t="shared" si="220"/>
        <v>0</v>
      </c>
      <c r="S651">
        <f t="shared" si="221"/>
        <v>0</v>
      </c>
      <c r="T651">
        <f t="shared" si="222"/>
        <v>0</v>
      </c>
      <c r="U651">
        <f t="shared" si="223"/>
        <v>0</v>
      </c>
      <c r="V651">
        <f t="shared" si="224"/>
        <v>0</v>
      </c>
      <c r="W651">
        <f t="shared" si="225"/>
        <v>0</v>
      </c>
      <c r="X651">
        <f t="shared" si="226"/>
        <v>0</v>
      </c>
      <c r="Y651">
        <f t="shared" si="227"/>
        <v>0</v>
      </c>
      <c r="Z651">
        <f t="shared" si="228"/>
        <v>0</v>
      </c>
      <c r="AA651">
        <f t="shared" si="229"/>
        <v>0</v>
      </c>
      <c r="AB651">
        <f t="shared" si="230"/>
        <v>0</v>
      </c>
    </row>
    <row r="652" spans="1:28" x14ac:dyDescent="0.2">
      <c r="A652">
        <v>1153899740</v>
      </c>
      <c r="B652" s="1">
        <v>43466</v>
      </c>
      <c r="C652" s="1">
        <v>43952</v>
      </c>
      <c r="D652">
        <v>1696592.01</v>
      </c>
      <c r="E652">
        <v>1130288.1499999999</v>
      </c>
      <c r="F652">
        <v>0</v>
      </c>
      <c r="G652">
        <v>0</v>
      </c>
      <c r="H652">
        <f t="shared" si="210"/>
        <v>0</v>
      </c>
      <c r="I652">
        <f t="shared" si="211"/>
        <v>0</v>
      </c>
      <c r="J652">
        <f t="shared" si="212"/>
        <v>0</v>
      </c>
      <c r="K652">
        <f t="shared" si="213"/>
        <v>0</v>
      </c>
      <c r="L652">
        <f t="shared" si="214"/>
        <v>0</v>
      </c>
      <c r="M652">
        <f t="shared" si="215"/>
        <v>0</v>
      </c>
      <c r="N652">
        <f t="shared" si="216"/>
        <v>0</v>
      </c>
      <c r="O652">
        <f t="shared" si="217"/>
        <v>0</v>
      </c>
      <c r="P652">
        <f t="shared" si="218"/>
        <v>0</v>
      </c>
      <c r="Q652">
        <f t="shared" si="219"/>
        <v>0</v>
      </c>
      <c r="R652">
        <f t="shared" si="220"/>
        <v>0</v>
      </c>
      <c r="S652">
        <f t="shared" si="221"/>
        <v>0</v>
      </c>
      <c r="T652">
        <f t="shared" si="222"/>
        <v>0</v>
      </c>
      <c r="U652">
        <f t="shared" si="223"/>
        <v>0</v>
      </c>
      <c r="V652">
        <f t="shared" si="224"/>
        <v>0</v>
      </c>
      <c r="W652">
        <f t="shared" si="225"/>
        <v>0</v>
      </c>
      <c r="X652">
        <f t="shared" si="226"/>
        <v>0</v>
      </c>
      <c r="Y652">
        <f t="shared" si="227"/>
        <v>0</v>
      </c>
      <c r="Z652">
        <f t="shared" si="228"/>
        <v>0</v>
      </c>
      <c r="AA652">
        <f t="shared" si="229"/>
        <v>0</v>
      </c>
      <c r="AB652">
        <f t="shared" si="230"/>
        <v>0</v>
      </c>
    </row>
    <row r="653" spans="1:28" x14ac:dyDescent="0.2">
      <c r="A653">
        <v>1175081371</v>
      </c>
      <c r="B653" s="1">
        <v>43586</v>
      </c>
      <c r="C653" s="1">
        <v>43952</v>
      </c>
      <c r="D653">
        <v>1753142.86</v>
      </c>
      <c r="E653">
        <v>1609879.79</v>
      </c>
      <c r="F653">
        <v>0</v>
      </c>
      <c r="G653">
        <v>0</v>
      </c>
      <c r="H653">
        <f t="shared" si="210"/>
        <v>0</v>
      </c>
      <c r="I653">
        <f t="shared" si="211"/>
        <v>0</v>
      </c>
      <c r="J653">
        <f t="shared" si="212"/>
        <v>0</v>
      </c>
      <c r="K653">
        <f t="shared" si="213"/>
        <v>0</v>
      </c>
      <c r="L653">
        <f t="shared" si="214"/>
        <v>0</v>
      </c>
      <c r="M653">
        <f t="shared" si="215"/>
        <v>0</v>
      </c>
      <c r="N653">
        <f t="shared" si="216"/>
        <v>0</v>
      </c>
      <c r="O653">
        <f t="shared" si="217"/>
        <v>0</v>
      </c>
      <c r="P653">
        <f t="shared" si="218"/>
        <v>0</v>
      </c>
      <c r="Q653">
        <f t="shared" si="219"/>
        <v>0</v>
      </c>
      <c r="R653">
        <f t="shared" si="220"/>
        <v>0</v>
      </c>
      <c r="S653">
        <f t="shared" si="221"/>
        <v>0</v>
      </c>
      <c r="T653">
        <f t="shared" si="222"/>
        <v>0</v>
      </c>
      <c r="U653">
        <f t="shared" si="223"/>
        <v>0</v>
      </c>
      <c r="V653">
        <f t="shared" si="224"/>
        <v>0</v>
      </c>
      <c r="W653">
        <f t="shared" si="225"/>
        <v>0</v>
      </c>
      <c r="X653">
        <f t="shared" si="226"/>
        <v>0</v>
      </c>
      <c r="Y653">
        <f t="shared" si="227"/>
        <v>0</v>
      </c>
      <c r="Z653">
        <f t="shared" si="228"/>
        <v>0</v>
      </c>
      <c r="AA653">
        <f t="shared" si="229"/>
        <v>0</v>
      </c>
      <c r="AB653">
        <f t="shared" si="230"/>
        <v>0</v>
      </c>
    </row>
    <row r="654" spans="1:28" x14ac:dyDescent="0.2">
      <c r="A654">
        <v>1153948128</v>
      </c>
      <c r="B654" s="1">
        <v>43466</v>
      </c>
      <c r="C654" s="1">
        <v>43952</v>
      </c>
      <c r="D654">
        <v>435458.96</v>
      </c>
      <c r="E654">
        <v>0</v>
      </c>
      <c r="F654">
        <v>0</v>
      </c>
      <c r="G654">
        <v>0</v>
      </c>
      <c r="H654">
        <f t="shared" si="210"/>
        <v>0</v>
      </c>
      <c r="I654">
        <f t="shared" si="211"/>
        <v>0</v>
      </c>
      <c r="J654">
        <f t="shared" si="212"/>
        <v>0</v>
      </c>
      <c r="K654">
        <f t="shared" si="213"/>
        <v>0</v>
      </c>
      <c r="L654">
        <f t="shared" si="214"/>
        <v>0</v>
      </c>
      <c r="M654">
        <f t="shared" si="215"/>
        <v>0</v>
      </c>
      <c r="N654">
        <f t="shared" si="216"/>
        <v>0</v>
      </c>
      <c r="O654">
        <f t="shared" si="217"/>
        <v>0</v>
      </c>
      <c r="P654">
        <f t="shared" si="218"/>
        <v>0</v>
      </c>
      <c r="Q654">
        <f t="shared" si="219"/>
        <v>0</v>
      </c>
      <c r="R654">
        <f t="shared" si="220"/>
        <v>0</v>
      </c>
      <c r="S654">
        <f t="shared" si="221"/>
        <v>0</v>
      </c>
      <c r="T654">
        <f t="shared" si="222"/>
        <v>0</v>
      </c>
      <c r="U654">
        <f t="shared" si="223"/>
        <v>0</v>
      </c>
      <c r="V654">
        <f t="shared" si="224"/>
        <v>0</v>
      </c>
      <c r="W654">
        <f t="shared" si="225"/>
        <v>0</v>
      </c>
      <c r="X654">
        <f t="shared" si="226"/>
        <v>0</v>
      </c>
      <c r="Y654">
        <f t="shared" si="227"/>
        <v>0</v>
      </c>
      <c r="Z654">
        <f t="shared" si="228"/>
        <v>0</v>
      </c>
      <c r="AA654">
        <f t="shared" si="229"/>
        <v>0</v>
      </c>
      <c r="AB654">
        <f t="shared" si="230"/>
        <v>0</v>
      </c>
    </row>
    <row r="655" spans="1:28" x14ac:dyDescent="0.2">
      <c r="A655">
        <v>1201209893</v>
      </c>
      <c r="B655" s="1">
        <v>43770</v>
      </c>
      <c r="C655" s="1">
        <v>43952</v>
      </c>
      <c r="D655">
        <v>598918.92000000004</v>
      </c>
      <c r="E655">
        <v>561885.36</v>
      </c>
      <c r="F655">
        <v>0</v>
      </c>
      <c r="G655">
        <v>0</v>
      </c>
      <c r="H655">
        <f t="shared" si="210"/>
        <v>0</v>
      </c>
      <c r="I655">
        <f t="shared" si="211"/>
        <v>0</v>
      </c>
      <c r="J655">
        <f t="shared" si="212"/>
        <v>0</v>
      </c>
      <c r="K655">
        <f t="shared" si="213"/>
        <v>0</v>
      </c>
      <c r="L655">
        <f t="shared" si="214"/>
        <v>0</v>
      </c>
      <c r="M655">
        <f t="shared" si="215"/>
        <v>0</v>
      </c>
      <c r="N655">
        <f t="shared" si="216"/>
        <v>0</v>
      </c>
      <c r="O655">
        <f t="shared" si="217"/>
        <v>0</v>
      </c>
      <c r="P655">
        <f t="shared" si="218"/>
        <v>0</v>
      </c>
      <c r="Q655">
        <f t="shared" si="219"/>
        <v>0</v>
      </c>
      <c r="R655">
        <f t="shared" si="220"/>
        <v>0</v>
      </c>
      <c r="S655">
        <f t="shared" si="221"/>
        <v>0</v>
      </c>
      <c r="T655">
        <f t="shared" si="222"/>
        <v>0</v>
      </c>
      <c r="U655">
        <f t="shared" si="223"/>
        <v>0</v>
      </c>
      <c r="V655">
        <f t="shared" si="224"/>
        <v>0</v>
      </c>
      <c r="W655">
        <f t="shared" si="225"/>
        <v>0</v>
      </c>
      <c r="X655">
        <f t="shared" si="226"/>
        <v>0</v>
      </c>
      <c r="Y655">
        <f t="shared" si="227"/>
        <v>0</v>
      </c>
      <c r="Z655">
        <f t="shared" si="228"/>
        <v>0</v>
      </c>
      <c r="AA655">
        <f t="shared" si="229"/>
        <v>0</v>
      </c>
      <c r="AB655">
        <f t="shared" si="230"/>
        <v>0</v>
      </c>
    </row>
    <row r="656" spans="1:28" x14ac:dyDescent="0.2">
      <c r="A656">
        <v>1201201355</v>
      </c>
      <c r="B656" s="1">
        <v>43770</v>
      </c>
      <c r="C656" s="1">
        <v>43952</v>
      </c>
      <c r="D656">
        <v>345945.95</v>
      </c>
      <c r="E656">
        <v>335175.78000000003</v>
      </c>
      <c r="F656">
        <v>0</v>
      </c>
      <c r="G656">
        <v>0</v>
      </c>
      <c r="H656">
        <f t="shared" si="210"/>
        <v>0</v>
      </c>
      <c r="I656">
        <f t="shared" si="211"/>
        <v>0</v>
      </c>
      <c r="J656">
        <f t="shared" si="212"/>
        <v>0</v>
      </c>
      <c r="K656">
        <f t="shared" si="213"/>
        <v>0</v>
      </c>
      <c r="L656">
        <f t="shared" si="214"/>
        <v>0</v>
      </c>
      <c r="M656">
        <f t="shared" si="215"/>
        <v>0</v>
      </c>
      <c r="N656">
        <f t="shared" si="216"/>
        <v>0</v>
      </c>
      <c r="O656">
        <f t="shared" si="217"/>
        <v>0</v>
      </c>
      <c r="P656">
        <f t="shared" si="218"/>
        <v>0</v>
      </c>
      <c r="Q656">
        <f t="shared" si="219"/>
        <v>0</v>
      </c>
      <c r="R656">
        <f t="shared" si="220"/>
        <v>0</v>
      </c>
      <c r="S656">
        <f t="shared" si="221"/>
        <v>0</v>
      </c>
      <c r="T656">
        <f t="shared" si="222"/>
        <v>0</v>
      </c>
      <c r="U656">
        <f t="shared" si="223"/>
        <v>0</v>
      </c>
      <c r="V656">
        <f t="shared" si="224"/>
        <v>0</v>
      </c>
      <c r="W656">
        <f t="shared" si="225"/>
        <v>0</v>
      </c>
      <c r="X656">
        <f t="shared" si="226"/>
        <v>0</v>
      </c>
      <c r="Y656">
        <f t="shared" si="227"/>
        <v>0</v>
      </c>
      <c r="Z656">
        <f t="shared" si="228"/>
        <v>0</v>
      </c>
      <c r="AA656">
        <f t="shared" si="229"/>
        <v>0</v>
      </c>
      <c r="AB656">
        <f t="shared" si="230"/>
        <v>0</v>
      </c>
    </row>
    <row r="657" spans="1:28" x14ac:dyDescent="0.2">
      <c r="A657">
        <v>1164702233</v>
      </c>
      <c r="B657" s="1">
        <v>43525</v>
      </c>
      <c r="C657" s="1">
        <v>43952</v>
      </c>
      <c r="D657">
        <v>768450.7</v>
      </c>
      <c r="E657">
        <v>0</v>
      </c>
      <c r="F657">
        <v>0</v>
      </c>
      <c r="G657">
        <v>0</v>
      </c>
      <c r="H657">
        <f t="shared" si="210"/>
        <v>0</v>
      </c>
      <c r="I657">
        <f t="shared" si="211"/>
        <v>0</v>
      </c>
      <c r="J657">
        <f t="shared" si="212"/>
        <v>0</v>
      </c>
      <c r="K657">
        <f t="shared" si="213"/>
        <v>0</v>
      </c>
      <c r="L657">
        <f t="shared" si="214"/>
        <v>0</v>
      </c>
      <c r="M657">
        <f t="shared" si="215"/>
        <v>0</v>
      </c>
      <c r="N657">
        <f t="shared" si="216"/>
        <v>0</v>
      </c>
      <c r="O657">
        <f t="shared" si="217"/>
        <v>0</v>
      </c>
      <c r="P657">
        <f t="shared" si="218"/>
        <v>0</v>
      </c>
      <c r="Q657">
        <f t="shared" si="219"/>
        <v>0</v>
      </c>
      <c r="R657">
        <f t="shared" si="220"/>
        <v>0</v>
      </c>
      <c r="S657">
        <f t="shared" si="221"/>
        <v>0</v>
      </c>
      <c r="T657">
        <f t="shared" si="222"/>
        <v>0</v>
      </c>
      <c r="U657">
        <f t="shared" si="223"/>
        <v>0</v>
      </c>
      <c r="V657">
        <f t="shared" si="224"/>
        <v>0</v>
      </c>
      <c r="W657">
        <f t="shared" si="225"/>
        <v>0</v>
      </c>
      <c r="X657">
        <f t="shared" si="226"/>
        <v>0</v>
      </c>
      <c r="Y657">
        <f t="shared" si="227"/>
        <v>0</v>
      </c>
      <c r="Z657">
        <f t="shared" si="228"/>
        <v>0</v>
      </c>
      <c r="AA657">
        <f t="shared" si="229"/>
        <v>0</v>
      </c>
      <c r="AB657">
        <f t="shared" si="230"/>
        <v>0</v>
      </c>
    </row>
    <row r="658" spans="1:28" x14ac:dyDescent="0.2">
      <c r="A658">
        <v>1164717681</v>
      </c>
      <c r="B658" s="1">
        <v>43525</v>
      </c>
      <c r="C658" s="1">
        <v>43952</v>
      </c>
      <c r="D658">
        <v>829800</v>
      </c>
      <c r="E658">
        <v>753134.91</v>
      </c>
      <c r="F658">
        <v>0</v>
      </c>
      <c r="G658">
        <v>0</v>
      </c>
      <c r="H658">
        <f t="shared" si="210"/>
        <v>0</v>
      </c>
      <c r="I658">
        <f t="shared" si="211"/>
        <v>0</v>
      </c>
      <c r="J658">
        <f t="shared" si="212"/>
        <v>0</v>
      </c>
      <c r="K658">
        <f t="shared" si="213"/>
        <v>0</v>
      </c>
      <c r="L658">
        <f t="shared" si="214"/>
        <v>0</v>
      </c>
      <c r="M658">
        <f t="shared" si="215"/>
        <v>0</v>
      </c>
      <c r="N658">
        <f t="shared" si="216"/>
        <v>0</v>
      </c>
      <c r="O658">
        <f t="shared" si="217"/>
        <v>0</v>
      </c>
      <c r="P658">
        <f t="shared" si="218"/>
        <v>0</v>
      </c>
      <c r="Q658">
        <f t="shared" si="219"/>
        <v>0</v>
      </c>
      <c r="R658">
        <f t="shared" si="220"/>
        <v>0</v>
      </c>
      <c r="S658">
        <f t="shared" si="221"/>
        <v>0</v>
      </c>
      <c r="T658">
        <f t="shared" si="222"/>
        <v>0</v>
      </c>
      <c r="U658">
        <f t="shared" si="223"/>
        <v>0</v>
      </c>
      <c r="V658">
        <f t="shared" si="224"/>
        <v>0</v>
      </c>
      <c r="W658">
        <f t="shared" si="225"/>
        <v>0</v>
      </c>
      <c r="X658">
        <f t="shared" si="226"/>
        <v>0</v>
      </c>
      <c r="Y658">
        <f t="shared" si="227"/>
        <v>0</v>
      </c>
      <c r="Z658">
        <f t="shared" si="228"/>
        <v>0</v>
      </c>
      <c r="AA658">
        <f t="shared" si="229"/>
        <v>0</v>
      </c>
      <c r="AB658">
        <f t="shared" si="230"/>
        <v>0</v>
      </c>
    </row>
    <row r="659" spans="1:28" x14ac:dyDescent="0.2">
      <c r="A659">
        <v>1179509197</v>
      </c>
      <c r="B659" s="1">
        <v>43617</v>
      </c>
      <c r="C659" s="1">
        <v>43952</v>
      </c>
      <c r="D659">
        <v>1244228.57</v>
      </c>
      <c r="E659">
        <v>0</v>
      </c>
      <c r="F659">
        <v>0</v>
      </c>
      <c r="G659">
        <v>0</v>
      </c>
      <c r="H659">
        <f t="shared" si="210"/>
        <v>0</v>
      </c>
      <c r="I659">
        <f t="shared" si="211"/>
        <v>0</v>
      </c>
      <c r="J659">
        <f t="shared" si="212"/>
        <v>0</v>
      </c>
      <c r="K659">
        <f t="shared" si="213"/>
        <v>0</v>
      </c>
      <c r="L659">
        <f t="shared" si="214"/>
        <v>0</v>
      </c>
      <c r="M659">
        <f t="shared" si="215"/>
        <v>0</v>
      </c>
      <c r="N659">
        <f t="shared" si="216"/>
        <v>0</v>
      </c>
      <c r="O659">
        <f t="shared" si="217"/>
        <v>0</v>
      </c>
      <c r="P659">
        <f t="shared" si="218"/>
        <v>0</v>
      </c>
      <c r="Q659">
        <f t="shared" si="219"/>
        <v>0</v>
      </c>
      <c r="R659">
        <f t="shared" si="220"/>
        <v>0</v>
      </c>
      <c r="S659">
        <f t="shared" si="221"/>
        <v>0</v>
      </c>
      <c r="T659">
        <f t="shared" si="222"/>
        <v>0</v>
      </c>
      <c r="U659">
        <f t="shared" si="223"/>
        <v>0</v>
      </c>
      <c r="V659">
        <f t="shared" si="224"/>
        <v>0</v>
      </c>
      <c r="W659">
        <f t="shared" si="225"/>
        <v>0</v>
      </c>
      <c r="X659">
        <f t="shared" si="226"/>
        <v>0</v>
      </c>
      <c r="Y659">
        <f t="shared" si="227"/>
        <v>0</v>
      </c>
      <c r="Z659">
        <f t="shared" si="228"/>
        <v>0</v>
      </c>
      <c r="AA659">
        <f t="shared" si="229"/>
        <v>0</v>
      </c>
      <c r="AB659">
        <f t="shared" si="230"/>
        <v>0</v>
      </c>
    </row>
    <row r="660" spans="1:28" x14ac:dyDescent="0.2">
      <c r="A660">
        <v>1161619254</v>
      </c>
      <c r="B660" s="1">
        <v>43497</v>
      </c>
      <c r="C660" s="1">
        <v>43952</v>
      </c>
      <c r="D660">
        <v>602016.9</v>
      </c>
      <c r="E660">
        <v>517485.98</v>
      </c>
      <c r="F660">
        <v>517485.98</v>
      </c>
      <c r="G660">
        <v>0</v>
      </c>
      <c r="H660">
        <f t="shared" si="210"/>
        <v>0</v>
      </c>
      <c r="I660">
        <f t="shared" si="211"/>
        <v>0</v>
      </c>
      <c r="J660">
        <f t="shared" si="212"/>
        <v>0</v>
      </c>
      <c r="K660">
        <f t="shared" si="213"/>
        <v>0</v>
      </c>
      <c r="L660">
        <f t="shared" si="214"/>
        <v>0</v>
      </c>
      <c r="M660">
        <f t="shared" si="215"/>
        <v>0</v>
      </c>
      <c r="N660">
        <f t="shared" si="216"/>
        <v>0</v>
      </c>
      <c r="O660">
        <f t="shared" si="217"/>
        <v>0</v>
      </c>
      <c r="P660">
        <f t="shared" si="218"/>
        <v>0</v>
      </c>
      <c r="Q660">
        <f t="shared" si="219"/>
        <v>0</v>
      </c>
      <c r="R660">
        <f t="shared" si="220"/>
        <v>0</v>
      </c>
      <c r="S660">
        <f t="shared" si="221"/>
        <v>0</v>
      </c>
      <c r="T660">
        <f t="shared" si="222"/>
        <v>0</v>
      </c>
      <c r="U660">
        <f t="shared" si="223"/>
        <v>0</v>
      </c>
      <c r="V660">
        <f t="shared" si="224"/>
        <v>0</v>
      </c>
      <c r="W660">
        <f t="shared" si="225"/>
        <v>0</v>
      </c>
      <c r="X660">
        <f t="shared" si="226"/>
        <v>0</v>
      </c>
      <c r="Y660">
        <f t="shared" si="227"/>
        <v>0</v>
      </c>
      <c r="Z660">
        <f t="shared" si="228"/>
        <v>0</v>
      </c>
      <c r="AA660">
        <f t="shared" si="229"/>
        <v>0</v>
      </c>
      <c r="AB660">
        <f t="shared" si="230"/>
        <v>0</v>
      </c>
    </row>
    <row r="661" spans="1:28" x14ac:dyDescent="0.2">
      <c r="A661">
        <v>1179517702</v>
      </c>
      <c r="B661" s="1">
        <v>43617</v>
      </c>
      <c r="C661" s="1">
        <v>43952</v>
      </c>
      <c r="D661">
        <v>582378.38</v>
      </c>
      <c r="E661">
        <v>353627.31</v>
      </c>
      <c r="F661">
        <v>0</v>
      </c>
      <c r="G661">
        <v>0</v>
      </c>
      <c r="H661">
        <f t="shared" si="210"/>
        <v>0</v>
      </c>
      <c r="I661">
        <f t="shared" si="211"/>
        <v>0</v>
      </c>
      <c r="J661">
        <f t="shared" si="212"/>
        <v>0</v>
      </c>
      <c r="K661">
        <f t="shared" si="213"/>
        <v>0</v>
      </c>
      <c r="L661">
        <f t="shared" si="214"/>
        <v>0</v>
      </c>
      <c r="M661">
        <f t="shared" si="215"/>
        <v>0</v>
      </c>
      <c r="N661">
        <f t="shared" si="216"/>
        <v>0</v>
      </c>
      <c r="O661">
        <f t="shared" si="217"/>
        <v>0</v>
      </c>
      <c r="P661">
        <f t="shared" si="218"/>
        <v>0</v>
      </c>
      <c r="Q661">
        <f t="shared" si="219"/>
        <v>0</v>
      </c>
      <c r="R661">
        <f t="shared" si="220"/>
        <v>0</v>
      </c>
      <c r="S661">
        <f t="shared" si="221"/>
        <v>0</v>
      </c>
      <c r="T661">
        <f t="shared" si="222"/>
        <v>0</v>
      </c>
      <c r="U661">
        <f t="shared" si="223"/>
        <v>0</v>
      </c>
      <c r="V661">
        <f t="shared" si="224"/>
        <v>0</v>
      </c>
      <c r="W661">
        <f t="shared" si="225"/>
        <v>0</v>
      </c>
      <c r="X661">
        <f t="shared" si="226"/>
        <v>0</v>
      </c>
      <c r="Y661">
        <f t="shared" si="227"/>
        <v>0</v>
      </c>
      <c r="Z661">
        <f t="shared" si="228"/>
        <v>0</v>
      </c>
      <c r="AA661">
        <f t="shared" si="229"/>
        <v>0</v>
      </c>
      <c r="AB661">
        <f t="shared" si="230"/>
        <v>0</v>
      </c>
    </row>
    <row r="662" spans="1:28" x14ac:dyDescent="0.2">
      <c r="A662">
        <v>1203933305</v>
      </c>
      <c r="B662" s="1">
        <v>43800</v>
      </c>
      <c r="C662" s="1">
        <v>43952</v>
      </c>
      <c r="D662">
        <v>462620.69</v>
      </c>
      <c r="E662">
        <v>0</v>
      </c>
      <c r="F662">
        <v>0</v>
      </c>
      <c r="G662">
        <v>0</v>
      </c>
      <c r="H662">
        <f t="shared" si="210"/>
        <v>0</v>
      </c>
      <c r="I662">
        <f t="shared" si="211"/>
        <v>0</v>
      </c>
      <c r="J662">
        <f t="shared" si="212"/>
        <v>0</v>
      </c>
      <c r="K662">
        <f t="shared" si="213"/>
        <v>0</v>
      </c>
      <c r="L662">
        <f t="shared" si="214"/>
        <v>0</v>
      </c>
      <c r="M662">
        <f t="shared" si="215"/>
        <v>0</v>
      </c>
      <c r="N662">
        <f t="shared" si="216"/>
        <v>0</v>
      </c>
      <c r="O662">
        <f t="shared" si="217"/>
        <v>0</v>
      </c>
      <c r="P662">
        <f t="shared" si="218"/>
        <v>0</v>
      </c>
      <c r="Q662">
        <f t="shared" si="219"/>
        <v>0</v>
      </c>
      <c r="R662">
        <f t="shared" si="220"/>
        <v>0</v>
      </c>
      <c r="S662">
        <f t="shared" si="221"/>
        <v>0</v>
      </c>
      <c r="T662">
        <f t="shared" si="222"/>
        <v>0</v>
      </c>
      <c r="U662">
        <f t="shared" si="223"/>
        <v>0</v>
      </c>
      <c r="V662">
        <f t="shared" si="224"/>
        <v>0</v>
      </c>
      <c r="W662">
        <f t="shared" si="225"/>
        <v>0</v>
      </c>
      <c r="X662">
        <f t="shared" si="226"/>
        <v>0</v>
      </c>
      <c r="Y662">
        <f t="shared" si="227"/>
        <v>0</v>
      </c>
      <c r="Z662">
        <f t="shared" si="228"/>
        <v>0</v>
      </c>
      <c r="AA662">
        <f t="shared" si="229"/>
        <v>0</v>
      </c>
      <c r="AB662">
        <f t="shared" si="230"/>
        <v>0</v>
      </c>
    </row>
    <row r="663" spans="1:28" x14ac:dyDescent="0.2">
      <c r="A663">
        <v>1164713040</v>
      </c>
      <c r="B663" s="1">
        <v>43525</v>
      </c>
      <c r="C663" s="1">
        <v>43952</v>
      </c>
      <c r="D663">
        <v>1280000</v>
      </c>
      <c r="E663">
        <v>0</v>
      </c>
      <c r="F663">
        <v>0</v>
      </c>
      <c r="G663">
        <v>0</v>
      </c>
      <c r="H663">
        <f t="shared" si="210"/>
        <v>0</v>
      </c>
      <c r="I663">
        <f t="shared" si="211"/>
        <v>0</v>
      </c>
      <c r="J663">
        <f t="shared" si="212"/>
        <v>0</v>
      </c>
      <c r="K663">
        <f t="shared" si="213"/>
        <v>0</v>
      </c>
      <c r="L663">
        <f t="shared" si="214"/>
        <v>0</v>
      </c>
      <c r="M663">
        <f t="shared" si="215"/>
        <v>0</v>
      </c>
      <c r="N663">
        <f t="shared" si="216"/>
        <v>0</v>
      </c>
      <c r="O663">
        <f t="shared" si="217"/>
        <v>0</v>
      </c>
      <c r="P663">
        <f t="shared" si="218"/>
        <v>0</v>
      </c>
      <c r="Q663">
        <f t="shared" si="219"/>
        <v>0</v>
      </c>
      <c r="R663">
        <f t="shared" si="220"/>
        <v>0</v>
      </c>
      <c r="S663">
        <f t="shared" si="221"/>
        <v>0</v>
      </c>
      <c r="T663">
        <f t="shared" si="222"/>
        <v>0</v>
      </c>
      <c r="U663">
        <f t="shared" si="223"/>
        <v>0</v>
      </c>
      <c r="V663">
        <f t="shared" si="224"/>
        <v>0</v>
      </c>
      <c r="W663">
        <f t="shared" si="225"/>
        <v>0</v>
      </c>
      <c r="X663">
        <f t="shared" si="226"/>
        <v>0</v>
      </c>
      <c r="Y663">
        <f t="shared" si="227"/>
        <v>0</v>
      </c>
      <c r="Z663">
        <f t="shared" si="228"/>
        <v>0</v>
      </c>
      <c r="AA663">
        <f t="shared" si="229"/>
        <v>0</v>
      </c>
      <c r="AB663">
        <f t="shared" si="230"/>
        <v>0</v>
      </c>
    </row>
    <row r="664" spans="1:28" x14ac:dyDescent="0.2">
      <c r="A664">
        <v>1164703066</v>
      </c>
      <c r="B664" s="1">
        <v>43525</v>
      </c>
      <c r="C664" s="1">
        <v>43952</v>
      </c>
      <c r="D664">
        <v>2251050.52</v>
      </c>
      <c r="E664">
        <v>2034518.85</v>
      </c>
      <c r="F664">
        <v>0</v>
      </c>
      <c r="G664">
        <v>0</v>
      </c>
      <c r="H664">
        <f t="shared" si="210"/>
        <v>0</v>
      </c>
      <c r="I664">
        <f t="shared" si="211"/>
        <v>0</v>
      </c>
      <c r="J664">
        <f t="shared" si="212"/>
        <v>0</v>
      </c>
      <c r="K664">
        <f t="shared" si="213"/>
        <v>0</v>
      </c>
      <c r="L664">
        <f t="shared" si="214"/>
        <v>0</v>
      </c>
      <c r="M664">
        <f t="shared" si="215"/>
        <v>0</v>
      </c>
      <c r="N664">
        <f t="shared" si="216"/>
        <v>0</v>
      </c>
      <c r="O664">
        <f t="shared" si="217"/>
        <v>0</v>
      </c>
      <c r="P664">
        <f t="shared" si="218"/>
        <v>0</v>
      </c>
      <c r="Q664">
        <f t="shared" si="219"/>
        <v>0</v>
      </c>
      <c r="R664">
        <f t="shared" si="220"/>
        <v>0</v>
      </c>
      <c r="S664">
        <f t="shared" si="221"/>
        <v>0</v>
      </c>
      <c r="T664">
        <f t="shared" si="222"/>
        <v>0</v>
      </c>
      <c r="U664">
        <f t="shared" si="223"/>
        <v>0</v>
      </c>
      <c r="V664">
        <f t="shared" si="224"/>
        <v>0</v>
      </c>
      <c r="W664">
        <f t="shared" si="225"/>
        <v>0</v>
      </c>
      <c r="X664">
        <f t="shared" si="226"/>
        <v>0</v>
      </c>
      <c r="Y664">
        <f t="shared" si="227"/>
        <v>0</v>
      </c>
      <c r="Z664">
        <f t="shared" si="228"/>
        <v>0</v>
      </c>
      <c r="AA664">
        <f t="shared" si="229"/>
        <v>0</v>
      </c>
      <c r="AB664">
        <f t="shared" si="230"/>
        <v>0</v>
      </c>
    </row>
    <row r="665" spans="1:28" x14ac:dyDescent="0.2">
      <c r="A665">
        <v>1164703252</v>
      </c>
      <c r="B665" s="1">
        <v>43525</v>
      </c>
      <c r="C665" s="1">
        <v>43952</v>
      </c>
      <c r="D665">
        <v>5453729.7300000004</v>
      </c>
      <c r="E665">
        <v>4919849.2</v>
      </c>
      <c r="F665">
        <v>0</v>
      </c>
      <c r="G665">
        <v>0</v>
      </c>
      <c r="H665">
        <f t="shared" si="210"/>
        <v>0</v>
      </c>
      <c r="I665">
        <f t="shared" si="211"/>
        <v>0</v>
      </c>
      <c r="J665">
        <f t="shared" si="212"/>
        <v>0</v>
      </c>
      <c r="K665">
        <f t="shared" si="213"/>
        <v>0</v>
      </c>
      <c r="L665">
        <f t="shared" si="214"/>
        <v>0</v>
      </c>
      <c r="M665">
        <f t="shared" si="215"/>
        <v>0</v>
      </c>
      <c r="N665">
        <f t="shared" si="216"/>
        <v>0</v>
      </c>
      <c r="O665">
        <f t="shared" si="217"/>
        <v>0</v>
      </c>
      <c r="P665">
        <f t="shared" si="218"/>
        <v>0</v>
      </c>
      <c r="Q665">
        <f t="shared" si="219"/>
        <v>0</v>
      </c>
      <c r="R665">
        <f t="shared" si="220"/>
        <v>0</v>
      </c>
      <c r="S665">
        <f t="shared" si="221"/>
        <v>0</v>
      </c>
      <c r="T665">
        <f t="shared" si="222"/>
        <v>0</v>
      </c>
      <c r="U665">
        <f t="shared" si="223"/>
        <v>0</v>
      </c>
      <c r="V665">
        <f t="shared" si="224"/>
        <v>0</v>
      </c>
      <c r="W665">
        <f t="shared" si="225"/>
        <v>0</v>
      </c>
      <c r="X665">
        <f t="shared" si="226"/>
        <v>0</v>
      </c>
      <c r="Y665">
        <f t="shared" si="227"/>
        <v>0</v>
      </c>
      <c r="Z665">
        <f t="shared" si="228"/>
        <v>0</v>
      </c>
      <c r="AA665">
        <f t="shared" si="229"/>
        <v>0</v>
      </c>
      <c r="AB665">
        <f t="shared" si="230"/>
        <v>0</v>
      </c>
    </row>
    <row r="666" spans="1:28" x14ac:dyDescent="0.2">
      <c r="A666">
        <v>1175082589</v>
      </c>
      <c r="B666" s="1">
        <v>43586</v>
      </c>
      <c r="C666" s="1">
        <v>43952</v>
      </c>
      <c r="D666">
        <v>482117.65</v>
      </c>
      <c r="E666">
        <v>447025.69</v>
      </c>
      <c r="F666">
        <v>447025.69</v>
      </c>
      <c r="G666">
        <v>0</v>
      </c>
      <c r="H666">
        <f t="shared" si="210"/>
        <v>0</v>
      </c>
      <c r="I666">
        <f t="shared" si="211"/>
        <v>0</v>
      </c>
      <c r="J666">
        <f t="shared" si="212"/>
        <v>0</v>
      </c>
      <c r="K666">
        <f t="shared" si="213"/>
        <v>0</v>
      </c>
      <c r="L666">
        <f t="shared" si="214"/>
        <v>0</v>
      </c>
      <c r="M666">
        <f t="shared" si="215"/>
        <v>0</v>
      </c>
      <c r="N666">
        <f t="shared" si="216"/>
        <v>0</v>
      </c>
      <c r="O666">
        <f t="shared" si="217"/>
        <v>0</v>
      </c>
      <c r="P666">
        <f t="shared" si="218"/>
        <v>0</v>
      </c>
      <c r="Q666">
        <f t="shared" si="219"/>
        <v>0</v>
      </c>
      <c r="R666">
        <f t="shared" si="220"/>
        <v>0</v>
      </c>
      <c r="S666">
        <f t="shared" si="221"/>
        <v>0</v>
      </c>
      <c r="T666">
        <f t="shared" si="222"/>
        <v>0</v>
      </c>
      <c r="U666">
        <f t="shared" si="223"/>
        <v>0</v>
      </c>
      <c r="V666">
        <f t="shared" si="224"/>
        <v>0</v>
      </c>
      <c r="W666">
        <f t="shared" si="225"/>
        <v>0</v>
      </c>
      <c r="X666">
        <f t="shared" si="226"/>
        <v>0</v>
      </c>
      <c r="Y666">
        <f t="shared" si="227"/>
        <v>0</v>
      </c>
      <c r="Z666">
        <f t="shared" si="228"/>
        <v>0</v>
      </c>
      <c r="AA666">
        <f t="shared" si="229"/>
        <v>0</v>
      </c>
      <c r="AB666">
        <f t="shared" si="230"/>
        <v>0</v>
      </c>
    </row>
    <row r="667" spans="1:28" x14ac:dyDescent="0.2">
      <c r="A667">
        <v>1195600715</v>
      </c>
      <c r="B667" s="1">
        <v>43739</v>
      </c>
      <c r="C667" s="1">
        <v>43952</v>
      </c>
      <c r="D667">
        <v>1118822.7</v>
      </c>
      <c r="E667">
        <v>1067222.92</v>
      </c>
      <c r="F667">
        <v>0</v>
      </c>
      <c r="G667">
        <v>0</v>
      </c>
      <c r="H667">
        <f t="shared" si="210"/>
        <v>0</v>
      </c>
      <c r="I667">
        <f t="shared" si="211"/>
        <v>0</v>
      </c>
      <c r="J667">
        <f t="shared" si="212"/>
        <v>0</v>
      </c>
      <c r="K667">
        <f t="shared" si="213"/>
        <v>0</v>
      </c>
      <c r="L667">
        <f t="shared" si="214"/>
        <v>0</v>
      </c>
      <c r="M667">
        <f t="shared" si="215"/>
        <v>0</v>
      </c>
      <c r="N667">
        <f t="shared" si="216"/>
        <v>0</v>
      </c>
      <c r="O667">
        <f t="shared" si="217"/>
        <v>0</v>
      </c>
      <c r="P667">
        <f t="shared" si="218"/>
        <v>0</v>
      </c>
      <c r="Q667">
        <f t="shared" si="219"/>
        <v>0</v>
      </c>
      <c r="R667">
        <f t="shared" si="220"/>
        <v>0</v>
      </c>
      <c r="S667">
        <f t="shared" si="221"/>
        <v>0</v>
      </c>
      <c r="T667">
        <f t="shared" si="222"/>
        <v>0</v>
      </c>
      <c r="U667">
        <f t="shared" si="223"/>
        <v>0</v>
      </c>
      <c r="V667">
        <f t="shared" si="224"/>
        <v>0</v>
      </c>
      <c r="W667">
        <f t="shared" si="225"/>
        <v>0</v>
      </c>
      <c r="X667">
        <f t="shared" si="226"/>
        <v>0</v>
      </c>
      <c r="Y667">
        <f t="shared" si="227"/>
        <v>0</v>
      </c>
      <c r="Z667">
        <f t="shared" si="228"/>
        <v>0</v>
      </c>
      <c r="AA667">
        <f t="shared" si="229"/>
        <v>0</v>
      </c>
      <c r="AB667">
        <f t="shared" si="230"/>
        <v>0</v>
      </c>
    </row>
    <row r="668" spans="1:28" x14ac:dyDescent="0.2">
      <c r="A668">
        <v>1188199694</v>
      </c>
      <c r="B668" s="1">
        <v>43678</v>
      </c>
      <c r="C668" s="1">
        <v>43952</v>
      </c>
      <c r="D668">
        <v>3053703</v>
      </c>
      <c r="E668">
        <v>0</v>
      </c>
      <c r="F668">
        <v>0</v>
      </c>
      <c r="G668">
        <v>0</v>
      </c>
      <c r="H668">
        <f t="shared" si="210"/>
        <v>0</v>
      </c>
      <c r="I668">
        <f t="shared" si="211"/>
        <v>0</v>
      </c>
      <c r="J668">
        <f t="shared" si="212"/>
        <v>0</v>
      </c>
      <c r="K668">
        <f t="shared" si="213"/>
        <v>0</v>
      </c>
      <c r="L668">
        <f t="shared" si="214"/>
        <v>0</v>
      </c>
      <c r="M668">
        <f t="shared" si="215"/>
        <v>0</v>
      </c>
      <c r="N668">
        <f t="shared" si="216"/>
        <v>0</v>
      </c>
      <c r="O668">
        <f t="shared" si="217"/>
        <v>0</v>
      </c>
      <c r="P668">
        <f t="shared" si="218"/>
        <v>0</v>
      </c>
      <c r="Q668">
        <f t="shared" si="219"/>
        <v>0</v>
      </c>
      <c r="R668">
        <f t="shared" si="220"/>
        <v>0</v>
      </c>
      <c r="S668">
        <f t="shared" si="221"/>
        <v>0</v>
      </c>
      <c r="T668">
        <f t="shared" si="222"/>
        <v>0</v>
      </c>
      <c r="U668">
        <f t="shared" si="223"/>
        <v>0</v>
      </c>
      <c r="V668">
        <f t="shared" si="224"/>
        <v>0</v>
      </c>
      <c r="W668">
        <f t="shared" si="225"/>
        <v>0</v>
      </c>
      <c r="X668">
        <f t="shared" si="226"/>
        <v>0</v>
      </c>
      <c r="Y668">
        <f t="shared" si="227"/>
        <v>0</v>
      </c>
      <c r="Z668">
        <f t="shared" si="228"/>
        <v>0</v>
      </c>
      <c r="AA668">
        <f t="shared" si="229"/>
        <v>0</v>
      </c>
      <c r="AB668">
        <f t="shared" si="230"/>
        <v>0</v>
      </c>
    </row>
    <row r="669" spans="1:28" x14ac:dyDescent="0.2">
      <c r="A669">
        <v>1195606854</v>
      </c>
      <c r="B669" s="1">
        <v>43739</v>
      </c>
      <c r="C669" s="1">
        <v>43952</v>
      </c>
      <c r="D669">
        <v>3000000</v>
      </c>
      <c r="E669">
        <v>2779422.58</v>
      </c>
      <c r="F669">
        <v>0</v>
      </c>
      <c r="G669">
        <v>0</v>
      </c>
      <c r="H669">
        <f t="shared" si="210"/>
        <v>0</v>
      </c>
      <c r="I669">
        <f t="shared" si="211"/>
        <v>0</v>
      </c>
      <c r="J669">
        <f t="shared" si="212"/>
        <v>0</v>
      </c>
      <c r="K669">
        <f t="shared" si="213"/>
        <v>0</v>
      </c>
      <c r="L669">
        <f t="shared" si="214"/>
        <v>0</v>
      </c>
      <c r="M669">
        <f t="shared" si="215"/>
        <v>0</v>
      </c>
      <c r="N669">
        <f t="shared" si="216"/>
        <v>0</v>
      </c>
      <c r="O669">
        <f t="shared" si="217"/>
        <v>0</v>
      </c>
      <c r="P669">
        <f t="shared" si="218"/>
        <v>0</v>
      </c>
      <c r="Q669">
        <f t="shared" si="219"/>
        <v>0</v>
      </c>
      <c r="R669">
        <f t="shared" si="220"/>
        <v>0</v>
      </c>
      <c r="S669">
        <f t="shared" si="221"/>
        <v>0</v>
      </c>
      <c r="T669">
        <f t="shared" si="222"/>
        <v>0</v>
      </c>
      <c r="U669">
        <f t="shared" si="223"/>
        <v>0</v>
      </c>
      <c r="V669">
        <f t="shared" si="224"/>
        <v>0</v>
      </c>
      <c r="W669">
        <f t="shared" si="225"/>
        <v>0</v>
      </c>
      <c r="X669">
        <f t="shared" si="226"/>
        <v>0</v>
      </c>
      <c r="Y669">
        <f t="shared" si="227"/>
        <v>0</v>
      </c>
      <c r="Z669">
        <f t="shared" si="228"/>
        <v>0</v>
      </c>
      <c r="AA669">
        <f t="shared" si="229"/>
        <v>0</v>
      </c>
      <c r="AB669">
        <f t="shared" si="230"/>
        <v>0</v>
      </c>
    </row>
    <row r="670" spans="1:28" x14ac:dyDescent="0.2">
      <c r="A670">
        <v>1175084226</v>
      </c>
      <c r="B670" s="1">
        <v>43586</v>
      </c>
      <c r="C670" s="1">
        <v>43952</v>
      </c>
      <c r="D670">
        <v>1244228.57</v>
      </c>
      <c r="E670">
        <v>1146151.29</v>
      </c>
      <c r="F670">
        <v>0</v>
      </c>
      <c r="G670">
        <v>0</v>
      </c>
      <c r="H670">
        <f t="shared" si="210"/>
        <v>0</v>
      </c>
      <c r="I670">
        <f t="shared" si="211"/>
        <v>0</v>
      </c>
      <c r="J670">
        <f t="shared" si="212"/>
        <v>0</v>
      </c>
      <c r="K670">
        <f t="shared" si="213"/>
        <v>0</v>
      </c>
      <c r="L670">
        <f t="shared" si="214"/>
        <v>0</v>
      </c>
      <c r="M670">
        <f t="shared" si="215"/>
        <v>0</v>
      </c>
      <c r="N670">
        <f t="shared" si="216"/>
        <v>0</v>
      </c>
      <c r="O670">
        <f t="shared" si="217"/>
        <v>0</v>
      </c>
      <c r="P670">
        <f t="shared" si="218"/>
        <v>0</v>
      </c>
      <c r="Q670">
        <f t="shared" si="219"/>
        <v>0</v>
      </c>
      <c r="R670">
        <f t="shared" si="220"/>
        <v>0</v>
      </c>
      <c r="S670">
        <f t="shared" si="221"/>
        <v>0</v>
      </c>
      <c r="T670">
        <f t="shared" si="222"/>
        <v>0</v>
      </c>
      <c r="U670">
        <f t="shared" si="223"/>
        <v>0</v>
      </c>
      <c r="V670">
        <f t="shared" si="224"/>
        <v>0</v>
      </c>
      <c r="W670">
        <f t="shared" si="225"/>
        <v>0</v>
      </c>
      <c r="X670">
        <f t="shared" si="226"/>
        <v>0</v>
      </c>
      <c r="Y670">
        <f t="shared" si="227"/>
        <v>0</v>
      </c>
      <c r="Z670">
        <f t="shared" si="228"/>
        <v>0</v>
      </c>
      <c r="AA670">
        <f t="shared" si="229"/>
        <v>0</v>
      </c>
      <c r="AB670">
        <f t="shared" si="230"/>
        <v>0</v>
      </c>
    </row>
    <row r="671" spans="1:28" x14ac:dyDescent="0.2">
      <c r="A671">
        <v>1192100414</v>
      </c>
      <c r="B671" s="1">
        <v>43709</v>
      </c>
      <c r="C671" s="1">
        <v>43952</v>
      </c>
      <c r="D671">
        <v>357183.1</v>
      </c>
      <c r="E671">
        <v>284391.03999999998</v>
      </c>
      <c r="F671">
        <v>0</v>
      </c>
      <c r="G671">
        <v>0</v>
      </c>
      <c r="H671">
        <f t="shared" si="210"/>
        <v>0</v>
      </c>
      <c r="I671">
        <f t="shared" si="211"/>
        <v>0</v>
      </c>
      <c r="J671">
        <f t="shared" si="212"/>
        <v>0</v>
      </c>
      <c r="K671">
        <f t="shared" si="213"/>
        <v>0</v>
      </c>
      <c r="L671">
        <f t="shared" si="214"/>
        <v>0</v>
      </c>
      <c r="M671">
        <f t="shared" si="215"/>
        <v>0</v>
      </c>
      <c r="N671">
        <f t="shared" si="216"/>
        <v>0</v>
      </c>
      <c r="O671">
        <f t="shared" si="217"/>
        <v>0</v>
      </c>
      <c r="P671">
        <f t="shared" si="218"/>
        <v>0</v>
      </c>
      <c r="Q671">
        <f t="shared" si="219"/>
        <v>0</v>
      </c>
      <c r="R671">
        <f t="shared" si="220"/>
        <v>0</v>
      </c>
      <c r="S671">
        <f t="shared" si="221"/>
        <v>0</v>
      </c>
      <c r="T671">
        <f t="shared" si="222"/>
        <v>0</v>
      </c>
      <c r="U671">
        <f t="shared" si="223"/>
        <v>0</v>
      </c>
      <c r="V671">
        <f t="shared" si="224"/>
        <v>0</v>
      </c>
      <c r="W671">
        <f t="shared" si="225"/>
        <v>0</v>
      </c>
      <c r="X671">
        <f t="shared" si="226"/>
        <v>0</v>
      </c>
      <c r="Y671">
        <f t="shared" si="227"/>
        <v>0</v>
      </c>
      <c r="Z671">
        <f t="shared" si="228"/>
        <v>0</v>
      </c>
      <c r="AA671">
        <f t="shared" si="229"/>
        <v>0</v>
      </c>
      <c r="AB671">
        <f t="shared" si="230"/>
        <v>0</v>
      </c>
    </row>
    <row r="672" spans="1:28" x14ac:dyDescent="0.2">
      <c r="A672">
        <v>1168825845</v>
      </c>
      <c r="B672" s="1">
        <v>43556</v>
      </c>
      <c r="C672" s="1">
        <v>43952</v>
      </c>
      <c r="D672">
        <v>1753048.28</v>
      </c>
      <c r="E672">
        <v>1492480.46</v>
      </c>
      <c r="F672">
        <v>0</v>
      </c>
      <c r="G672">
        <v>0</v>
      </c>
      <c r="H672">
        <f t="shared" si="210"/>
        <v>0</v>
      </c>
      <c r="I672">
        <f t="shared" si="211"/>
        <v>0</v>
      </c>
      <c r="J672">
        <f t="shared" si="212"/>
        <v>0</v>
      </c>
      <c r="K672">
        <f t="shared" si="213"/>
        <v>0</v>
      </c>
      <c r="L672">
        <f t="shared" si="214"/>
        <v>0</v>
      </c>
      <c r="M672">
        <f t="shared" si="215"/>
        <v>0</v>
      </c>
      <c r="N672">
        <f t="shared" si="216"/>
        <v>0</v>
      </c>
      <c r="O672">
        <f t="shared" si="217"/>
        <v>0</v>
      </c>
      <c r="P672">
        <f t="shared" si="218"/>
        <v>0</v>
      </c>
      <c r="Q672">
        <f t="shared" si="219"/>
        <v>0</v>
      </c>
      <c r="R672">
        <f t="shared" si="220"/>
        <v>0</v>
      </c>
      <c r="S672">
        <f t="shared" si="221"/>
        <v>0</v>
      </c>
      <c r="T672">
        <f t="shared" si="222"/>
        <v>0</v>
      </c>
      <c r="U672">
        <f t="shared" si="223"/>
        <v>0</v>
      </c>
      <c r="V672">
        <f t="shared" si="224"/>
        <v>0</v>
      </c>
      <c r="W672">
        <f t="shared" si="225"/>
        <v>0</v>
      </c>
      <c r="X672">
        <f t="shared" si="226"/>
        <v>0</v>
      </c>
      <c r="Y672">
        <f t="shared" si="227"/>
        <v>0</v>
      </c>
      <c r="Z672">
        <f t="shared" si="228"/>
        <v>0</v>
      </c>
      <c r="AA672">
        <f t="shared" si="229"/>
        <v>0</v>
      </c>
      <c r="AB672">
        <f t="shared" si="230"/>
        <v>0</v>
      </c>
    </row>
    <row r="673" spans="1:28" x14ac:dyDescent="0.2">
      <c r="A673">
        <v>1192082798</v>
      </c>
      <c r="B673" s="1">
        <v>43709</v>
      </c>
      <c r="C673" s="1">
        <v>43952</v>
      </c>
      <c r="D673">
        <v>5481081.0800000001</v>
      </c>
      <c r="E673">
        <v>5190794.29</v>
      </c>
      <c r="F673">
        <v>0</v>
      </c>
      <c r="G673">
        <v>0</v>
      </c>
      <c r="H673">
        <f t="shared" si="210"/>
        <v>0</v>
      </c>
      <c r="I673">
        <f t="shared" si="211"/>
        <v>0</v>
      </c>
      <c r="J673">
        <f t="shared" si="212"/>
        <v>0</v>
      </c>
      <c r="K673">
        <f t="shared" si="213"/>
        <v>0</v>
      </c>
      <c r="L673">
        <f t="shared" si="214"/>
        <v>0</v>
      </c>
      <c r="M673">
        <f t="shared" si="215"/>
        <v>0</v>
      </c>
      <c r="N673">
        <f t="shared" si="216"/>
        <v>0</v>
      </c>
      <c r="O673">
        <f t="shared" si="217"/>
        <v>0</v>
      </c>
      <c r="P673">
        <f t="shared" si="218"/>
        <v>0</v>
      </c>
      <c r="Q673">
        <f t="shared" si="219"/>
        <v>0</v>
      </c>
      <c r="R673">
        <f t="shared" si="220"/>
        <v>0</v>
      </c>
      <c r="S673">
        <f t="shared" si="221"/>
        <v>0</v>
      </c>
      <c r="T673">
        <f t="shared" si="222"/>
        <v>0</v>
      </c>
      <c r="U673">
        <f t="shared" si="223"/>
        <v>0</v>
      </c>
      <c r="V673">
        <f t="shared" si="224"/>
        <v>0</v>
      </c>
      <c r="W673">
        <f t="shared" si="225"/>
        <v>0</v>
      </c>
      <c r="X673">
        <f t="shared" si="226"/>
        <v>0</v>
      </c>
      <c r="Y673">
        <f t="shared" si="227"/>
        <v>0</v>
      </c>
      <c r="Z673">
        <f t="shared" si="228"/>
        <v>0</v>
      </c>
      <c r="AA673">
        <f t="shared" si="229"/>
        <v>0</v>
      </c>
      <c r="AB673">
        <f t="shared" si="230"/>
        <v>0</v>
      </c>
    </row>
    <row r="674" spans="1:28" x14ac:dyDescent="0.2">
      <c r="A674">
        <v>1185189148</v>
      </c>
      <c r="B674" s="1">
        <v>43647</v>
      </c>
      <c r="C674" s="1">
        <v>43952</v>
      </c>
      <c r="D674">
        <v>450000</v>
      </c>
      <c r="E674">
        <v>408562.48</v>
      </c>
      <c r="F674">
        <v>0</v>
      </c>
      <c r="G674">
        <v>0</v>
      </c>
      <c r="H674">
        <f t="shared" si="210"/>
        <v>0</v>
      </c>
      <c r="I674">
        <f t="shared" si="211"/>
        <v>0</v>
      </c>
      <c r="J674">
        <f t="shared" si="212"/>
        <v>0</v>
      </c>
      <c r="K674">
        <f t="shared" si="213"/>
        <v>0</v>
      </c>
      <c r="L674">
        <f t="shared" si="214"/>
        <v>0</v>
      </c>
      <c r="M674">
        <f t="shared" si="215"/>
        <v>0</v>
      </c>
      <c r="N674">
        <f t="shared" si="216"/>
        <v>0</v>
      </c>
      <c r="O674">
        <f t="shared" si="217"/>
        <v>0</v>
      </c>
      <c r="P674">
        <f t="shared" si="218"/>
        <v>0</v>
      </c>
      <c r="Q674">
        <f t="shared" si="219"/>
        <v>0</v>
      </c>
      <c r="R674">
        <f t="shared" si="220"/>
        <v>0</v>
      </c>
      <c r="S674">
        <f t="shared" si="221"/>
        <v>0</v>
      </c>
      <c r="T674">
        <f t="shared" si="222"/>
        <v>0</v>
      </c>
      <c r="U674">
        <f t="shared" si="223"/>
        <v>0</v>
      </c>
      <c r="V674">
        <f t="shared" si="224"/>
        <v>0</v>
      </c>
      <c r="W674">
        <f t="shared" si="225"/>
        <v>0</v>
      </c>
      <c r="X674">
        <f t="shared" si="226"/>
        <v>0</v>
      </c>
      <c r="Y674">
        <f t="shared" si="227"/>
        <v>0</v>
      </c>
      <c r="Z674">
        <f t="shared" si="228"/>
        <v>0</v>
      </c>
      <c r="AA674">
        <f t="shared" si="229"/>
        <v>0</v>
      </c>
      <c r="AB674">
        <f t="shared" si="230"/>
        <v>0</v>
      </c>
    </row>
    <row r="675" spans="1:28" x14ac:dyDescent="0.2">
      <c r="A675">
        <v>1168824583</v>
      </c>
      <c r="B675" s="1">
        <v>43556</v>
      </c>
      <c r="C675" s="1">
        <v>43952</v>
      </c>
      <c r="D675">
        <v>2870695.04</v>
      </c>
      <c r="E675">
        <v>2650338.41</v>
      </c>
      <c r="F675">
        <v>0</v>
      </c>
      <c r="G675">
        <v>0</v>
      </c>
      <c r="H675">
        <f t="shared" si="210"/>
        <v>0</v>
      </c>
      <c r="I675">
        <f t="shared" si="211"/>
        <v>0</v>
      </c>
      <c r="J675">
        <f t="shared" si="212"/>
        <v>0</v>
      </c>
      <c r="K675">
        <f t="shared" si="213"/>
        <v>0</v>
      </c>
      <c r="L675">
        <f t="shared" si="214"/>
        <v>0</v>
      </c>
      <c r="M675">
        <f t="shared" si="215"/>
        <v>0</v>
      </c>
      <c r="N675">
        <f t="shared" si="216"/>
        <v>0</v>
      </c>
      <c r="O675">
        <f t="shared" si="217"/>
        <v>0</v>
      </c>
      <c r="P675">
        <f t="shared" si="218"/>
        <v>0</v>
      </c>
      <c r="Q675">
        <f t="shared" si="219"/>
        <v>0</v>
      </c>
      <c r="R675">
        <f t="shared" si="220"/>
        <v>0</v>
      </c>
      <c r="S675">
        <f t="shared" si="221"/>
        <v>0</v>
      </c>
      <c r="T675">
        <f t="shared" si="222"/>
        <v>0</v>
      </c>
      <c r="U675">
        <f t="shared" si="223"/>
        <v>0</v>
      </c>
      <c r="V675">
        <f t="shared" si="224"/>
        <v>0</v>
      </c>
      <c r="W675">
        <f t="shared" si="225"/>
        <v>0</v>
      </c>
      <c r="X675">
        <f t="shared" si="226"/>
        <v>0</v>
      </c>
      <c r="Y675">
        <f t="shared" si="227"/>
        <v>0</v>
      </c>
      <c r="Z675">
        <f t="shared" si="228"/>
        <v>0</v>
      </c>
      <c r="AA675">
        <f t="shared" si="229"/>
        <v>0</v>
      </c>
      <c r="AB675">
        <f t="shared" si="230"/>
        <v>0</v>
      </c>
    </row>
    <row r="676" spans="1:28" x14ac:dyDescent="0.2">
      <c r="A676">
        <v>1203792343</v>
      </c>
      <c r="B676" s="1">
        <v>43800</v>
      </c>
      <c r="C676" s="1">
        <v>43952</v>
      </c>
      <c r="D676">
        <v>260586.32</v>
      </c>
      <c r="E676">
        <v>169551.01</v>
      </c>
      <c r="F676">
        <v>0</v>
      </c>
      <c r="G676">
        <v>0</v>
      </c>
      <c r="H676">
        <f t="shared" si="210"/>
        <v>0</v>
      </c>
      <c r="I676">
        <f t="shared" si="211"/>
        <v>0</v>
      </c>
      <c r="J676">
        <f t="shared" si="212"/>
        <v>0</v>
      </c>
      <c r="K676">
        <f t="shared" si="213"/>
        <v>0</v>
      </c>
      <c r="L676">
        <f t="shared" si="214"/>
        <v>0</v>
      </c>
      <c r="M676">
        <f t="shared" si="215"/>
        <v>0</v>
      </c>
      <c r="N676">
        <f t="shared" si="216"/>
        <v>0</v>
      </c>
      <c r="O676">
        <f t="shared" si="217"/>
        <v>0</v>
      </c>
      <c r="P676">
        <f t="shared" si="218"/>
        <v>0</v>
      </c>
      <c r="Q676">
        <f t="shared" si="219"/>
        <v>0</v>
      </c>
      <c r="R676">
        <f t="shared" si="220"/>
        <v>0</v>
      </c>
      <c r="S676">
        <f t="shared" si="221"/>
        <v>0</v>
      </c>
      <c r="T676">
        <f t="shared" si="222"/>
        <v>0</v>
      </c>
      <c r="U676">
        <f t="shared" si="223"/>
        <v>0</v>
      </c>
      <c r="V676">
        <f t="shared" si="224"/>
        <v>0</v>
      </c>
      <c r="W676">
        <f t="shared" si="225"/>
        <v>0</v>
      </c>
      <c r="X676">
        <f t="shared" si="226"/>
        <v>0</v>
      </c>
      <c r="Y676">
        <f t="shared" si="227"/>
        <v>0</v>
      </c>
      <c r="Z676">
        <f t="shared" si="228"/>
        <v>0</v>
      </c>
      <c r="AA676">
        <f t="shared" si="229"/>
        <v>0</v>
      </c>
      <c r="AB676">
        <f t="shared" si="230"/>
        <v>0</v>
      </c>
    </row>
    <row r="677" spans="1:28" x14ac:dyDescent="0.2">
      <c r="A677">
        <v>1175082805</v>
      </c>
      <c r="B677" s="1">
        <v>43586</v>
      </c>
      <c r="C677" s="1">
        <v>43952</v>
      </c>
      <c r="D677">
        <v>2329942.86</v>
      </c>
      <c r="E677">
        <v>1006215.46</v>
      </c>
      <c r="F677">
        <v>0</v>
      </c>
      <c r="G677">
        <v>0</v>
      </c>
      <c r="H677">
        <f t="shared" si="210"/>
        <v>0</v>
      </c>
      <c r="I677">
        <f t="shared" si="211"/>
        <v>0</v>
      </c>
      <c r="J677">
        <f t="shared" si="212"/>
        <v>0</v>
      </c>
      <c r="K677">
        <f t="shared" si="213"/>
        <v>0</v>
      </c>
      <c r="L677">
        <f t="shared" si="214"/>
        <v>0</v>
      </c>
      <c r="M677">
        <f t="shared" si="215"/>
        <v>0</v>
      </c>
      <c r="N677">
        <f t="shared" si="216"/>
        <v>0</v>
      </c>
      <c r="O677">
        <f t="shared" si="217"/>
        <v>0</v>
      </c>
      <c r="P677">
        <f t="shared" si="218"/>
        <v>0</v>
      </c>
      <c r="Q677">
        <f t="shared" si="219"/>
        <v>0</v>
      </c>
      <c r="R677">
        <f t="shared" si="220"/>
        <v>0</v>
      </c>
      <c r="S677">
        <f t="shared" si="221"/>
        <v>0</v>
      </c>
      <c r="T677">
        <f t="shared" si="222"/>
        <v>0</v>
      </c>
      <c r="U677">
        <f t="shared" si="223"/>
        <v>0</v>
      </c>
      <c r="V677">
        <f t="shared" si="224"/>
        <v>0</v>
      </c>
      <c r="W677">
        <f t="shared" si="225"/>
        <v>0</v>
      </c>
      <c r="X677">
        <f t="shared" si="226"/>
        <v>0</v>
      </c>
      <c r="Y677">
        <f t="shared" si="227"/>
        <v>0</v>
      </c>
      <c r="Z677">
        <f t="shared" si="228"/>
        <v>0</v>
      </c>
      <c r="AA677">
        <f t="shared" si="229"/>
        <v>0</v>
      </c>
      <c r="AB677">
        <f t="shared" si="230"/>
        <v>0</v>
      </c>
    </row>
    <row r="678" spans="1:28" x14ac:dyDescent="0.2">
      <c r="A678">
        <v>1185189948</v>
      </c>
      <c r="B678" s="1">
        <v>43647</v>
      </c>
      <c r="C678" s="1">
        <v>43952</v>
      </c>
      <c r="D678">
        <v>592450.69999999995</v>
      </c>
      <c r="E678">
        <v>478851.25</v>
      </c>
      <c r="F678">
        <v>0</v>
      </c>
      <c r="G678">
        <v>0</v>
      </c>
      <c r="H678">
        <f t="shared" si="210"/>
        <v>0</v>
      </c>
      <c r="I678">
        <f t="shared" si="211"/>
        <v>0</v>
      </c>
      <c r="J678">
        <f t="shared" si="212"/>
        <v>0</v>
      </c>
      <c r="K678">
        <f t="shared" si="213"/>
        <v>0</v>
      </c>
      <c r="L678">
        <f t="shared" si="214"/>
        <v>0</v>
      </c>
      <c r="M678">
        <f t="shared" si="215"/>
        <v>0</v>
      </c>
      <c r="N678">
        <f t="shared" si="216"/>
        <v>0</v>
      </c>
      <c r="O678">
        <f t="shared" si="217"/>
        <v>0</v>
      </c>
      <c r="P678">
        <f t="shared" si="218"/>
        <v>0</v>
      </c>
      <c r="Q678">
        <f t="shared" si="219"/>
        <v>0</v>
      </c>
      <c r="R678">
        <f t="shared" si="220"/>
        <v>0</v>
      </c>
      <c r="S678">
        <f t="shared" si="221"/>
        <v>0</v>
      </c>
      <c r="T678">
        <f t="shared" si="222"/>
        <v>0</v>
      </c>
      <c r="U678">
        <f t="shared" si="223"/>
        <v>0</v>
      </c>
      <c r="V678">
        <f t="shared" si="224"/>
        <v>0</v>
      </c>
      <c r="W678">
        <f t="shared" si="225"/>
        <v>0</v>
      </c>
      <c r="X678">
        <f t="shared" si="226"/>
        <v>0</v>
      </c>
      <c r="Y678">
        <f t="shared" si="227"/>
        <v>0</v>
      </c>
      <c r="Z678">
        <f t="shared" si="228"/>
        <v>0</v>
      </c>
      <c r="AA678">
        <f t="shared" si="229"/>
        <v>0</v>
      </c>
      <c r="AB678">
        <f t="shared" si="230"/>
        <v>0</v>
      </c>
    </row>
    <row r="679" spans="1:28" x14ac:dyDescent="0.2">
      <c r="A679">
        <v>1201147550</v>
      </c>
      <c r="B679" s="1">
        <v>43770</v>
      </c>
      <c r="C679" s="1">
        <v>43952</v>
      </c>
      <c r="D679">
        <v>706206.9</v>
      </c>
      <c r="E679">
        <v>666182.47</v>
      </c>
      <c r="F679">
        <v>0</v>
      </c>
      <c r="G679">
        <v>0</v>
      </c>
      <c r="H679">
        <f t="shared" si="210"/>
        <v>0</v>
      </c>
      <c r="I679">
        <f t="shared" si="211"/>
        <v>0</v>
      </c>
      <c r="J679">
        <f t="shared" si="212"/>
        <v>0</v>
      </c>
      <c r="K679">
        <f t="shared" si="213"/>
        <v>0</v>
      </c>
      <c r="L679">
        <f t="shared" si="214"/>
        <v>0</v>
      </c>
      <c r="M679">
        <f t="shared" si="215"/>
        <v>0</v>
      </c>
      <c r="N679">
        <f t="shared" si="216"/>
        <v>0</v>
      </c>
      <c r="O679">
        <f t="shared" si="217"/>
        <v>0</v>
      </c>
      <c r="P679">
        <f t="shared" si="218"/>
        <v>0</v>
      </c>
      <c r="Q679">
        <f t="shared" si="219"/>
        <v>0</v>
      </c>
      <c r="R679">
        <f t="shared" si="220"/>
        <v>0</v>
      </c>
      <c r="S679">
        <f t="shared" si="221"/>
        <v>0</v>
      </c>
      <c r="T679">
        <f t="shared" si="222"/>
        <v>0</v>
      </c>
      <c r="U679">
        <f t="shared" si="223"/>
        <v>0</v>
      </c>
      <c r="V679">
        <f t="shared" si="224"/>
        <v>0</v>
      </c>
      <c r="W679">
        <f t="shared" si="225"/>
        <v>0</v>
      </c>
      <c r="X679">
        <f t="shared" si="226"/>
        <v>0</v>
      </c>
      <c r="Y679">
        <f t="shared" si="227"/>
        <v>0</v>
      </c>
      <c r="Z679">
        <f t="shared" si="228"/>
        <v>0</v>
      </c>
      <c r="AA679">
        <f t="shared" si="229"/>
        <v>0</v>
      </c>
      <c r="AB679">
        <f t="shared" si="230"/>
        <v>0</v>
      </c>
    </row>
    <row r="680" spans="1:28" x14ac:dyDescent="0.2">
      <c r="A680">
        <v>1201171432</v>
      </c>
      <c r="B680" s="1">
        <v>43770</v>
      </c>
      <c r="C680" s="1">
        <v>43952</v>
      </c>
      <c r="D680">
        <v>3148051.95</v>
      </c>
      <c r="E680">
        <v>1014935.58</v>
      </c>
      <c r="F680">
        <v>0</v>
      </c>
      <c r="G680">
        <v>0</v>
      </c>
      <c r="H680">
        <f t="shared" si="210"/>
        <v>0</v>
      </c>
      <c r="I680">
        <f t="shared" si="211"/>
        <v>0</v>
      </c>
      <c r="J680">
        <f t="shared" si="212"/>
        <v>0</v>
      </c>
      <c r="K680">
        <f t="shared" si="213"/>
        <v>0</v>
      </c>
      <c r="L680">
        <f t="shared" si="214"/>
        <v>0</v>
      </c>
      <c r="M680">
        <f t="shared" si="215"/>
        <v>0</v>
      </c>
      <c r="N680">
        <f t="shared" si="216"/>
        <v>0</v>
      </c>
      <c r="O680">
        <f t="shared" si="217"/>
        <v>0</v>
      </c>
      <c r="P680">
        <f t="shared" si="218"/>
        <v>0</v>
      </c>
      <c r="Q680">
        <f t="shared" si="219"/>
        <v>0</v>
      </c>
      <c r="R680">
        <f t="shared" si="220"/>
        <v>0</v>
      </c>
      <c r="S680">
        <f t="shared" si="221"/>
        <v>0</v>
      </c>
      <c r="T680">
        <f t="shared" si="222"/>
        <v>0</v>
      </c>
      <c r="U680">
        <f t="shared" si="223"/>
        <v>0</v>
      </c>
      <c r="V680">
        <f t="shared" si="224"/>
        <v>0</v>
      </c>
      <c r="W680">
        <f t="shared" si="225"/>
        <v>0</v>
      </c>
      <c r="X680">
        <f t="shared" si="226"/>
        <v>0</v>
      </c>
      <c r="Y680">
        <f t="shared" si="227"/>
        <v>0</v>
      </c>
      <c r="Z680">
        <f t="shared" si="228"/>
        <v>0</v>
      </c>
      <c r="AA680">
        <f t="shared" si="229"/>
        <v>0</v>
      </c>
      <c r="AB680">
        <f t="shared" si="230"/>
        <v>0</v>
      </c>
    </row>
    <row r="681" spans="1:28" x14ac:dyDescent="0.2">
      <c r="A681">
        <v>1201081229</v>
      </c>
      <c r="B681" s="1">
        <v>43770</v>
      </c>
      <c r="C681" s="1">
        <v>43952</v>
      </c>
      <c r="D681">
        <v>366162.16</v>
      </c>
      <c r="E681">
        <v>322107.86</v>
      </c>
      <c r="F681">
        <v>0</v>
      </c>
      <c r="G681">
        <v>0</v>
      </c>
      <c r="H681">
        <f t="shared" si="210"/>
        <v>0</v>
      </c>
      <c r="I681">
        <f t="shared" si="211"/>
        <v>0</v>
      </c>
      <c r="J681">
        <f t="shared" si="212"/>
        <v>0</v>
      </c>
      <c r="K681">
        <f t="shared" si="213"/>
        <v>0</v>
      </c>
      <c r="L681">
        <f t="shared" si="214"/>
        <v>0</v>
      </c>
      <c r="M681">
        <f t="shared" si="215"/>
        <v>0</v>
      </c>
      <c r="N681">
        <f t="shared" si="216"/>
        <v>0</v>
      </c>
      <c r="O681">
        <f t="shared" si="217"/>
        <v>0</v>
      </c>
      <c r="P681">
        <f t="shared" si="218"/>
        <v>0</v>
      </c>
      <c r="Q681">
        <f t="shared" si="219"/>
        <v>0</v>
      </c>
      <c r="R681">
        <f t="shared" si="220"/>
        <v>0</v>
      </c>
      <c r="S681">
        <f t="shared" si="221"/>
        <v>0</v>
      </c>
      <c r="T681">
        <f t="shared" si="222"/>
        <v>0</v>
      </c>
      <c r="U681">
        <f t="shared" si="223"/>
        <v>0</v>
      </c>
      <c r="V681">
        <f t="shared" si="224"/>
        <v>0</v>
      </c>
      <c r="W681">
        <f t="shared" si="225"/>
        <v>0</v>
      </c>
      <c r="X681">
        <f t="shared" si="226"/>
        <v>0</v>
      </c>
      <c r="Y681">
        <f t="shared" si="227"/>
        <v>0</v>
      </c>
      <c r="Z681">
        <f t="shared" si="228"/>
        <v>0</v>
      </c>
      <c r="AA681">
        <f t="shared" si="229"/>
        <v>0</v>
      </c>
      <c r="AB681">
        <f t="shared" si="230"/>
        <v>0</v>
      </c>
    </row>
    <row r="682" spans="1:28" x14ac:dyDescent="0.2">
      <c r="A682">
        <v>1153916846</v>
      </c>
      <c r="B682" s="1">
        <v>43466</v>
      </c>
      <c r="C682" s="1">
        <v>43952</v>
      </c>
      <c r="D682">
        <v>594329.21</v>
      </c>
      <c r="E682">
        <v>558810.12</v>
      </c>
      <c r="F682">
        <v>558810.12</v>
      </c>
      <c r="G682">
        <v>558810.12</v>
      </c>
      <c r="H682">
        <f t="shared" si="210"/>
        <v>0</v>
      </c>
      <c r="I682">
        <f t="shared" si="211"/>
        <v>0</v>
      </c>
      <c r="J682">
        <f t="shared" si="212"/>
        <v>0</v>
      </c>
      <c r="K682">
        <f t="shared" si="213"/>
        <v>0</v>
      </c>
      <c r="L682">
        <f t="shared" si="214"/>
        <v>0</v>
      </c>
      <c r="M682">
        <f t="shared" si="215"/>
        <v>0</v>
      </c>
      <c r="N682">
        <f t="shared" si="216"/>
        <v>0</v>
      </c>
      <c r="O682">
        <f t="shared" si="217"/>
        <v>0</v>
      </c>
      <c r="P682">
        <f t="shared" si="218"/>
        <v>0</v>
      </c>
      <c r="Q682">
        <f t="shared" si="219"/>
        <v>0</v>
      </c>
      <c r="R682">
        <f t="shared" si="220"/>
        <v>0</v>
      </c>
      <c r="S682">
        <f t="shared" si="221"/>
        <v>0</v>
      </c>
      <c r="T682">
        <f t="shared" si="222"/>
        <v>0</v>
      </c>
      <c r="U682">
        <f t="shared" si="223"/>
        <v>0</v>
      </c>
      <c r="V682">
        <f t="shared" si="224"/>
        <v>0</v>
      </c>
      <c r="W682">
        <f t="shared" si="225"/>
        <v>0</v>
      </c>
      <c r="X682">
        <f t="shared" si="226"/>
        <v>558810.12</v>
      </c>
      <c r="Y682">
        <f t="shared" si="227"/>
        <v>0</v>
      </c>
      <c r="Z682">
        <f t="shared" si="228"/>
        <v>0</v>
      </c>
      <c r="AA682">
        <f t="shared" si="229"/>
        <v>0</v>
      </c>
      <c r="AB682">
        <f t="shared" si="230"/>
        <v>0</v>
      </c>
    </row>
    <row r="683" spans="1:28" x14ac:dyDescent="0.2">
      <c r="A683">
        <v>1192091543</v>
      </c>
      <c r="B683" s="1">
        <v>43709</v>
      </c>
      <c r="C683" s="1">
        <v>43952</v>
      </c>
      <c r="D683">
        <v>169014.08</v>
      </c>
      <c r="E683">
        <v>155453.98000000001</v>
      </c>
      <c r="F683">
        <v>0</v>
      </c>
      <c r="G683">
        <v>0</v>
      </c>
      <c r="H683">
        <f t="shared" si="210"/>
        <v>0</v>
      </c>
      <c r="I683">
        <f t="shared" si="211"/>
        <v>0</v>
      </c>
      <c r="J683">
        <f t="shared" si="212"/>
        <v>0</v>
      </c>
      <c r="K683">
        <f t="shared" si="213"/>
        <v>0</v>
      </c>
      <c r="L683">
        <f t="shared" si="214"/>
        <v>0</v>
      </c>
      <c r="M683">
        <f t="shared" si="215"/>
        <v>0</v>
      </c>
      <c r="N683">
        <f t="shared" si="216"/>
        <v>0</v>
      </c>
      <c r="O683">
        <f t="shared" si="217"/>
        <v>0</v>
      </c>
      <c r="P683">
        <f t="shared" si="218"/>
        <v>0</v>
      </c>
      <c r="Q683">
        <f t="shared" si="219"/>
        <v>0</v>
      </c>
      <c r="R683">
        <f t="shared" si="220"/>
        <v>0</v>
      </c>
      <c r="S683">
        <f t="shared" si="221"/>
        <v>0</v>
      </c>
      <c r="T683">
        <f t="shared" si="222"/>
        <v>0</v>
      </c>
      <c r="U683">
        <f t="shared" si="223"/>
        <v>0</v>
      </c>
      <c r="V683">
        <f t="shared" si="224"/>
        <v>0</v>
      </c>
      <c r="W683">
        <f t="shared" si="225"/>
        <v>0</v>
      </c>
      <c r="X683">
        <f t="shared" si="226"/>
        <v>0</v>
      </c>
      <c r="Y683">
        <f t="shared" si="227"/>
        <v>0</v>
      </c>
      <c r="Z683">
        <f t="shared" si="228"/>
        <v>0</v>
      </c>
      <c r="AA683">
        <f t="shared" si="229"/>
        <v>0</v>
      </c>
      <c r="AB683">
        <f t="shared" si="230"/>
        <v>0</v>
      </c>
    </row>
    <row r="684" spans="1:28" x14ac:dyDescent="0.2">
      <c r="A684">
        <v>1168827149</v>
      </c>
      <c r="B684" s="1">
        <v>43556</v>
      </c>
      <c r="C684" s="1">
        <v>43952</v>
      </c>
      <c r="D684">
        <v>1713189.19</v>
      </c>
      <c r="E684">
        <v>1590687.59</v>
      </c>
      <c r="F684">
        <v>0</v>
      </c>
      <c r="G684">
        <v>0</v>
      </c>
      <c r="H684">
        <f t="shared" si="210"/>
        <v>0</v>
      </c>
      <c r="I684">
        <f t="shared" si="211"/>
        <v>0</v>
      </c>
      <c r="J684">
        <f t="shared" si="212"/>
        <v>0</v>
      </c>
      <c r="K684">
        <f t="shared" si="213"/>
        <v>0</v>
      </c>
      <c r="L684">
        <f t="shared" si="214"/>
        <v>0</v>
      </c>
      <c r="M684">
        <f t="shared" si="215"/>
        <v>0</v>
      </c>
      <c r="N684">
        <f t="shared" si="216"/>
        <v>0</v>
      </c>
      <c r="O684">
        <f t="shared" si="217"/>
        <v>0</v>
      </c>
      <c r="P684">
        <f t="shared" si="218"/>
        <v>0</v>
      </c>
      <c r="Q684">
        <f t="shared" si="219"/>
        <v>0</v>
      </c>
      <c r="R684">
        <f t="shared" si="220"/>
        <v>0</v>
      </c>
      <c r="S684">
        <f t="shared" si="221"/>
        <v>0</v>
      </c>
      <c r="T684">
        <f t="shared" si="222"/>
        <v>0</v>
      </c>
      <c r="U684">
        <f t="shared" si="223"/>
        <v>0</v>
      </c>
      <c r="V684">
        <f t="shared" si="224"/>
        <v>0</v>
      </c>
      <c r="W684">
        <f t="shared" si="225"/>
        <v>0</v>
      </c>
      <c r="X684">
        <f t="shared" si="226"/>
        <v>0</v>
      </c>
      <c r="Y684">
        <f t="shared" si="227"/>
        <v>0</v>
      </c>
      <c r="Z684">
        <f t="shared" si="228"/>
        <v>0</v>
      </c>
      <c r="AA684">
        <f t="shared" si="229"/>
        <v>0</v>
      </c>
      <c r="AB684">
        <f t="shared" si="230"/>
        <v>0</v>
      </c>
    </row>
    <row r="685" spans="1:28" x14ac:dyDescent="0.2">
      <c r="A685">
        <v>1185187777</v>
      </c>
      <c r="B685" s="1">
        <v>43647</v>
      </c>
      <c r="C685" s="1">
        <v>43952</v>
      </c>
      <c r="D685">
        <v>5050000</v>
      </c>
      <c r="E685">
        <v>0</v>
      </c>
      <c r="F685">
        <v>0</v>
      </c>
      <c r="G685">
        <v>0</v>
      </c>
      <c r="H685">
        <f t="shared" si="210"/>
        <v>0</v>
      </c>
      <c r="I685">
        <f t="shared" si="211"/>
        <v>0</v>
      </c>
      <c r="J685">
        <f t="shared" si="212"/>
        <v>0</v>
      </c>
      <c r="K685">
        <f t="shared" si="213"/>
        <v>0</v>
      </c>
      <c r="L685">
        <f t="shared" si="214"/>
        <v>0</v>
      </c>
      <c r="M685">
        <f t="shared" si="215"/>
        <v>0</v>
      </c>
      <c r="N685">
        <f t="shared" si="216"/>
        <v>0</v>
      </c>
      <c r="O685">
        <f t="shared" si="217"/>
        <v>0</v>
      </c>
      <c r="P685">
        <f t="shared" si="218"/>
        <v>0</v>
      </c>
      <c r="Q685">
        <f t="shared" si="219"/>
        <v>0</v>
      </c>
      <c r="R685">
        <f t="shared" si="220"/>
        <v>0</v>
      </c>
      <c r="S685">
        <f t="shared" si="221"/>
        <v>0</v>
      </c>
      <c r="T685">
        <f t="shared" si="222"/>
        <v>0</v>
      </c>
      <c r="U685">
        <f t="shared" si="223"/>
        <v>0</v>
      </c>
      <c r="V685">
        <f t="shared" si="224"/>
        <v>0</v>
      </c>
      <c r="W685">
        <f t="shared" si="225"/>
        <v>0</v>
      </c>
      <c r="X685">
        <f t="shared" si="226"/>
        <v>0</v>
      </c>
      <c r="Y685">
        <f t="shared" si="227"/>
        <v>0</v>
      </c>
      <c r="Z685">
        <f t="shared" si="228"/>
        <v>0</v>
      </c>
      <c r="AA685">
        <f t="shared" si="229"/>
        <v>0</v>
      </c>
      <c r="AB685">
        <f t="shared" si="230"/>
        <v>0</v>
      </c>
    </row>
    <row r="686" spans="1:28" x14ac:dyDescent="0.2">
      <c r="A686">
        <v>1168821779</v>
      </c>
      <c r="B686" s="1">
        <v>43556</v>
      </c>
      <c r="C686" s="1">
        <v>43952</v>
      </c>
      <c r="D686">
        <v>2807944.83</v>
      </c>
      <c r="E686">
        <v>2581951.35</v>
      </c>
      <c r="F686">
        <v>0</v>
      </c>
      <c r="G686">
        <v>0</v>
      </c>
      <c r="H686">
        <f t="shared" si="210"/>
        <v>0</v>
      </c>
      <c r="I686">
        <f t="shared" si="211"/>
        <v>0</v>
      </c>
      <c r="J686">
        <f t="shared" si="212"/>
        <v>0</v>
      </c>
      <c r="K686">
        <f t="shared" si="213"/>
        <v>0</v>
      </c>
      <c r="L686">
        <f t="shared" si="214"/>
        <v>0</v>
      </c>
      <c r="M686">
        <f t="shared" si="215"/>
        <v>0</v>
      </c>
      <c r="N686">
        <f t="shared" si="216"/>
        <v>0</v>
      </c>
      <c r="O686">
        <f t="shared" si="217"/>
        <v>0</v>
      </c>
      <c r="P686">
        <f t="shared" si="218"/>
        <v>0</v>
      </c>
      <c r="Q686">
        <f t="shared" si="219"/>
        <v>0</v>
      </c>
      <c r="R686">
        <f t="shared" si="220"/>
        <v>0</v>
      </c>
      <c r="S686">
        <f t="shared" si="221"/>
        <v>0</v>
      </c>
      <c r="T686">
        <f t="shared" si="222"/>
        <v>0</v>
      </c>
      <c r="U686">
        <f t="shared" si="223"/>
        <v>0</v>
      </c>
      <c r="V686">
        <f t="shared" si="224"/>
        <v>0</v>
      </c>
      <c r="W686">
        <f t="shared" si="225"/>
        <v>0</v>
      </c>
      <c r="X686">
        <f t="shared" si="226"/>
        <v>0</v>
      </c>
      <c r="Y686">
        <f t="shared" si="227"/>
        <v>0</v>
      </c>
      <c r="Z686">
        <f t="shared" si="228"/>
        <v>0</v>
      </c>
      <c r="AA686">
        <f t="shared" si="229"/>
        <v>0</v>
      </c>
      <c r="AB686">
        <f t="shared" si="230"/>
        <v>0</v>
      </c>
    </row>
    <row r="687" spans="1:28" x14ac:dyDescent="0.2">
      <c r="A687">
        <v>1168821779</v>
      </c>
      <c r="B687" s="1">
        <v>43556</v>
      </c>
      <c r="C687" s="1">
        <v>43983</v>
      </c>
      <c r="D687">
        <v>2807944.83</v>
      </c>
      <c r="E687">
        <v>0</v>
      </c>
      <c r="F687">
        <v>0</v>
      </c>
      <c r="G687">
        <v>0</v>
      </c>
      <c r="H687">
        <f t="shared" si="210"/>
        <v>0</v>
      </c>
      <c r="I687">
        <f t="shared" si="211"/>
        <v>0</v>
      </c>
      <c r="J687">
        <f t="shared" si="212"/>
        <v>0</v>
      </c>
      <c r="K687">
        <f t="shared" si="213"/>
        <v>0</v>
      </c>
      <c r="L687">
        <f t="shared" si="214"/>
        <v>0</v>
      </c>
      <c r="M687">
        <f t="shared" si="215"/>
        <v>0</v>
      </c>
      <c r="N687">
        <f t="shared" si="216"/>
        <v>0</v>
      </c>
      <c r="O687">
        <f t="shared" si="217"/>
        <v>0</v>
      </c>
      <c r="P687">
        <f t="shared" si="218"/>
        <v>0</v>
      </c>
      <c r="Q687">
        <f t="shared" si="219"/>
        <v>0</v>
      </c>
      <c r="R687">
        <f t="shared" si="220"/>
        <v>0</v>
      </c>
      <c r="S687">
        <f t="shared" si="221"/>
        <v>0</v>
      </c>
      <c r="T687">
        <f t="shared" si="222"/>
        <v>0</v>
      </c>
      <c r="U687">
        <f t="shared" si="223"/>
        <v>0</v>
      </c>
      <c r="V687">
        <f t="shared" si="224"/>
        <v>0</v>
      </c>
      <c r="W687">
        <f t="shared" si="225"/>
        <v>0</v>
      </c>
      <c r="X687">
        <f t="shared" si="226"/>
        <v>0</v>
      </c>
      <c r="Y687">
        <f t="shared" si="227"/>
        <v>0</v>
      </c>
      <c r="Z687">
        <f t="shared" si="228"/>
        <v>0</v>
      </c>
      <c r="AA687">
        <f t="shared" si="229"/>
        <v>0</v>
      </c>
      <c r="AB687">
        <f t="shared" si="230"/>
        <v>0</v>
      </c>
    </row>
    <row r="688" spans="1:28" x14ac:dyDescent="0.2">
      <c r="A688">
        <v>1195600715</v>
      </c>
      <c r="B688" s="1">
        <v>43739</v>
      </c>
      <c r="C688" s="1">
        <v>43983</v>
      </c>
      <c r="D688">
        <v>1118822.7</v>
      </c>
      <c r="E688">
        <v>1058445.97</v>
      </c>
      <c r="F688">
        <v>0</v>
      </c>
      <c r="G688">
        <v>0</v>
      </c>
      <c r="H688">
        <f t="shared" si="210"/>
        <v>0</v>
      </c>
      <c r="I688">
        <f t="shared" si="211"/>
        <v>0</v>
      </c>
      <c r="J688">
        <f t="shared" si="212"/>
        <v>0</v>
      </c>
      <c r="K688">
        <f t="shared" si="213"/>
        <v>0</v>
      </c>
      <c r="L688">
        <f t="shared" si="214"/>
        <v>0</v>
      </c>
      <c r="M688">
        <f t="shared" si="215"/>
        <v>0</v>
      </c>
      <c r="N688">
        <f t="shared" si="216"/>
        <v>0</v>
      </c>
      <c r="O688">
        <f t="shared" si="217"/>
        <v>0</v>
      </c>
      <c r="P688">
        <f t="shared" si="218"/>
        <v>0</v>
      </c>
      <c r="Q688">
        <f t="shared" si="219"/>
        <v>0</v>
      </c>
      <c r="R688">
        <f t="shared" si="220"/>
        <v>0</v>
      </c>
      <c r="S688">
        <f t="shared" si="221"/>
        <v>0</v>
      </c>
      <c r="T688">
        <f t="shared" si="222"/>
        <v>0</v>
      </c>
      <c r="U688">
        <f t="shared" si="223"/>
        <v>0</v>
      </c>
      <c r="V688">
        <f t="shared" si="224"/>
        <v>0</v>
      </c>
      <c r="W688">
        <f t="shared" si="225"/>
        <v>0</v>
      </c>
      <c r="X688">
        <f t="shared" si="226"/>
        <v>0</v>
      </c>
      <c r="Y688">
        <f t="shared" si="227"/>
        <v>0</v>
      </c>
      <c r="Z688">
        <f t="shared" si="228"/>
        <v>0</v>
      </c>
      <c r="AA688">
        <f t="shared" si="229"/>
        <v>0</v>
      </c>
      <c r="AB688">
        <f t="shared" si="230"/>
        <v>0</v>
      </c>
    </row>
    <row r="689" spans="1:28" x14ac:dyDescent="0.2">
      <c r="A689">
        <v>1201209893</v>
      </c>
      <c r="B689" s="1">
        <v>43770</v>
      </c>
      <c r="C689" s="1">
        <v>43983</v>
      </c>
      <c r="D689">
        <v>598918.92000000004</v>
      </c>
      <c r="E689">
        <v>554348.68000000005</v>
      </c>
      <c r="F689">
        <v>0</v>
      </c>
      <c r="G689">
        <v>0</v>
      </c>
      <c r="H689">
        <f t="shared" si="210"/>
        <v>0</v>
      </c>
      <c r="I689">
        <f t="shared" si="211"/>
        <v>0</v>
      </c>
      <c r="J689">
        <f t="shared" si="212"/>
        <v>0</v>
      </c>
      <c r="K689">
        <f t="shared" si="213"/>
        <v>0</v>
      </c>
      <c r="L689">
        <f t="shared" si="214"/>
        <v>0</v>
      </c>
      <c r="M689">
        <f t="shared" si="215"/>
        <v>0</v>
      </c>
      <c r="N689">
        <f t="shared" si="216"/>
        <v>0</v>
      </c>
      <c r="O689">
        <f t="shared" si="217"/>
        <v>0</v>
      </c>
      <c r="P689">
        <f t="shared" si="218"/>
        <v>0</v>
      </c>
      <c r="Q689">
        <f t="shared" si="219"/>
        <v>0</v>
      </c>
      <c r="R689">
        <f t="shared" si="220"/>
        <v>0</v>
      </c>
      <c r="S689">
        <f t="shared" si="221"/>
        <v>0</v>
      </c>
      <c r="T689">
        <f t="shared" si="222"/>
        <v>0</v>
      </c>
      <c r="U689">
        <f t="shared" si="223"/>
        <v>0</v>
      </c>
      <c r="V689">
        <f t="shared" si="224"/>
        <v>0</v>
      </c>
      <c r="W689">
        <f t="shared" si="225"/>
        <v>0</v>
      </c>
      <c r="X689">
        <f t="shared" si="226"/>
        <v>0</v>
      </c>
      <c r="Y689">
        <f t="shared" si="227"/>
        <v>0</v>
      </c>
      <c r="Z689">
        <f t="shared" si="228"/>
        <v>0</v>
      </c>
      <c r="AA689">
        <f t="shared" si="229"/>
        <v>0</v>
      </c>
      <c r="AB689">
        <f t="shared" si="230"/>
        <v>0</v>
      </c>
    </row>
    <row r="690" spans="1:28" x14ac:dyDescent="0.2">
      <c r="A690">
        <v>1161619972</v>
      </c>
      <c r="B690" s="1">
        <v>43497</v>
      </c>
      <c r="C690" s="1">
        <v>43983</v>
      </c>
      <c r="D690">
        <v>5059500</v>
      </c>
      <c r="E690">
        <v>0</v>
      </c>
      <c r="F690">
        <v>0</v>
      </c>
      <c r="G690">
        <v>0</v>
      </c>
      <c r="H690">
        <f t="shared" si="210"/>
        <v>0</v>
      </c>
      <c r="I690">
        <f t="shared" si="211"/>
        <v>0</v>
      </c>
      <c r="J690">
        <f t="shared" si="212"/>
        <v>0</v>
      </c>
      <c r="K690">
        <f t="shared" si="213"/>
        <v>0</v>
      </c>
      <c r="L690">
        <f t="shared" si="214"/>
        <v>0</v>
      </c>
      <c r="M690">
        <f t="shared" si="215"/>
        <v>0</v>
      </c>
      <c r="N690">
        <f t="shared" si="216"/>
        <v>0</v>
      </c>
      <c r="O690">
        <f t="shared" si="217"/>
        <v>0</v>
      </c>
      <c r="P690">
        <f t="shared" si="218"/>
        <v>0</v>
      </c>
      <c r="Q690">
        <f t="shared" si="219"/>
        <v>0</v>
      </c>
      <c r="R690">
        <f t="shared" si="220"/>
        <v>0</v>
      </c>
      <c r="S690">
        <f t="shared" si="221"/>
        <v>0</v>
      </c>
      <c r="T690">
        <f t="shared" si="222"/>
        <v>0</v>
      </c>
      <c r="U690">
        <f t="shared" si="223"/>
        <v>0</v>
      </c>
      <c r="V690">
        <f t="shared" si="224"/>
        <v>0</v>
      </c>
      <c r="W690">
        <f t="shared" si="225"/>
        <v>0</v>
      </c>
      <c r="X690">
        <f t="shared" si="226"/>
        <v>0</v>
      </c>
      <c r="Y690">
        <f t="shared" si="227"/>
        <v>0</v>
      </c>
      <c r="Z690">
        <f t="shared" si="228"/>
        <v>0</v>
      </c>
      <c r="AA690">
        <f t="shared" si="229"/>
        <v>0</v>
      </c>
      <c r="AB690">
        <f t="shared" si="230"/>
        <v>0</v>
      </c>
    </row>
    <row r="691" spans="1:28" x14ac:dyDescent="0.2">
      <c r="A691">
        <v>1179502026</v>
      </c>
      <c r="B691" s="1">
        <v>43617</v>
      </c>
      <c r="C691" s="1">
        <v>43983</v>
      </c>
      <c r="D691">
        <v>441714.29</v>
      </c>
      <c r="E691">
        <v>369407.94</v>
      </c>
      <c r="F691">
        <v>0</v>
      </c>
      <c r="G691">
        <v>0</v>
      </c>
      <c r="H691">
        <f t="shared" si="210"/>
        <v>0</v>
      </c>
      <c r="I691">
        <f t="shared" si="211"/>
        <v>0</v>
      </c>
      <c r="J691">
        <f t="shared" si="212"/>
        <v>0</v>
      </c>
      <c r="K691">
        <f t="shared" si="213"/>
        <v>0</v>
      </c>
      <c r="L691">
        <f t="shared" si="214"/>
        <v>0</v>
      </c>
      <c r="M691">
        <f t="shared" si="215"/>
        <v>0</v>
      </c>
      <c r="N691">
        <f t="shared" si="216"/>
        <v>0</v>
      </c>
      <c r="O691">
        <f t="shared" si="217"/>
        <v>0</v>
      </c>
      <c r="P691">
        <f t="shared" si="218"/>
        <v>0</v>
      </c>
      <c r="Q691">
        <f t="shared" si="219"/>
        <v>0</v>
      </c>
      <c r="R691">
        <f t="shared" si="220"/>
        <v>0</v>
      </c>
      <c r="S691">
        <f t="shared" si="221"/>
        <v>0</v>
      </c>
      <c r="T691">
        <f t="shared" si="222"/>
        <v>0</v>
      </c>
      <c r="U691">
        <f t="shared" si="223"/>
        <v>0</v>
      </c>
      <c r="V691">
        <f t="shared" si="224"/>
        <v>0</v>
      </c>
      <c r="W691">
        <f t="shared" si="225"/>
        <v>0</v>
      </c>
      <c r="X691">
        <f t="shared" si="226"/>
        <v>0</v>
      </c>
      <c r="Y691">
        <f t="shared" si="227"/>
        <v>0</v>
      </c>
      <c r="Z691">
        <f t="shared" si="228"/>
        <v>0</v>
      </c>
      <c r="AA691">
        <f t="shared" si="229"/>
        <v>0</v>
      </c>
      <c r="AB691">
        <f t="shared" si="230"/>
        <v>0</v>
      </c>
    </row>
    <row r="692" spans="1:28" x14ac:dyDescent="0.2">
      <c r="A692">
        <v>1179509197</v>
      </c>
      <c r="B692" s="1">
        <v>43617</v>
      </c>
      <c r="C692" s="1">
        <v>43983</v>
      </c>
      <c r="D692">
        <v>1244228.57</v>
      </c>
      <c r="E692">
        <v>0</v>
      </c>
      <c r="F692">
        <v>0</v>
      </c>
      <c r="G692">
        <v>0</v>
      </c>
      <c r="H692">
        <f t="shared" si="210"/>
        <v>0</v>
      </c>
      <c r="I692">
        <f t="shared" si="211"/>
        <v>0</v>
      </c>
      <c r="J692">
        <f t="shared" si="212"/>
        <v>0</v>
      </c>
      <c r="K692">
        <f t="shared" si="213"/>
        <v>0</v>
      </c>
      <c r="L692">
        <f t="shared" si="214"/>
        <v>0</v>
      </c>
      <c r="M692">
        <f t="shared" si="215"/>
        <v>0</v>
      </c>
      <c r="N692">
        <f t="shared" si="216"/>
        <v>0</v>
      </c>
      <c r="O692">
        <f t="shared" si="217"/>
        <v>0</v>
      </c>
      <c r="P692">
        <f t="shared" si="218"/>
        <v>0</v>
      </c>
      <c r="Q692">
        <f t="shared" si="219"/>
        <v>0</v>
      </c>
      <c r="R692">
        <f t="shared" si="220"/>
        <v>0</v>
      </c>
      <c r="S692">
        <f t="shared" si="221"/>
        <v>0</v>
      </c>
      <c r="T692">
        <f t="shared" si="222"/>
        <v>0</v>
      </c>
      <c r="U692">
        <f t="shared" si="223"/>
        <v>0</v>
      </c>
      <c r="V692">
        <f t="shared" si="224"/>
        <v>0</v>
      </c>
      <c r="W692">
        <f t="shared" si="225"/>
        <v>0</v>
      </c>
      <c r="X692">
        <f t="shared" si="226"/>
        <v>0</v>
      </c>
      <c r="Y692">
        <f t="shared" si="227"/>
        <v>0</v>
      </c>
      <c r="Z692">
        <f t="shared" si="228"/>
        <v>0</v>
      </c>
      <c r="AA692">
        <f t="shared" si="229"/>
        <v>0</v>
      </c>
      <c r="AB692">
        <f t="shared" si="230"/>
        <v>0</v>
      </c>
    </row>
    <row r="693" spans="1:28" x14ac:dyDescent="0.2">
      <c r="A693">
        <v>1188199694</v>
      </c>
      <c r="B693" s="1">
        <v>43678</v>
      </c>
      <c r="C693" s="1">
        <v>43983</v>
      </c>
      <c r="D693">
        <v>3053703</v>
      </c>
      <c r="E693">
        <v>0</v>
      </c>
      <c r="F693">
        <v>0</v>
      </c>
      <c r="G693">
        <v>0</v>
      </c>
      <c r="H693">
        <f t="shared" si="210"/>
        <v>0</v>
      </c>
      <c r="I693">
        <f t="shared" si="211"/>
        <v>0</v>
      </c>
      <c r="J693">
        <f t="shared" si="212"/>
        <v>0</v>
      </c>
      <c r="K693">
        <f t="shared" si="213"/>
        <v>0</v>
      </c>
      <c r="L693">
        <f t="shared" si="214"/>
        <v>0</v>
      </c>
      <c r="M693">
        <f t="shared" si="215"/>
        <v>0</v>
      </c>
      <c r="N693">
        <f t="shared" si="216"/>
        <v>0</v>
      </c>
      <c r="O693">
        <f t="shared" si="217"/>
        <v>0</v>
      </c>
      <c r="P693">
        <f t="shared" si="218"/>
        <v>0</v>
      </c>
      <c r="Q693">
        <f t="shared" si="219"/>
        <v>0</v>
      </c>
      <c r="R693">
        <f t="shared" si="220"/>
        <v>0</v>
      </c>
      <c r="S693">
        <f t="shared" si="221"/>
        <v>0</v>
      </c>
      <c r="T693">
        <f t="shared" si="222"/>
        <v>0</v>
      </c>
      <c r="U693">
        <f t="shared" si="223"/>
        <v>0</v>
      </c>
      <c r="V693">
        <f t="shared" si="224"/>
        <v>0</v>
      </c>
      <c r="W693">
        <f t="shared" si="225"/>
        <v>0</v>
      </c>
      <c r="X693">
        <f t="shared" si="226"/>
        <v>0</v>
      </c>
      <c r="Y693">
        <f t="shared" si="227"/>
        <v>0</v>
      </c>
      <c r="Z693">
        <f t="shared" si="228"/>
        <v>0</v>
      </c>
      <c r="AA693">
        <f t="shared" si="229"/>
        <v>0</v>
      </c>
      <c r="AB693">
        <f t="shared" si="230"/>
        <v>0</v>
      </c>
    </row>
    <row r="694" spans="1:28" x14ac:dyDescent="0.2">
      <c r="A694">
        <v>1153907720</v>
      </c>
      <c r="B694" s="1">
        <v>43466</v>
      </c>
      <c r="C694" s="1">
        <v>43983</v>
      </c>
      <c r="D694">
        <v>2201530.37</v>
      </c>
      <c r="E694">
        <v>1963044.98</v>
      </c>
      <c r="F694">
        <v>0</v>
      </c>
      <c r="G694">
        <v>0</v>
      </c>
      <c r="H694">
        <f t="shared" si="210"/>
        <v>0</v>
      </c>
      <c r="I694">
        <f t="shared" si="211"/>
        <v>0</v>
      </c>
      <c r="J694">
        <f t="shared" si="212"/>
        <v>0</v>
      </c>
      <c r="K694">
        <f t="shared" si="213"/>
        <v>0</v>
      </c>
      <c r="L694">
        <f t="shared" si="214"/>
        <v>0</v>
      </c>
      <c r="M694">
        <f t="shared" si="215"/>
        <v>0</v>
      </c>
      <c r="N694">
        <f t="shared" si="216"/>
        <v>0</v>
      </c>
      <c r="O694">
        <f t="shared" si="217"/>
        <v>0</v>
      </c>
      <c r="P694">
        <f t="shared" si="218"/>
        <v>0</v>
      </c>
      <c r="Q694">
        <f t="shared" si="219"/>
        <v>0</v>
      </c>
      <c r="R694">
        <f t="shared" si="220"/>
        <v>0</v>
      </c>
      <c r="S694">
        <f t="shared" si="221"/>
        <v>0</v>
      </c>
      <c r="T694">
        <f t="shared" si="222"/>
        <v>0</v>
      </c>
      <c r="U694">
        <f t="shared" si="223"/>
        <v>0</v>
      </c>
      <c r="V694">
        <f t="shared" si="224"/>
        <v>0</v>
      </c>
      <c r="W694">
        <f t="shared" si="225"/>
        <v>0</v>
      </c>
      <c r="X694">
        <f t="shared" si="226"/>
        <v>0</v>
      </c>
      <c r="Y694">
        <f t="shared" si="227"/>
        <v>0</v>
      </c>
      <c r="Z694">
        <f t="shared" si="228"/>
        <v>0</v>
      </c>
      <c r="AA694">
        <f t="shared" si="229"/>
        <v>0</v>
      </c>
      <c r="AB694">
        <f t="shared" si="230"/>
        <v>0</v>
      </c>
    </row>
    <row r="695" spans="1:28" x14ac:dyDescent="0.2">
      <c r="A695">
        <v>1161619513</v>
      </c>
      <c r="B695" s="1">
        <v>43497</v>
      </c>
      <c r="C695" s="1">
        <v>43983</v>
      </c>
      <c r="D695">
        <v>1210704.23</v>
      </c>
      <c r="E695">
        <v>995791.49</v>
      </c>
      <c r="F695">
        <v>0</v>
      </c>
      <c r="G695">
        <v>0</v>
      </c>
      <c r="H695">
        <f t="shared" si="210"/>
        <v>0</v>
      </c>
      <c r="I695">
        <f t="shared" si="211"/>
        <v>0</v>
      </c>
      <c r="J695">
        <f t="shared" si="212"/>
        <v>0</v>
      </c>
      <c r="K695">
        <f t="shared" si="213"/>
        <v>0</v>
      </c>
      <c r="L695">
        <f t="shared" si="214"/>
        <v>0</v>
      </c>
      <c r="M695">
        <f t="shared" si="215"/>
        <v>0</v>
      </c>
      <c r="N695">
        <f t="shared" si="216"/>
        <v>0</v>
      </c>
      <c r="O695">
        <f t="shared" si="217"/>
        <v>0</v>
      </c>
      <c r="P695">
        <f t="shared" si="218"/>
        <v>0</v>
      </c>
      <c r="Q695">
        <f t="shared" si="219"/>
        <v>0</v>
      </c>
      <c r="R695">
        <f t="shared" si="220"/>
        <v>0</v>
      </c>
      <c r="S695">
        <f t="shared" si="221"/>
        <v>0</v>
      </c>
      <c r="T695">
        <f t="shared" si="222"/>
        <v>0</v>
      </c>
      <c r="U695">
        <f t="shared" si="223"/>
        <v>0</v>
      </c>
      <c r="V695">
        <f t="shared" si="224"/>
        <v>0</v>
      </c>
      <c r="W695">
        <f t="shared" si="225"/>
        <v>0</v>
      </c>
      <c r="X695">
        <f t="shared" si="226"/>
        <v>0</v>
      </c>
      <c r="Y695">
        <f t="shared" si="227"/>
        <v>0</v>
      </c>
      <c r="Z695">
        <f t="shared" si="228"/>
        <v>0</v>
      </c>
      <c r="AA695">
        <f t="shared" si="229"/>
        <v>0</v>
      </c>
      <c r="AB695">
        <f t="shared" si="230"/>
        <v>0</v>
      </c>
    </row>
    <row r="696" spans="1:28" x14ac:dyDescent="0.2">
      <c r="A696">
        <v>1161619254</v>
      </c>
      <c r="B696" s="1">
        <v>43497</v>
      </c>
      <c r="C696" s="1">
        <v>43983</v>
      </c>
      <c r="D696">
        <v>602016.9</v>
      </c>
      <c r="E696">
        <v>517485.98</v>
      </c>
      <c r="F696">
        <v>517485.98</v>
      </c>
      <c r="G696">
        <v>0</v>
      </c>
      <c r="H696">
        <f t="shared" si="210"/>
        <v>0</v>
      </c>
      <c r="I696">
        <f t="shared" si="211"/>
        <v>0</v>
      </c>
      <c r="J696">
        <f t="shared" si="212"/>
        <v>0</v>
      </c>
      <c r="K696">
        <f t="shared" si="213"/>
        <v>0</v>
      </c>
      <c r="L696">
        <f t="shared" si="214"/>
        <v>0</v>
      </c>
      <c r="M696">
        <f t="shared" si="215"/>
        <v>0</v>
      </c>
      <c r="N696">
        <f t="shared" si="216"/>
        <v>0</v>
      </c>
      <c r="O696">
        <f t="shared" si="217"/>
        <v>0</v>
      </c>
      <c r="P696">
        <f t="shared" si="218"/>
        <v>0</v>
      </c>
      <c r="Q696">
        <f t="shared" si="219"/>
        <v>0</v>
      </c>
      <c r="R696">
        <f t="shared" si="220"/>
        <v>0</v>
      </c>
      <c r="S696">
        <f t="shared" si="221"/>
        <v>0</v>
      </c>
      <c r="T696">
        <f t="shared" si="222"/>
        <v>0</v>
      </c>
      <c r="U696">
        <f t="shared" si="223"/>
        <v>0</v>
      </c>
      <c r="V696">
        <f t="shared" si="224"/>
        <v>0</v>
      </c>
      <c r="W696">
        <f t="shared" si="225"/>
        <v>0</v>
      </c>
      <c r="X696">
        <f t="shared" si="226"/>
        <v>0</v>
      </c>
      <c r="Y696">
        <f t="shared" si="227"/>
        <v>0</v>
      </c>
      <c r="Z696">
        <f t="shared" si="228"/>
        <v>0</v>
      </c>
      <c r="AA696">
        <f t="shared" si="229"/>
        <v>0</v>
      </c>
      <c r="AB696">
        <f t="shared" si="230"/>
        <v>0</v>
      </c>
    </row>
    <row r="697" spans="1:28" x14ac:dyDescent="0.2">
      <c r="A697">
        <v>1192100414</v>
      </c>
      <c r="B697" s="1">
        <v>43709</v>
      </c>
      <c r="C697" s="1">
        <v>43983</v>
      </c>
      <c r="D697">
        <v>357183.1</v>
      </c>
      <c r="E697">
        <v>279531.53000000003</v>
      </c>
      <c r="F697">
        <v>0</v>
      </c>
      <c r="G697">
        <v>0</v>
      </c>
      <c r="H697">
        <f t="shared" si="210"/>
        <v>0</v>
      </c>
      <c r="I697">
        <f t="shared" si="211"/>
        <v>0</v>
      </c>
      <c r="J697">
        <f t="shared" si="212"/>
        <v>0</v>
      </c>
      <c r="K697">
        <f t="shared" si="213"/>
        <v>0</v>
      </c>
      <c r="L697">
        <f t="shared" si="214"/>
        <v>0</v>
      </c>
      <c r="M697">
        <f t="shared" si="215"/>
        <v>0</v>
      </c>
      <c r="N697">
        <f t="shared" si="216"/>
        <v>0</v>
      </c>
      <c r="O697">
        <f t="shared" si="217"/>
        <v>0</v>
      </c>
      <c r="P697">
        <f t="shared" si="218"/>
        <v>0</v>
      </c>
      <c r="Q697">
        <f t="shared" si="219"/>
        <v>0</v>
      </c>
      <c r="R697">
        <f t="shared" si="220"/>
        <v>0</v>
      </c>
      <c r="S697">
        <f t="shared" si="221"/>
        <v>0</v>
      </c>
      <c r="T697">
        <f t="shared" si="222"/>
        <v>0</v>
      </c>
      <c r="U697">
        <f t="shared" si="223"/>
        <v>0</v>
      </c>
      <c r="V697">
        <f t="shared" si="224"/>
        <v>0</v>
      </c>
      <c r="W697">
        <f t="shared" si="225"/>
        <v>0</v>
      </c>
      <c r="X697">
        <f t="shared" si="226"/>
        <v>0</v>
      </c>
      <c r="Y697">
        <f t="shared" si="227"/>
        <v>0</v>
      </c>
      <c r="Z697">
        <f t="shared" si="228"/>
        <v>0</v>
      </c>
      <c r="AA697">
        <f t="shared" si="229"/>
        <v>0</v>
      </c>
      <c r="AB697">
        <f t="shared" si="230"/>
        <v>0</v>
      </c>
    </row>
    <row r="698" spans="1:28" x14ac:dyDescent="0.2">
      <c r="A698">
        <v>1185189148</v>
      </c>
      <c r="B698" s="1">
        <v>43647</v>
      </c>
      <c r="C698" s="1">
        <v>43983</v>
      </c>
      <c r="D698">
        <v>450000</v>
      </c>
      <c r="E698">
        <v>397435.02</v>
      </c>
      <c r="F698">
        <v>0</v>
      </c>
      <c r="G698">
        <v>0</v>
      </c>
      <c r="H698">
        <f t="shared" si="210"/>
        <v>0</v>
      </c>
      <c r="I698">
        <f t="shared" si="211"/>
        <v>0</v>
      </c>
      <c r="J698">
        <f t="shared" si="212"/>
        <v>0</v>
      </c>
      <c r="K698">
        <f t="shared" si="213"/>
        <v>0</v>
      </c>
      <c r="L698">
        <f t="shared" si="214"/>
        <v>0</v>
      </c>
      <c r="M698">
        <f t="shared" si="215"/>
        <v>0</v>
      </c>
      <c r="N698">
        <f t="shared" si="216"/>
        <v>0</v>
      </c>
      <c r="O698">
        <f t="shared" si="217"/>
        <v>0</v>
      </c>
      <c r="P698">
        <f t="shared" si="218"/>
        <v>0</v>
      </c>
      <c r="Q698">
        <f t="shared" si="219"/>
        <v>0</v>
      </c>
      <c r="R698">
        <f t="shared" si="220"/>
        <v>0</v>
      </c>
      <c r="S698">
        <f t="shared" si="221"/>
        <v>0</v>
      </c>
      <c r="T698">
        <f t="shared" si="222"/>
        <v>0</v>
      </c>
      <c r="U698">
        <f t="shared" si="223"/>
        <v>0</v>
      </c>
      <c r="V698">
        <f t="shared" si="224"/>
        <v>0</v>
      </c>
      <c r="W698">
        <f t="shared" si="225"/>
        <v>0</v>
      </c>
      <c r="X698">
        <f t="shared" si="226"/>
        <v>0</v>
      </c>
      <c r="Y698">
        <f t="shared" si="227"/>
        <v>0</v>
      </c>
      <c r="Z698">
        <f t="shared" si="228"/>
        <v>0</v>
      </c>
      <c r="AA698">
        <f t="shared" si="229"/>
        <v>0</v>
      </c>
      <c r="AB698">
        <f t="shared" si="230"/>
        <v>0</v>
      </c>
    </row>
    <row r="699" spans="1:28" x14ac:dyDescent="0.2">
      <c r="A699">
        <v>1201171432</v>
      </c>
      <c r="B699" s="1">
        <v>43770</v>
      </c>
      <c r="C699" s="1">
        <v>43983</v>
      </c>
      <c r="D699">
        <v>3148051.95</v>
      </c>
      <c r="E699">
        <v>977523.52</v>
      </c>
      <c r="F699">
        <v>0</v>
      </c>
      <c r="G699">
        <v>0</v>
      </c>
      <c r="H699">
        <f t="shared" si="210"/>
        <v>0</v>
      </c>
      <c r="I699">
        <f t="shared" si="211"/>
        <v>0</v>
      </c>
      <c r="J699">
        <f t="shared" si="212"/>
        <v>0</v>
      </c>
      <c r="K699">
        <f t="shared" si="213"/>
        <v>0</v>
      </c>
      <c r="L699">
        <f t="shared" si="214"/>
        <v>0</v>
      </c>
      <c r="M699">
        <f t="shared" si="215"/>
        <v>0</v>
      </c>
      <c r="N699">
        <f t="shared" si="216"/>
        <v>0</v>
      </c>
      <c r="O699">
        <f t="shared" si="217"/>
        <v>0</v>
      </c>
      <c r="P699">
        <f t="shared" si="218"/>
        <v>0</v>
      </c>
      <c r="Q699">
        <f t="shared" si="219"/>
        <v>0</v>
      </c>
      <c r="R699">
        <f t="shared" si="220"/>
        <v>0</v>
      </c>
      <c r="S699">
        <f t="shared" si="221"/>
        <v>0</v>
      </c>
      <c r="T699">
        <f t="shared" si="222"/>
        <v>0</v>
      </c>
      <c r="U699">
        <f t="shared" si="223"/>
        <v>0</v>
      </c>
      <c r="V699">
        <f t="shared" si="224"/>
        <v>0</v>
      </c>
      <c r="W699">
        <f t="shared" si="225"/>
        <v>0</v>
      </c>
      <c r="X699">
        <f t="shared" si="226"/>
        <v>0</v>
      </c>
      <c r="Y699">
        <f t="shared" si="227"/>
        <v>0</v>
      </c>
      <c r="Z699">
        <f t="shared" si="228"/>
        <v>0</v>
      </c>
      <c r="AA699">
        <f t="shared" si="229"/>
        <v>0</v>
      </c>
      <c r="AB699">
        <f t="shared" si="230"/>
        <v>0</v>
      </c>
    </row>
    <row r="700" spans="1:28" x14ac:dyDescent="0.2">
      <c r="A700">
        <v>1153948128</v>
      </c>
      <c r="B700" s="1">
        <v>43466</v>
      </c>
      <c r="C700" s="1">
        <v>43983</v>
      </c>
      <c r="D700">
        <v>435458.96</v>
      </c>
      <c r="E700">
        <v>0</v>
      </c>
      <c r="F700">
        <v>0</v>
      </c>
      <c r="G700">
        <v>0</v>
      </c>
      <c r="H700">
        <f t="shared" si="210"/>
        <v>0</v>
      </c>
      <c r="I700">
        <f t="shared" si="211"/>
        <v>0</v>
      </c>
      <c r="J700">
        <f t="shared" si="212"/>
        <v>0</v>
      </c>
      <c r="K700">
        <f t="shared" si="213"/>
        <v>0</v>
      </c>
      <c r="L700">
        <f t="shared" si="214"/>
        <v>0</v>
      </c>
      <c r="M700">
        <f t="shared" si="215"/>
        <v>0</v>
      </c>
      <c r="N700">
        <f t="shared" si="216"/>
        <v>0</v>
      </c>
      <c r="O700">
        <f t="shared" si="217"/>
        <v>0</v>
      </c>
      <c r="P700">
        <f t="shared" si="218"/>
        <v>0</v>
      </c>
      <c r="Q700">
        <f t="shared" si="219"/>
        <v>0</v>
      </c>
      <c r="R700">
        <f t="shared" si="220"/>
        <v>0</v>
      </c>
      <c r="S700">
        <f t="shared" si="221"/>
        <v>0</v>
      </c>
      <c r="T700">
        <f t="shared" si="222"/>
        <v>0</v>
      </c>
      <c r="U700">
        <f t="shared" si="223"/>
        <v>0</v>
      </c>
      <c r="V700">
        <f t="shared" si="224"/>
        <v>0</v>
      </c>
      <c r="W700">
        <f t="shared" si="225"/>
        <v>0</v>
      </c>
      <c r="X700">
        <f t="shared" si="226"/>
        <v>0</v>
      </c>
      <c r="Y700">
        <f t="shared" si="227"/>
        <v>0</v>
      </c>
      <c r="Z700">
        <f t="shared" si="228"/>
        <v>0</v>
      </c>
      <c r="AA700">
        <f t="shared" si="229"/>
        <v>0</v>
      </c>
      <c r="AB700">
        <f t="shared" si="230"/>
        <v>0</v>
      </c>
    </row>
    <row r="701" spans="1:28" x14ac:dyDescent="0.2">
      <c r="A701">
        <v>1153864318</v>
      </c>
      <c r="B701" s="1">
        <v>43466</v>
      </c>
      <c r="C701" s="1">
        <v>43983</v>
      </c>
      <c r="D701">
        <v>605575.87</v>
      </c>
      <c r="E701">
        <v>529453</v>
      </c>
      <c r="F701">
        <v>0</v>
      </c>
      <c r="G701">
        <v>0</v>
      </c>
      <c r="H701">
        <f t="shared" si="210"/>
        <v>0</v>
      </c>
      <c r="I701">
        <f t="shared" si="211"/>
        <v>0</v>
      </c>
      <c r="J701">
        <f t="shared" si="212"/>
        <v>0</v>
      </c>
      <c r="K701">
        <f t="shared" si="213"/>
        <v>0</v>
      </c>
      <c r="L701">
        <f t="shared" si="214"/>
        <v>0</v>
      </c>
      <c r="M701">
        <f t="shared" si="215"/>
        <v>0</v>
      </c>
      <c r="N701">
        <f t="shared" si="216"/>
        <v>0</v>
      </c>
      <c r="O701">
        <f t="shared" si="217"/>
        <v>0</v>
      </c>
      <c r="P701">
        <f t="shared" si="218"/>
        <v>0</v>
      </c>
      <c r="Q701">
        <f t="shared" si="219"/>
        <v>0</v>
      </c>
      <c r="R701">
        <f t="shared" si="220"/>
        <v>0</v>
      </c>
      <c r="S701">
        <f t="shared" si="221"/>
        <v>0</v>
      </c>
      <c r="T701">
        <f t="shared" si="222"/>
        <v>0</v>
      </c>
      <c r="U701">
        <f t="shared" si="223"/>
        <v>0</v>
      </c>
      <c r="V701">
        <f t="shared" si="224"/>
        <v>0</v>
      </c>
      <c r="W701">
        <f t="shared" si="225"/>
        <v>0</v>
      </c>
      <c r="X701">
        <f t="shared" si="226"/>
        <v>0</v>
      </c>
      <c r="Y701">
        <f t="shared" si="227"/>
        <v>0</v>
      </c>
      <c r="Z701">
        <f t="shared" si="228"/>
        <v>0</v>
      </c>
      <c r="AA701">
        <f t="shared" si="229"/>
        <v>0</v>
      </c>
      <c r="AB701">
        <f t="shared" si="230"/>
        <v>0</v>
      </c>
    </row>
    <row r="702" spans="1:28" x14ac:dyDescent="0.2">
      <c r="A702">
        <v>1164717681</v>
      </c>
      <c r="B702" s="1">
        <v>43525</v>
      </c>
      <c r="C702" s="1">
        <v>43983</v>
      </c>
      <c r="D702">
        <v>829800</v>
      </c>
      <c r="E702">
        <v>746820.42</v>
      </c>
      <c r="F702">
        <v>0</v>
      </c>
      <c r="G702">
        <v>0</v>
      </c>
      <c r="H702">
        <f t="shared" si="210"/>
        <v>0</v>
      </c>
      <c r="I702">
        <f t="shared" si="211"/>
        <v>0</v>
      </c>
      <c r="J702">
        <f t="shared" si="212"/>
        <v>0</v>
      </c>
      <c r="K702">
        <f t="shared" si="213"/>
        <v>0</v>
      </c>
      <c r="L702">
        <f t="shared" si="214"/>
        <v>0</v>
      </c>
      <c r="M702">
        <f t="shared" si="215"/>
        <v>0</v>
      </c>
      <c r="N702">
        <f t="shared" si="216"/>
        <v>0</v>
      </c>
      <c r="O702">
        <f t="shared" si="217"/>
        <v>0</v>
      </c>
      <c r="P702">
        <f t="shared" si="218"/>
        <v>0</v>
      </c>
      <c r="Q702">
        <f t="shared" si="219"/>
        <v>0</v>
      </c>
      <c r="R702">
        <f t="shared" si="220"/>
        <v>0</v>
      </c>
      <c r="S702">
        <f t="shared" si="221"/>
        <v>0</v>
      </c>
      <c r="T702">
        <f t="shared" si="222"/>
        <v>0</v>
      </c>
      <c r="U702">
        <f t="shared" si="223"/>
        <v>0</v>
      </c>
      <c r="V702">
        <f t="shared" si="224"/>
        <v>0</v>
      </c>
      <c r="W702">
        <f t="shared" si="225"/>
        <v>0</v>
      </c>
      <c r="X702">
        <f t="shared" si="226"/>
        <v>0</v>
      </c>
      <c r="Y702">
        <f t="shared" si="227"/>
        <v>0</v>
      </c>
      <c r="Z702">
        <f t="shared" si="228"/>
        <v>0</v>
      </c>
      <c r="AA702">
        <f t="shared" si="229"/>
        <v>0</v>
      </c>
      <c r="AB702">
        <f t="shared" si="230"/>
        <v>0</v>
      </c>
    </row>
    <row r="703" spans="1:28" x14ac:dyDescent="0.2">
      <c r="A703">
        <v>1188205276</v>
      </c>
      <c r="B703" s="1">
        <v>43678</v>
      </c>
      <c r="C703" s="1">
        <v>43983</v>
      </c>
      <c r="D703">
        <v>1183098.5900000001</v>
      </c>
      <c r="E703">
        <v>1158930.1499999999</v>
      </c>
      <c r="F703">
        <v>1158930.1499999999</v>
      </c>
      <c r="G703">
        <v>1158930.1499999999</v>
      </c>
      <c r="H703">
        <f t="shared" si="210"/>
        <v>0</v>
      </c>
      <c r="I703">
        <f t="shared" si="211"/>
        <v>0</v>
      </c>
      <c r="J703">
        <f t="shared" si="212"/>
        <v>0</v>
      </c>
      <c r="K703">
        <f t="shared" si="213"/>
        <v>0</v>
      </c>
      <c r="L703">
        <f t="shared" si="214"/>
        <v>0</v>
      </c>
      <c r="M703">
        <f t="shared" si="215"/>
        <v>0</v>
      </c>
      <c r="N703">
        <f t="shared" si="216"/>
        <v>0</v>
      </c>
      <c r="O703">
        <f t="shared" si="217"/>
        <v>0</v>
      </c>
      <c r="P703">
        <f t="shared" si="218"/>
        <v>0</v>
      </c>
      <c r="Q703">
        <f t="shared" si="219"/>
        <v>0</v>
      </c>
      <c r="R703">
        <f t="shared" si="220"/>
        <v>1158930.1499999999</v>
      </c>
      <c r="S703">
        <f t="shared" si="221"/>
        <v>0</v>
      </c>
      <c r="T703">
        <f t="shared" si="222"/>
        <v>0</v>
      </c>
      <c r="U703">
        <f t="shared" si="223"/>
        <v>0</v>
      </c>
      <c r="V703">
        <f t="shared" si="224"/>
        <v>0</v>
      </c>
      <c r="W703">
        <f t="shared" si="225"/>
        <v>0</v>
      </c>
      <c r="X703">
        <f t="shared" si="226"/>
        <v>0</v>
      </c>
      <c r="Y703">
        <f t="shared" si="227"/>
        <v>0</v>
      </c>
      <c r="Z703">
        <f t="shared" si="228"/>
        <v>0</v>
      </c>
      <c r="AA703">
        <f t="shared" si="229"/>
        <v>0</v>
      </c>
      <c r="AB703">
        <f t="shared" si="230"/>
        <v>0</v>
      </c>
    </row>
    <row r="704" spans="1:28" x14ac:dyDescent="0.2">
      <c r="A704">
        <v>1175081371</v>
      </c>
      <c r="B704" s="1">
        <v>43586</v>
      </c>
      <c r="C704" s="1">
        <v>43983</v>
      </c>
      <c r="D704">
        <v>1753142.86</v>
      </c>
      <c r="E704">
        <v>1596039.19</v>
      </c>
      <c r="F704">
        <v>0</v>
      </c>
      <c r="G704">
        <v>0</v>
      </c>
      <c r="H704">
        <f t="shared" si="210"/>
        <v>0</v>
      </c>
      <c r="I704">
        <f t="shared" si="211"/>
        <v>0</v>
      </c>
      <c r="J704">
        <f t="shared" si="212"/>
        <v>0</v>
      </c>
      <c r="K704">
        <f t="shared" si="213"/>
        <v>0</v>
      </c>
      <c r="L704">
        <f t="shared" si="214"/>
        <v>0</v>
      </c>
      <c r="M704">
        <f t="shared" si="215"/>
        <v>0</v>
      </c>
      <c r="N704">
        <f t="shared" si="216"/>
        <v>0</v>
      </c>
      <c r="O704">
        <f t="shared" si="217"/>
        <v>0</v>
      </c>
      <c r="P704">
        <f t="shared" si="218"/>
        <v>0</v>
      </c>
      <c r="Q704">
        <f t="shared" si="219"/>
        <v>0</v>
      </c>
      <c r="R704">
        <f t="shared" si="220"/>
        <v>0</v>
      </c>
      <c r="S704">
        <f t="shared" si="221"/>
        <v>0</v>
      </c>
      <c r="T704">
        <f t="shared" si="222"/>
        <v>0</v>
      </c>
      <c r="U704">
        <f t="shared" si="223"/>
        <v>0</v>
      </c>
      <c r="V704">
        <f t="shared" si="224"/>
        <v>0</v>
      </c>
      <c r="W704">
        <f t="shared" si="225"/>
        <v>0</v>
      </c>
      <c r="X704">
        <f t="shared" si="226"/>
        <v>0</v>
      </c>
      <c r="Y704">
        <f t="shared" si="227"/>
        <v>0</v>
      </c>
      <c r="Z704">
        <f t="shared" si="228"/>
        <v>0</v>
      </c>
      <c r="AA704">
        <f t="shared" si="229"/>
        <v>0</v>
      </c>
      <c r="AB704">
        <f t="shared" si="230"/>
        <v>0</v>
      </c>
    </row>
    <row r="705" spans="1:28" x14ac:dyDescent="0.2">
      <c r="A705">
        <v>1179522311</v>
      </c>
      <c r="B705" s="1">
        <v>43617</v>
      </c>
      <c r="C705" s="1">
        <v>43983</v>
      </c>
      <c r="D705">
        <v>971529.41</v>
      </c>
      <c r="E705">
        <v>90284.06</v>
      </c>
      <c r="F705">
        <v>0</v>
      </c>
      <c r="G705">
        <v>0</v>
      </c>
      <c r="H705">
        <f t="shared" si="210"/>
        <v>0</v>
      </c>
      <c r="I705">
        <f t="shared" si="211"/>
        <v>0</v>
      </c>
      <c r="J705">
        <f t="shared" si="212"/>
        <v>0</v>
      </c>
      <c r="K705">
        <f t="shared" si="213"/>
        <v>0</v>
      </c>
      <c r="L705">
        <f t="shared" si="214"/>
        <v>0</v>
      </c>
      <c r="M705">
        <f t="shared" si="215"/>
        <v>0</v>
      </c>
      <c r="N705">
        <f t="shared" si="216"/>
        <v>0</v>
      </c>
      <c r="O705">
        <f t="shared" si="217"/>
        <v>0</v>
      </c>
      <c r="P705">
        <f t="shared" si="218"/>
        <v>0</v>
      </c>
      <c r="Q705">
        <f t="shared" si="219"/>
        <v>0</v>
      </c>
      <c r="R705">
        <f t="shared" si="220"/>
        <v>0</v>
      </c>
      <c r="S705">
        <f t="shared" si="221"/>
        <v>0</v>
      </c>
      <c r="T705">
        <f t="shared" si="222"/>
        <v>0</v>
      </c>
      <c r="U705">
        <f t="shared" si="223"/>
        <v>0</v>
      </c>
      <c r="V705">
        <f t="shared" si="224"/>
        <v>0</v>
      </c>
      <c r="W705">
        <f t="shared" si="225"/>
        <v>0</v>
      </c>
      <c r="X705">
        <f t="shared" si="226"/>
        <v>0</v>
      </c>
      <c r="Y705">
        <f t="shared" si="227"/>
        <v>0</v>
      </c>
      <c r="Z705">
        <f t="shared" si="228"/>
        <v>0</v>
      </c>
      <c r="AA705">
        <f t="shared" si="229"/>
        <v>0</v>
      </c>
      <c r="AB705">
        <f t="shared" si="230"/>
        <v>0</v>
      </c>
    </row>
    <row r="706" spans="1:28" x14ac:dyDescent="0.2">
      <c r="A706">
        <v>1168827149</v>
      </c>
      <c r="B706" s="1">
        <v>43556</v>
      </c>
      <c r="C706" s="1">
        <v>43983</v>
      </c>
      <c r="D706">
        <v>1713189.19</v>
      </c>
      <c r="E706">
        <v>1590687.59</v>
      </c>
      <c r="F706">
        <v>0</v>
      </c>
      <c r="G706">
        <v>0</v>
      </c>
      <c r="H706">
        <f t="shared" ref="H706:H769" si="231">IF(DATEDIF(B706,C706,"m")=0,G706,0)</f>
        <v>0</v>
      </c>
      <c r="I706">
        <f t="shared" ref="I706:I769" si="232">IF(DATEDIF(B706,C706,"m")=1,G706,0)</f>
        <v>0</v>
      </c>
      <c r="J706">
        <f t="shared" ref="J706:J769" si="233">IF(DATEDIF(B706,C706,"m")=2,G706,0)</f>
        <v>0</v>
      </c>
      <c r="K706">
        <f t="shared" ref="K706:K769" si="234">IF(DATEDIF(B706,C706,"m")=3,G706,0)</f>
        <v>0</v>
      </c>
      <c r="L706">
        <f t="shared" ref="L706:L769" si="235">IF(DATEDIF(B706,C706,"m")=4,G706,0)</f>
        <v>0</v>
      </c>
      <c r="M706">
        <f t="shared" ref="M706:M769" si="236">IF(DATEDIF(B706,C706,"m")=5,G706,0)</f>
        <v>0</v>
      </c>
      <c r="N706">
        <f t="shared" ref="N706:N769" si="237">IF(DATEDIF(B706,C706,"m")=6,G706,0)</f>
        <v>0</v>
      </c>
      <c r="O706">
        <f t="shared" ref="O706:O769" si="238">IF(DATEDIF(B706,C706,"m")=7,G706,0)</f>
        <v>0</v>
      </c>
      <c r="P706">
        <f t="shared" ref="P706:P769" si="239">IF(DATEDIF(B706,C706,"m")=8,G706,0)</f>
        <v>0</v>
      </c>
      <c r="Q706">
        <f t="shared" ref="Q706:Q769" si="240">IF(DATEDIF(B706,C706,"m")=9,G706,0)</f>
        <v>0</v>
      </c>
      <c r="R706">
        <f t="shared" ref="R706:R769" si="241">IF(DATEDIF(B706,C706,"m")=10,G706,0)</f>
        <v>0</v>
      </c>
      <c r="S706">
        <f t="shared" ref="S706:S769" si="242">IF(DATEDIF(B706,C706,"m")=11,G706,0)</f>
        <v>0</v>
      </c>
      <c r="T706">
        <f t="shared" ref="T706:T769" si="243">IF(DATEDIF(B706,C706,"m")=12,G706,0)</f>
        <v>0</v>
      </c>
      <c r="U706">
        <f t="shared" ref="U706:U769" si="244">IF(DATEDIF(B706,C706,"m")=13,G706,0)</f>
        <v>0</v>
      </c>
      <c r="V706">
        <f t="shared" ref="V706:V769" si="245">IF(DATEDIF(B706,C706,"m")=14,G706,0)</f>
        <v>0</v>
      </c>
      <c r="W706">
        <f t="shared" ref="W706:W769" si="246">IF(DATEDIF(B706,C706,"m")=15,G706,0)</f>
        <v>0</v>
      </c>
      <c r="X706">
        <f t="shared" ref="X706:X769" si="247">IF(DATEDIF(B706,C706,"m")=16,G706,0)</f>
        <v>0</v>
      </c>
      <c r="Y706">
        <f t="shared" ref="Y706:Y769" si="248">IF(DATEDIF(B706,C706,"m")=17,G706,0)</f>
        <v>0</v>
      </c>
      <c r="Z706">
        <f t="shared" ref="Z706:Z769" si="249">IF(DATEDIF(B706,C706,"m")=18,G706,0)</f>
        <v>0</v>
      </c>
      <c r="AA706">
        <f t="shared" ref="AA706:AA769" si="250">IF(DATEDIF(B706,C706,"m")=19,G706,0)</f>
        <v>0</v>
      </c>
      <c r="AB706">
        <f t="shared" ref="AB706:AB769" si="251">IF(DATEDIF(B706,C706,"m")=20,G706,0)</f>
        <v>0</v>
      </c>
    </row>
    <row r="707" spans="1:28" x14ac:dyDescent="0.2">
      <c r="A707">
        <v>1188202123</v>
      </c>
      <c r="B707" s="1">
        <v>43678</v>
      </c>
      <c r="C707" s="1">
        <v>43983</v>
      </c>
      <c r="D707">
        <v>123076.92</v>
      </c>
      <c r="E707">
        <v>0</v>
      </c>
      <c r="F707">
        <v>0</v>
      </c>
      <c r="G707">
        <v>0</v>
      </c>
      <c r="H707">
        <f t="shared" si="231"/>
        <v>0</v>
      </c>
      <c r="I707">
        <f t="shared" si="232"/>
        <v>0</v>
      </c>
      <c r="J707">
        <f t="shared" si="233"/>
        <v>0</v>
      </c>
      <c r="K707">
        <f t="shared" si="234"/>
        <v>0</v>
      </c>
      <c r="L707">
        <f t="shared" si="235"/>
        <v>0</v>
      </c>
      <c r="M707">
        <f t="shared" si="236"/>
        <v>0</v>
      </c>
      <c r="N707">
        <f t="shared" si="237"/>
        <v>0</v>
      </c>
      <c r="O707">
        <f t="shared" si="238"/>
        <v>0</v>
      </c>
      <c r="P707">
        <f t="shared" si="239"/>
        <v>0</v>
      </c>
      <c r="Q707">
        <f t="shared" si="240"/>
        <v>0</v>
      </c>
      <c r="R707">
        <f t="shared" si="241"/>
        <v>0</v>
      </c>
      <c r="S707">
        <f t="shared" si="242"/>
        <v>0</v>
      </c>
      <c r="T707">
        <f t="shared" si="243"/>
        <v>0</v>
      </c>
      <c r="U707">
        <f t="shared" si="244"/>
        <v>0</v>
      </c>
      <c r="V707">
        <f t="shared" si="245"/>
        <v>0</v>
      </c>
      <c r="W707">
        <f t="shared" si="246"/>
        <v>0</v>
      </c>
      <c r="X707">
        <f t="shared" si="247"/>
        <v>0</v>
      </c>
      <c r="Y707">
        <f t="shared" si="248"/>
        <v>0</v>
      </c>
      <c r="Z707">
        <f t="shared" si="249"/>
        <v>0</v>
      </c>
      <c r="AA707">
        <f t="shared" si="250"/>
        <v>0</v>
      </c>
      <c r="AB707">
        <f t="shared" si="251"/>
        <v>0</v>
      </c>
    </row>
    <row r="708" spans="1:28" x14ac:dyDescent="0.2">
      <c r="A708">
        <v>1153916846</v>
      </c>
      <c r="B708" s="1">
        <v>43466</v>
      </c>
      <c r="C708" s="1">
        <v>43983</v>
      </c>
      <c r="D708">
        <v>594329.21</v>
      </c>
      <c r="E708">
        <v>558810.12</v>
      </c>
      <c r="F708">
        <v>558810.12</v>
      </c>
      <c r="G708">
        <v>558810.12</v>
      </c>
      <c r="H708">
        <f t="shared" si="231"/>
        <v>0</v>
      </c>
      <c r="I708">
        <f t="shared" si="232"/>
        <v>0</v>
      </c>
      <c r="J708">
        <f t="shared" si="233"/>
        <v>0</v>
      </c>
      <c r="K708">
        <f t="shared" si="234"/>
        <v>0</v>
      </c>
      <c r="L708">
        <f t="shared" si="235"/>
        <v>0</v>
      </c>
      <c r="M708">
        <f t="shared" si="236"/>
        <v>0</v>
      </c>
      <c r="N708">
        <f t="shared" si="237"/>
        <v>0</v>
      </c>
      <c r="O708">
        <f t="shared" si="238"/>
        <v>0</v>
      </c>
      <c r="P708">
        <f t="shared" si="239"/>
        <v>0</v>
      </c>
      <c r="Q708">
        <f t="shared" si="240"/>
        <v>0</v>
      </c>
      <c r="R708">
        <f t="shared" si="241"/>
        <v>0</v>
      </c>
      <c r="S708">
        <f t="shared" si="242"/>
        <v>0</v>
      </c>
      <c r="T708">
        <f t="shared" si="243"/>
        <v>0</v>
      </c>
      <c r="U708">
        <f t="shared" si="244"/>
        <v>0</v>
      </c>
      <c r="V708">
        <f t="shared" si="245"/>
        <v>0</v>
      </c>
      <c r="W708">
        <f t="shared" si="246"/>
        <v>0</v>
      </c>
      <c r="X708">
        <f t="shared" si="247"/>
        <v>0</v>
      </c>
      <c r="Y708">
        <f t="shared" si="248"/>
        <v>558810.12</v>
      </c>
      <c r="Z708">
        <f t="shared" si="249"/>
        <v>0</v>
      </c>
      <c r="AA708">
        <f t="shared" si="250"/>
        <v>0</v>
      </c>
      <c r="AB708">
        <f t="shared" si="251"/>
        <v>0</v>
      </c>
    </row>
    <row r="709" spans="1:28" x14ac:dyDescent="0.2">
      <c r="A709">
        <v>1153889299</v>
      </c>
      <c r="B709" s="1">
        <v>43466</v>
      </c>
      <c r="C709" s="1">
        <v>43983</v>
      </c>
      <c r="D709">
        <v>1117018.98</v>
      </c>
      <c r="E709">
        <v>644873.17000000004</v>
      </c>
      <c r="F709">
        <v>0</v>
      </c>
      <c r="G709">
        <v>0</v>
      </c>
      <c r="H709">
        <f t="shared" si="231"/>
        <v>0</v>
      </c>
      <c r="I709">
        <f t="shared" si="232"/>
        <v>0</v>
      </c>
      <c r="J709">
        <f t="shared" si="233"/>
        <v>0</v>
      </c>
      <c r="K709">
        <f t="shared" si="234"/>
        <v>0</v>
      </c>
      <c r="L709">
        <f t="shared" si="235"/>
        <v>0</v>
      </c>
      <c r="M709">
        <f t="shared" si="236"/>
        <v>0</v>
      </c>
      <c r="N709">
        <f t="shared" si="237"/>
        <v>0</v>
      </c>
      <c r="O709">
        <f t="shared" si="238"/>
        <v>0</v>
      </c>
      <c r="P709">
        <f t="shared" si="239"/>
        <v>0</v>
      </c>
      <c r="Q709">
        <f t="shared" si="240"/>
        <v>0</v>
      </c>
      <c r="R709">
        <f t="shared" si="241"/>
        <v>0</v>
      </c>
      <c r="S709">
        <f t="shared" si="242"/>
        <v>0</v>
      </c>
      <c r="T709">
        <f t="shared" si="243"/>
        <v>0</v>
      </c>
      <c r="U709">
        <f t="shared" si="244"/>
        <v>0</v>
      </c>
      <c r="V709">
        <f t="shared" si="245"/>
        <v>0</v>
      </c>
      <c r="W709">
        <f t="shared" si="246"/>
        <v>0</v>
      </c>
      <c r="X709">
        <f t="shared" si="247"/>
        <v>0</v>
      </c>
      <c r="Y709">
        <f t="shared" si="248"/>
        <v>0</v>
      </c>
      <c r="Z709">
        <f t="shared" si="249"/>
        <v>0</v>
      </c>
      <c r="AA709">
        <f t="shared" si="250"/>
        <v>0</v>
      </c>
      <c r="AB709">
        <f t="shared" si="251"/>
        <v>0</v>
      </c>
    </row>
    <row r="710" spans="1:28" x14ac:dyDescent="0.2">
      <c r="A710">
        <v>1168826162</v>
      </c>
      <c r="B710" s="1">
        <v>43556</v>
      </c>
      <c r="C710" s="1">
        <v>43983</v>
      </c>
      <c r="D710">
        <v>959549.3</v>
      </c>
      <c r="E710">
        <v>876140.35</v>
      </c>
      <c r="F710">
        <v>0</v>
      </c>
      <c r="G710">
        <v>0</v>
      </c>
      <c r="H710">
        <f t="shared" si="231"/>
        <v>0</v>
      </c>
      <c r="I710">
        <f t="shared" si="232"/>
        <v>0</v>
      </c>
      <c r="J710">
        <f t="shared" si="233"/>
        <v>0</v>
      </c>
      <c r="K710">
        <f t="shared" si="234"/>
        <v>0</v>
      </c>
      <c r="L710">
        <f t="shared" si="235"/>
        <v>0</v>
      </c>
      <c r="M710">
        <f t="shared" si="236"/>
        <v>0</v>
      </c>
      <c r="N710">
        <f t="shared" si="237"/>
        <v>0</v>
      </c>
      <c r="O710">
        <f t="shared" si="238"/>
        <v>0</v>
      </c>
      <c r="P710">
        <f t="shared" si="239"/>
        <v>0</v>
      </c>
      <c r="Q710">
        <f t="shared" si="240"/>
        <v>0</v>
      </c>
      <c r="R710">
        <f t="shared" si="241"/>
        <v>0</v>
      </c>
      <c r="S710">
        <f t="shared" si="242"/>
        <v>0</v>
      </c>
      <c r="T710">
        <f t="shared" si="243"/>
        <v>0</v>
      </c>
      <c r="U710">
        <f t="shared" si="244"/>
        <v>0</v>
      </c>
      <c r="V710">
        <f t="shared" si="245"/>
        <v>0</v>
      </c>
      <c r="W710">
        <f t="shared" si="246"/>
        <v>0</v>
      </c>
      <c r="X710">
        <f t="shared" si="247"/>
        <v>0</v>
      </c>
      <c r="Y710">
        <f t="shared" si="248"/>
        <v>0</v>
      </c>
      <c r="Z710">
        <f t="shared" si="249"/>
        <v>0</v>
      </c>
      <c r="AA710">
        <f t="shared" si="250"/>
        <v>0</v>
      </c>
      <c r="AB710">
        <f t="shared" si="251"/>
        <v>0</v>
      </c>
    </row>
    <row r="711" spans="1:28" x14ac:dyDescent="0.2">
      <c r="A711">
        <v>1204112444</v>
      </c>
      <c r="B711" s="1">
        <v>43800</v>
      </c>
      <c r="C711" s="1">
        <v>43983</v>
      </c>
      <c r="D711">
        <v>626433</v>
      </c>
      <c r="E711">
        <v>592082.98</v>
      </c>
      <c r="F711">
        <v>0</v>
      </c>
      <c r="G711">
        <v>0</v>
      </c>
      <c r="H711">
        <f t="shared" si="231"/>
        <v>0</v>
      </c>
      <c r="I711">
        <f t="shared" si="232"/>
        <v>0</v>
      </c>
      <c r="J711">
        <f t="shared" si="233"/>
        <v>0</v>
      </c>
      <c r="K711">
        <f t="shared" si="234"/>
        <v>0</v>
      </c>
      <c r="L711">
        <f t="shared" si="235"/>
        <v>0</v>
      </c>
      <c r="M711">
        <f t="shared" si="236"/>
        <v>0</v>
      </c>
      <c r="N711">
        <f t="shared" si="237"/>
        <v>0</v>
      </c>
      <c r="O711">
        <f t="shared" si="238"/>
        <v>0</v>
      </c>
      <c r="P711">
        <f t="shared" si="239"/>
        <v>0</v>
      </c>
      <c r="Q711">
        <f t="shared" si="240"/>
        <v>0</v>
      </c>
      <c r="R711">
        <f t="shared" si="241"/>
        <v>0</v>
      </c>
      <c r="S711">
        <f t="shared" si="242"/>
        <v>0</v>
      </c>
      <c r="T711">
        <f t="shared" si="243"/>
        <v>0</v>
      </c>
      <c r="U711">
        <f t="shared" si="244"/>
        <v>0</v>
      </c>
      <c r="V711">
        <f t="shared" si="245"/>
        <v>0</v>
      </c>
      <c r="W711">
        <f t="shared" si="246"/>
        <v>0</v>
      </c>
      <c r="X711">
        <f t="shared" si="247"/>
        <v>0</v>
      </c>
      <c r="Y711">
        <f t="shared" si="248"/>
        <v>0</v>
      </c>
      <c r="Z711">
        <f t="shared" si="249"/>
        <v>0</v>
      </c>
      <c r="AA711">
        <f t="shared" si="250"/>
        <v>0</v>
      </c>
      <c r="AB711">
        <f t="shared" si="251"/>
        <v>0</v>
      </c>
    </row>
    <row r="712" spans="1:28" x14ac:dyDescent="0.2">
      <c r="A712">
        <v>1153899740</v>
      </c>
      <c r="B712" s="1">
        <v>43466</v>
      </c>
      <c r="C712" s="1">
        <v>43983</v>
      </c>
      <c r="D712">
        <v>1696592.01</v>
      </c>
      <c r="E712">
        <v>1098411.9099999999</v>
      </c>
      <c r="F712">
        <v>0</v>
      </c>
      <c r="G712">
        <v>0</v>
      </c>
      <c r="H712">
        <f t="shared" si="231"/>
        <v>0</v>
      </c>
      <c r="I712">
        <f t="shared" si="232"/>
        <v>0</v>
      </c>
      <c r="J712">
        <f t="shared" si="233"/>
        <v>0</v>
      </c>
      <c r="K712">
        <f t="shared" si="234"/>
        <v>0</v>
      </c>
      <c r="L712">
        <f t="shared" si="235"/>
        <v>0</v>
      </c>
      <c r="M712">
        <f t="shared" si="236"/>
        <v>0</v>
      </c>
      <c r="N712">
        <f t="shared" si="237"/>
        <v>0</v>
      </c>
      <c r="O712">
        <f t="shared" si="238"/>
        <v>0</v>
      </c>
      <c r="P712">
        <f t="shared" si="239"/>
        <v>0</v>
      </c>
      <c r="Q712">
        <f t="shared" si="240"/>
        <v>0</v>
      </c>
      <c r="R712">
        <f t="shared" si="241"/>
        <v>0</v>
      </c>
      <c r="S712">
        <f t="shared" si="242"/>
        <v>0</v>
      </c>
      <c r="T712">
        <f t="shared" si="243"/>
        <v>0</v>
      </c>
      <c r="U712">
        <f t="shared" si="244"/>
        <v>0</v>
      </c>
      <c r="V712">
        <f t="shared" si="245"/>
        <v>0</v>
      </c>
      <c r="W712">
        <f t="shared" si="246"/>
        <v>0</v>
      </c>
      <c r="X712">
        <f t="shared" si="247"/>
        <v>0</v>
      </c>
      <c r="Y712">
        <f t="shared" si="248"/>
        <v>0</v>
      </c>
      <c r="Z712">
        <f t="shared" si="249"/>
        <v>0</v>
      </c>
      <c r="AA712">
        <f t="shared" si="250"/>
        <v>0</v>
      </c>
      <c r="AB712">
        <f t="shared" si="251"/>
        <v>0</v>
      </c>
    </row>
    <row r="713" spans="1:28" x14ac:dyDescent="0.2">
      <c r="A713">
        <v>1192090022</v>
      </c>
      <c r="B713" s="1">
        <v>43709</v>
      </c>
      <c r="C713" s="1">
        <v>43983</v>
      </c>
      <c r="D713">
        <v>609120</v>
      </c>
      <c r="E713">
        <v>530521.35</v>
      </c>
      <c r="F713">
        <v>0</v>
      </c>
      <c r="G713">
        <v>0</v>
      </c>
      <c r="H713">
        <f t="shared" si="231"/>
        <v>0</v>
      </c>
      <c r="I713">
        <f t="shared" si="232"/>
        <v>0</v>
      </c>
      <c r="J713">
        <f t="shared" si="233"/>
        <v>0</v>
      </c>
      <c r="K713">
        <f t="shared" si="234"/>
        <v>0</v>
      </c>
      <c r="L713">
        <f t="shared" si="235"/>
        <v>0</v>
      </c>
      <c r="M713">
        <f t="shared" si="236"/>
        <v>0</v>
      </c>
      <c r="N713">
        <f t="shared" si="237"/>
        <v>0</v>
      </c>
      <c r="O713">
        <f t="shared" si="238"/>
        <v>0</v>
      </c>
      <c r="P713">
        <f t="shared" si="239"/>
        <v>0</v>
      </c>
      <c r="Q713">
        <f t="shared" si="240"/>
        <v>0</v>
      </c>
      <c r="R713">
        <f t="shared" si="241"/>
        <v>0</v>
      </c>
      <c r="S713">
        <f t="shared" si="242"/>
        <v>0</v>
      </c>
      <c r="T713">
        <f t="shared" si="243"/>
        <v>0</v>
      </c>
      <c r="U713">
        <f t="shared" si="244"/>
        <v>0</v>
      </c>
      <c r="V713">
        <f t="shared" si="245"/>
        <v>0</v>
      </c>
      <c r="W713">
        <f t="shared" si="246"/>
        <v>0</v>
      </c>
      <c r="X713">
        <f t="shared" si="247"/>
        <v>0</v>
      </c>
      <c r="Y713">
        <f t="shared" si="248"/>
        <v>0</v>
      </c>
      <c r="Z713">
        <f t="shared" si="249"/>
        <v>0</v>
      </c>
      <c r="AA713">
        <f t="shared" si="250"/>
        <v>0</v>
      </c>
      <c r="AB713">
        <f t="shared" si="251"/>
        <v>0</v>
      </c>
    </row>
    <row r="714" spans="1:28" x14ac:dyDescent="0.2">
      <c r="A714">
        <v>1179498900</v>
      </c>
      <c r="B714" s="1">
        <v>43617</v>
      </c>
      <c r="C714" s="1">
        <v>43983</v>
      </c>
      <c r="D714">
        <v>2402780</v>
      </c>
      <c r="E714">
        <v>2259772.85</v>
      </c>
      <c r="F714">
        <v>0</v>
      </c>
      <c r="G714">
        <v>0</v>
      </c>
      <c r="H714">
        <f t="shared" si="231"/>
        <v>0</v>
      </c>
      <c r="I714">
        <f t="shared" si="232"/>
        <v>0</v>
      </c>
      <c r="J714">
        <f t="shared" si="233"/>
        <v>0</v>
      </c>
      <c r="K714">
        <f t="shared" si="234"/>
        <v>0</v>
      </c>
      <c r="L714">
        <f t="shared" si="235"/>
        <v>0</v>
      </c>
      <c r="M714">
        <f t="shared" si="236"/>
        <v>0</v>
      </c>
      <c r="N714">
        <f t="shared" si="237"/>
        <v>0</v>
      </c>
      <c r="O714">
        <f t="shared" si="238"/>
        <v>0</v>
      </c>
      <c r="P714">
        <f t="shared" si="239"/>
        <v>0</v>
      </c>
      <c r="Q714">
        <f t="shared" si="240"/>
        <v>0</v>
      </c>
      <c r="R714">
        <f t="shared" si="241"/>
        <v>0</v>
      </c>
      <c r="S714">
        <f t="shared" si="242"/>
        <v>0</v>
      </c>
      <c r="T714">
        <f t="shared" si="243"/>
        <v>0</v>
      </c>
      <c r="U714">
        <f t="shared" si="244"/>
        <v>0</v>
      </c>
      <c r="V714">
        <f t="shared" si="245"/>
        <v>0</v>
      </c>
      <c r="W714">
        <f t="shared" si="246"/>
        <v>0</v>
      </c>
      <c r="X714">
        <f t="shared" si="247"/>
        <v>0</v>
      </c>
      <c r="Y714">
        <f t="shared" si="248"/>
        <v>0</v>
      </c>
      <c r="Z714">
        <f t="shared" si="249"/>
        <v>0</v>
      </c>
      <c r="AA714">
        <f t="shared" si="250"/>
        <v>0</v>
      </c>
      <c r="AB714">
        <f t="shared" si="251"/>
        <v>0</v>
      </c>
    </row>
    <row r="715" spans="1:28" x14ac:dyDescent="0.2">
      <c r="A715">
        <v>1161621742</v>
      </c>
      <c r="B715" s="1">
        <v>43497</v>
      </c>
      <c r="C715" s="1">
        <v>43983</v>
      </c>
      <c r="D715">
        <v>429800</v>
      </c>
      <c r="E715">
        <v>0</v>
      </c>
      <c r="F715">
        <v>0</v>
      </c>
      <c r="G715">
        <v>0</v>
      </c>
      <c r="H715">
        <f t="shared" si="231"/>
        <v>0</v>
      </c>
      <c r="I715">
        <f t="shared" si="232"/>
        <v>0</v>
      </c>
      <c r="J715">
        <f t="shared" si="233"/>
        <v>0</v>
      </c>
      <c r="K715">
        <f t="shared" si="234"/>
        <v>0</v>
      </c>
      <c r="L715">
        <f t="shared" si="235"/>
        <v>0</v>
      </c>
      <c r="M715">
        <f t="shared" si="236"/>
        <v>0</v>
      </c>
      <c r="N715">
        <f t="shared" si="237"/>
        <v>0</v>
      </c>
      <c r="O715">
        <f t="shared" si="238"/>
        <v>0</v>
      </c>
      <c r="P715">
        <f t="shared" si="239"/>
        <v>0</v>
      </c>
      <c r="Q715">
        <f t="shared" si="240"/>
        <v>0</v>
      </c>
      <c r="R715">
        <f t="shared" si="241"/>
        <v>0</v>
      </c>
      <c r="S715">
        <f t="shared" si="242"/>
        <v>0</v>
      </c>
      <c r="T715">
        <f t="shared" si="243"/>
        <v>0</v>
      </c>
      <c r="U715">
        <f t="shared" si="244"/>
        <v>0</v>
      </c>
      <c r="V715">
        <f t="shared" si="245"/>
        <v>0</v>
      </c>
      <c r="W715">
        <f t="shared" si="246"/>
        <v>0</v>
      </c>
      <c r="X715">
        <f t="shared" si="247"/>
        <v>0</v>
      </c>
      <c r="Y715">
        <f t="shared" si="248"/>
        <v>0</v>
      </c>
      <c r="Z715">
        <f t="shared" si="249"/>
        <v>0</v>
      </c>
      <c r="AA715">
        <f t="shared" si="250"/>
        <v>0</v>
      </c>
      <c r="AB715">
        <f t="shared" si="251"/>
        <v>0</v>
      </c>
    </row>
    <row r="716" spans="1:28" x14ac:dyDescent="0.2">
      <c r="A716">
        <v>1185187777</v>
      </c>
      <c r="B716" s="1">
        <v>43647</v>
      </c>
      <c r="C716" s="1">
        <v>43983</v>
      </c>
      <c r="D716">
        <v>5050000</v>
      </c>
      <c r="E716">
        <v>0</v>
      </c>
      <c r="F716">
        <v>0</v>
      </c>
      <c r="G716">
        <v>0</v>
      </c>
      <c r="H716">
        <f t="shared" si="231"/>
        <v>0</v>
      </c>
      <c r="I716">
        <f t="shared" si="232"/>
        <v>0</v>
      </c>
      <c r="J716">
        <f t="shared" si="233"/>
        <v>0</v>
      </c>
      <c r="K716">
        <f t="shared" si="234"/>
        <v>0</v>
      </c>
      <c r="L716">
        <f t="shared" si="235"/>
        <v>0</v>
      </c>
      <c r="M716">
        <f t="shared" si="236"/>
        <v>0</v>
      </c>
      <c r="N716">
        <f t="shared" si="237"/>
        <v>0</v>
      </c>
      <c r="O716">
        <f t="shared" si="238"/>
        <v>0</v>
      </c>
      <c r="P716">
        <f t="shared" si="239"/>
        <v>0</v>
      </c>
      <c r="Q716">
        <f t="shared" si="240"/>
        <v>0</v>
      </c>
      <c r="R716">
        <f t="shared" si="241"/>
        <v>0</v>
      </c>
      <c r="S716">
        <f t="shared" si="242"/>
        <v>0</v>
      </c>
      <c r="T716">
        <f t="shared" si="243"/>
        <v>0</v>
      </c>
      <c r="U716">
        <f t="shared" si="244"/>
        <v>0</v>
      </c>
      <c r="V716">
        <f t="shared" si="245"/>
        <v>0</v>
      </c>
      <c r="W716">
        <f t="shared" si="246"/>
        <v>0</v>
      </c>
      <c r="X716">
        <f t="shared" si="247"/>
        <v>0</v>
      </c>
      <c r="Y716">
        <f t="shared" si="248"/>
        <v>0</v>
      </c>
      <c r="Z716">
        <f t="shared" si="249"/>
        <v>0</v>
      </c>
      <c r="AA716">
        <f t="shared" si="250"/>
        <v>0</v>
      </c>
      <c r="AB716">
        <f t="shared" si="251"/>
        <v>0</v>
      </c>
    </row>
    <row r="717" spans="1:28" x14ac:dyDescent="0.2">
      <c r="A717">
        <v>1161618169</v>
      </c>
      <c r="B717" s="1">
        <v>43497</v>
      </c>
      <c r="C717" s="1">
        <v>43983</v>
      </c>
      <c r="D717">
        <v>55000</v>
      </c>
      <c r="E717">
        <v>32272.6</v>
      </c>
      <c r="F717">
        <v>0</v>
      </c>
      <c r="G717">
        <v>0</v>
      </c>
      <c r="H717">
        <f t="shared" si="231"/>
        <v>0</v>
      </c>
      <c r="I717">
        <f t="shared" si="232"/>
        <v>0</v>
      </c>
      <c r="J717">
        <f t="shared" si="233"/>
        <v>0</v>
      </c>
      <c r="K717">
        <f t="shared" si="234"/>
        <v>0</v>
      </c>
      <c r="L717">
        <f t="shared" si="235"/>
        <v>0</v>
      </c>
      <c r="M717">
        <f t="shared" si="236"/>
        <v>0</v>
      </c>
      <c r="N717">
        <f t="shared" si="237"/>
        <v>0</v>
      </c>
      <c r="O717">
        <f t="shared" si="238"/>
        <v>0</v>
      </c>
      <c r="P717">
        <f t="shared" si="239"/>
        <v>0</v>
      </c>
      <c r="Q717">
        <f t="shared" si="240"/>
        <v>0</v>
      </c>
      <c r="R717">
        <f t="shared" si="241"/>
        <v>0</v>
      </c>
      <c r="S717">
        <f t="shared" si="242"/>
        <v>0</v>
      </c>
      <c r="T717">
        <f t="shared" si="243"/>
        <v>0</v>
      </c>
      <c r="U717">
        <f t="shared" si="244"/>
        <v>0</v>
      </c>
      <c r="V717">
        <f t="shared" si="245"/>
        <v>0</v>
      </c>
      <c r="W717">
        <f t="shared" si="246"/>
        <v>0</v>
      </c>
      <c r="X717">
        <f t="shared" si="247"/>
        <v>0</v>
      </c>
      <c r="Y717">
        <f t="shared" si="248"/>
        <v>0</v>
      </c>
      <c r="Z717">
        <f t="shared" si="249"/>
        <v>0</v>
      </c>
      <c r="AA717">
        <f t="shared" si="250"/>
        <v>0</v>
      </c>
      <c r="AB717">
        <f t="shared" si="251"/>
        <v>0</v>
      </c>
    </row>
    <row r="718" spans="1:28" x14ac:dyDescent="0.2">
      <c r="A718">
        <v>1179517702</v>
      </c>
      <c r="B718" s="1">
        <v>43617</v>
      </c>
      <c r="C718" s="1">
        <v>43983</v>
      </c>
      <c r="D718">
        <v>582378.38</v>
      </c>
      <c r="E718">
        <v>0</v>
      </c>
      <c r="F718">
        <v>0</v>
      </c>
      <c r="G718">
        <v>0</v>
      </c>
      <c r="H718">
        <f t="shared" si="231"/>
        <v>0</v>
      </c>
      <c r="I718">
        <f t="shared" si="232"/>
        <v>0</v>
      </c>
      <c r="J718">
        <f t="shared" si="233"/>
        <v>0</v>
      </c>
      <c r="K718">
        <f t="shared" si="234"/>
        <v>0</v>
      </c>
      <c r="L718">
        <f t="shared" si="235"/>
        <v>0</v>
      </c>
      <c r="M718">
        <f t="shared" si="236"/>
        <v>0</v>
      </c>
      <c r="N718">
        <f t="shared" si="237"/>
        <v>0</v>
      </c>
      <c r="O718">
        <f t="shared" si="238"/>
        <v>0</v>
      </c>
      <c r="P718">
        <f t="shared" si="239"/>
        <v>0</v>
      </c>
      <c r="Q718">
        <f t="shared" si="240"/>
        <v>0</v>
      </c>
      <c r="R718">
        <f t="shared" si="241"/>
        <v>0</v>
      </c>
      <c r="S718">
        <f t="shared" si="242"/>
        <v>0</v>
      </c>
      <c r="T718">
        <f t="shared" si="243"/>
        <v>0</v>
      </c>
      <c r="U718">
        <f t="shared" si="244"/>
        <v>0</v>
      </c>
      <c r="V718">
        <f t="shared" si="245"/>
        <v>0</v>
      </c>
      <c r="W718">
        <f t="shared" si="246"/>
        <v>0</v>
      </c>
      <c r="X718">
        <f t="shared" si="247"/>
        <v>0</v>
      </c>
      <c r="Y718">
        <f t="shared" si="248"/>
        <v>0</v>
      </c>
      <c r="Z718">
        <f t="shared" si="249"/>
        <v>0</v>
      </c>
      <c r="AA718">
        <f t="shared" si="250"/>
        <v>0</v>
      </c>
      <c r="AB718">
        <f t="shared" si="251"/>
        <v>0</v>
      </c>
    </row>
    <row r="719" spans="1:28" x14ac:dyDescent="0.2">
      <c r="A719">
        <v>1188200666</v>
      </c>
      <c r="B719" s="1">
        <v>43678</v>
      </c>
      <c r="C719" s="1">
        <v>43983</v>
      </c>
      <c r="D719">
        <v>822309.86</v>
      </c>
      <c r="E719">
        <v>762763.39</v>
      </c>
      <c r="F719">
        <v>0</v>
      </c>
      <c r="G719">
        <v>0</v>
      </c>
      <c r="H719">
        <f t="shared" si="231"/>
        <v>0</v>
      </c>
      <c r="I719">
        <f t="shared" si="232"/>
        <v>0</v>
      </c>
      <c r="J719">
        <f t="shared" si="233"/>
        <v>0</v>
      </c>
      <c r="K719">
        <f t="shared" si="234"/>
        <v>0</v>
      </c>
      <c r="L719">
        <f t="shared" si="235"/>
        <v>0</v>
      </c>
      <c r="M719">
        <f t="shared" si="236"/>
        <v>0</v>
      </c>
      <c r="N719">
        <f t="shared" si="237"/>
        <v>0</v>
      </c>
      <c r="O719">
        <f t="shared" si="238"/>
        <v>0</v>
      </c>
      <c r="P719">
        <f t="shared" si="239"/>
        <v>0</v>
      </c>
      <c r="Q719">
        <f t="shared" si="240"/>
        <v>0</v>
      </c>
      <c r="R719">
        <f t="shared" si="241"/>
        <v>0</v>
      </c>
      <c r="S719">
        <f t="shared" si="242"/>
        <v>0</v>
      </c>
      <c r="T719">
        <f t="shared" si="243"/>
        <v>0</v>
      </c>
      <c r="U719">
        <f t="shared" si="244"/>
        <v>0</v>
      </c>
      <c r="V719">
        <f t="shared" si="245"/>
        <v>0</v>
      </c>
      <c r="W719">
        <f t="shared" si="246"/>
        <v>0</v>
      </c>
      <c r="X719">
        <f t="shared" si="247"/>
        <v>0</v>
      </c>
      <c r="Y719">
        <f t="shared" si="248"/>
        <v>0</v>
      </c>
      <c r="Z719">
        <f t="shared" si="249"/>
        <v>0</v>
      </c>
      <c r="AA719">
        <f t="shared" si="250"/>
        <v>0</v>
      </c>
      <c r="AB719">
        <f t="shared" si="251"/>
        <v>0</v>
      </c>
    </row>
    <row r="720" spans="1:28" x14ac:dyDescent="0.2">
      <c r="A720">
        <v>1175082805</v>
      </c>
      <c r="B720" s="1">
        <v>43586</v>
      </c>
      <c r="C720" s="1">
        <v>43983</v>
      </c>
      <c r="D720">
        <v>2329942.86</v>
      </c>
      <c r="E720">
        <v>997535.05</v>
      </c>
      <c r="F720">
        <v>0</v>
      </c>
      <c r="G720">
        <v>0</v>
      </c>
      <c r="H720">
        <f t="shared" si="231"/>
        <v>0</v>
      </c>
      <c r="I720">
        <f t="shared" si="232"/>
        <v>0</v>
      </c>
      <c r="J720">
        <f t="shared" si="233"/>
        <v>0</v>
      </c>
      <c r="K720">
        <f t="shared" si="234"/>
        <v>0</v>
      </c>
      <c r="L720">
        <f t="shared" si="235"/>
        <v>0</v>
      </c>
      <c r="M720">
        <f t="shared" si="236"/>
        <v>0</v>
      </c>
      <c r="N720">
        <f t="shared" si="237"/>
        <v>0</v>
      </c>
      <c r="O720">
        <f t="shared" si="238"/>
        <v>0</v>
      </c>
      <c r="P720">
        <f t="shared" si="239"/>
        <v>0</v>
      </c>
      <c r="Q720">
        <f t="shared" si="240"/>
        <v>0</v>
      </c>
      <c r="R720">
        <f t="shared" si="241"/>
        <v>0</v>
      </c>
      <c r="S720">
        <f t="shared" si="242"/>
        <v>0</v>
      </c>
      <c r="T720">
        <f t="shared" si="243"/>
        <v>0</v>
      </c>
      <c r="U720">
        <f t="shared" si="244"/>
        <v>0</v>
      </c>
      <c r="V720">
        <f t="shared" si="245"/>
        <v>0</v>
      </c>
      <c r="W720">
        <f t="shared" si="246"/>
        <v>0</v>
      </c>
      <c r="X720">
        <f t="shared" si="247"/>
        <v>0</v>
      </c>
      <c r="Y720">
        <f t="shared" si="248"/>
        <v>0</v>
      </c>
      <c r="Z720">
        <f t="shared" si="249"/>
        <v>0</v>
      </c>
      <c r="AA720">
        <f t="shared" si="250"/>
        <v>0</v>
      </c>
      <c r="AB720">
        <f t="shared" si="251"/>
        <v>0</v>
      </c>
    </row>
    <row r="721" spans="1:28" x14ac:dyDescent="0.2">
      <c r="A721">
        <v>1201147550</v>
      </c>
      <c r="B721" s="1">
        <v>43770</v>
      </c>
      <c r="C721" s="1">
        <v>43983</v>
      </c>
      <c r="D721">
        <v>706206.9</v>
      </c>
      <c r="E721">
        <v>658015.38</v>
      </c>
      <c r="F721">
        <v>0</v>
      </c>
      <c r="G721">
        <v>0</v>
      </c>
      <c r="H721">
        <f t="shared" si="231"/>
        <v>0</v>
      </c>
      <c r="I721">
        <f t="shared" si="232"/>
        <v>0</v>
      </c>
      <c r="J721">
        <f t="shared" si="233"/>
        <v>0</v>
      </c>
      <c r="K721">
        <f t="shared" si="234"/>
        <v>0</v>
      </c>
      <c r="L721">
        <f t="shared" si="235"/>
        <v>0</v>
      </c>
      <c r="M721">
        <f t="shared" si="236"/>
        <v>0</v>
      </c>
      <c r="N721">
        <f t="shared" si="237"/>
        <v>0</v>
      </c>
      <c r="O721">
        <f t="shared" si="238"/>
        <v>0</v>
      </c>
      <c r="P721">
        <f t="shared" si="239"/>
        <v>0</v>
      </c>
      <c r="Q721">
        <f t="shared" si="240"/>
        <v>0</v>
      </c>
      <c r="R721">
        <f t="shared" si="241"/>
        <v>0</v>
      </c>
      <c r="S721">
        <f t="shared" si="242"/>
        <v>0</v>
      </c>
      <c r="T721">
        <f t="shared" si="243"/>
        <v>0</v>
      </c>
      <c r="U721">
        <f t="shared" si="244"/>
        <v>0</v>
      </c>
      <c r="V721">
        <f t="shared" si="245"/>
        <v>0</v>
      </c>
      <c r="W721">
        <f t="shared" si="246"/>
        <v>0</v>
      </c>
      <c r="X721">
        <f t="shared" si="247"/>
        <v>0</v>
      </c>
      <c r="Y721">
        <f t="shared" si="248"/>
        <v>0</v>
      </c>
      <c r="Z721">
        <f t="shared" si="249"/>
        <v>0</v>
      </c>
      <c r="AA721">
        <f t="shared" si="250"/>
        <v>0</v>
      </c>
      <c r="AB721">
        <f t="shared" si="251"/>
        <v>0</v>
      </c>
    </row>
    <row r="722" spans="1:28" x14ac:dyDescent="0.2">
      <c r="A722">
        <v>1168825538</v>
      </c>
      <c r="B722" s="1">
        <v>43556</v>
      </c>
      <c r="C722" s="1">
        <v>43983</v>
      </c>
      <c r="D722">
        <v>1732292.41</v>
      </c>
      <c r="E722">
        <v>663508.18999999994</v>
      </c>
      <c r="F722">
        <v>0</v>
      </c>
      <c r="G722">
        <v>0</v>
      </c>
      <c r="H722">
        <f t="shared" si="231"/>
        <v>0</v>
      </c>
      <c r="I722">
        <f t="shared" si="232"/>
        <v>0</v>
      </c>
      <c r="J722">
        <f t="shared" si="233"/>
        <v>0</v>
      </c>
      <c r="K722">
        <f t="shared" si="234"/>
        <v>0</v>
      </c>
      <c r="L722">
        <f t="shared" si="235"/>
        <v>0</v>
      </c>
      <c r="M722">
        <f t="shared" si="236"/>
        <v>0</v>
      </c>
      <c r="N722">
        <f t="shared" si="237"/>
        <v>0</v>
      </c>
      <c r="O722">
        <f t="shared" si="238"/>
        <v>0</v>
      </c>
      <c r="P722">
        <f t="shared" si="239"/>
        <v>0</v>
      </c>
      <c r="Q722">
        <f t="shared" si="240"/>
        <v>0</v>
      </c>
      <c r="R722">
        <f t="shared" si="241"/>
        <v>0</v>
      </c>
      <c r="S722">
        <f t="shared" si="242"/>
        <v>0</v>
      </c>
      <c r="T722">
        <f t="shared" si="243"/>
        <v>0</v>
      </c>
      <c r="U722">
        <f t="shared" si="244"/>
        <v>0</v>
      </c>
      <c r="V722">
        <f t="shared" si="245"/>
        <v>0</v>
      </c>
      <c r="W722">
        <f t="shared" si="246"/>
        <v>0</v>
      </c>
      <c r="X722">
        <f t="shared" si="247"/>
        <v>0</v>
      </c>
      <c r="Y722">
        <f t="shared" si="248"/>
        <v>0</v>
      </c>
      <c r="Z722">
        <f t="shared" si="249"/>
        <v>0</v>
      </c>
      <c r="AA722">
        <f t="shared" si="250"/>
        <v>0</v>
      </c>
      <c r="AB722">
        <f t="shared" si="251"/>
        <v>0</v>
      </c>
    </row>
    <row r="723" spans="1:28" x14ac:dyDescent="0.2">
      <c r="A723">
        <v>1203792343</v>
      </c>
      <c r="B723" s="1">
        <v>43800</v>
      </c>
      <c r="C723" s="1">
        <v>43983</v>
      </c>
      <c r="D723">
        <v>260586.32</v>
      </c>
      <c r="E723">
        <v>146169.49</v>
      </c>
      <c r="F723">
        <v>0</v>
      </c>
      <c r="G723">
        <v>0</v>
      </c>
      <c r="H723">
        <f t="shared" si="231"/>
        <v>0</v>
      </c>
      <c r="I723">
        <f t="shared" si="232"/>
        <v>0</v>
      </c>
      <c r="J723">
        <f t="shared" si="233"/>
        <v>0</v>
      </c>
      <c r="K723">
        <f t="shared" si="234"/>
        <v>0</v>
      </c>
      <c r="L723">
        <f t="shared" si="235"/>
        <v>0</v>
      </c>
      <c r="M723">
        <f t="shared" si="236"/>
        <v>0</v>
      </c>
      <c r="N723">
        <f t="shared" si="237"/>
        <v>0</v>
      </c>
      <c r="O723">
        <f t="shared" si="238"/>
        <v>0</v>
      </c>
      <c r="P723">
        <f t="shared" si="239"/>
        <v>0</v>
      </c>
      <c r="Q723">
        <f t="shared" si="240"/>
        <v>0</v>
      </c>
      <c r="R723">
        <f t="shared" si="241"/>
        <v>0</v>
      </c>
      <c r="S723">
        <f t="shared" si="242"/>
        <v>0</v>
      </c>
      <c r="T723">
        <f t="shared" si="243"/>
        <v>0</v>
      </c>
      <c r="U723">
        <f t="shared" si="244"/>
        <v>0</v>
      </c>
      <c r="V723">
        <f t="shared" si="245"/>
        <v>0</v>
      </c>
      <c r="W723">
        <f t="shared" si="246"/>
        <v>0</v>
      </c>
      <c r="X723">
        <f t="shared" si="247"/>
        <v>0</v>
      </c>
      <c r="Y723">
        <f t="shared" si="248"/>
        <v>0</v>
      </c>
      <c r="Z723">
        <f t="shared" si="249"/>
        <v>0</v>
      </c>
      <c r="AA723">
        <f t="shared" si="250"/>
        <v>0</v>
      </c>
      <c r="AB723">
        <f t="shared" si="251"/>
        <v>0</v>
      </c>
    </row>
    <row r="724" spans="1:28" x14ac:dyDescent="0.2">
      <c r="A724">
        <v>1175082589</v>
      </c>
      <c r="B724" s="1">
        <v>43586</v>
      </c>
      <c r="C724" s="1">
        <v>43983</v>
      </c>
      <c r="D724">
        <v>482117.65</v>
      </c>
      <c r="E724">
        <v>447025.69</v>
      </c>
      <c r="F724">
        <v>447025.69</v>
      </c>
      <c r="G724">
        <v>447025.69</v>
      </c>
      <c r="H724">
        <f t="shared" si="231"/>
        <v>0</v>
      </c>
      <c r="I724">
        <f t="shared" si="232"/>
        <v>0</v>
      </c>
      <c r="J724">
        <f t="shared" si="233"/>
        <v>0</v>
      </c>
      <c r="K724">
        <f t="shared" si="234"/>
        <v>0</v>
      </c>
      <c r="L724">
        <f t="shared" si="235"/>
        <v>0</v>
      </c>
      <c r="M724">
        <f t="shared" si="236"/>
        <v>0</v>
      </c>
      <c r="N724">
        <f t="shared" si="237"/>
        <v>0</v>
      </c>
      <c r="O724">
        <f t="shared" si="238"/>
        <v>0</v>
      </c>
      <c r="P724">
        <f t="shared" si="239"/>
        <v>0</v>
      </c>
      <c r="Q724">
        <f t="shared" si="240"/>
        <v>0</v>
      </c>
      <c r="R724">
        <f t="shared" si="241"/>
        <v>0</v>
      </c>
      <c r="S724">
        <f t="shared" si="242"/>
        <v>0</v>
      </c>
      <c r="T724">
        <f t="shared" si="243"/>
        <v>0</v>
      </c>
      <c r="U724">
        <f t="shared" si="244"/>
        <v>447025.69</v>
      </c>
      <c r="V724">
        <f t="shared" si="245"/>
        <v>0</v>
      </c>
      <c r="W724">
        <f t="shared" si="246"/>
        <v>0</v>
      </c>
      <c r="X724">
        <f t="shared" si="247"/>
        <v>0</v>
      </c>
      <c r="Y724">
        <f t="shared" si="248"/>
        <v>0</v>
      </c>
      <c r="Z724">
        <f t="shared" si="249"/>
        <v>0</v>
      </c>
      <c r="AA724">
        <f t="shared" si="250"/>
        <v>0</v>
      </c>
      <c r="AB724">
        <f t="shared" si="251"/>
        <v>0</v>
      </c>
    </row>
    <row r="725" spans="1:28" x14ac:dyDescent="0.2">
      <c r="A725">
        <v>1175084226</v>
      </c>
      <c r="B725" s="1">
        <v>43586</v>
      </c>
      <c r="C725" s="1">
        <v>43983</v>
      </c>
      <c r="D725">
        <v>1244228.57</v>
      </c>
      <c r="E725">
        <v>1136648.3500000001</v>
      </c>
      <c r="F725">
        <v>0</v>
      </c>
      <c r="G725">
        <v>0</v>
      </c>
      <c r="H725">
        <f t="shared" si="231"/>
        <v>0</v>
      </c>
      <c r="I725">
        <f t="shared" si="232"/>
        <v>0</v>
      </c>
      <c r="J725">
        <f t="shared" si="233"/>
        <v>0</v>
      </c>
      <c r="K725">
        <f t="shared" si="234"/>
        <v>0</v>
      </c>
      <c r="L725">
        <f t="shared" si="235"/>
        <v>0</v>
      </c>
      <c r="M725">
        <f t="shared" si="236"/>
        <v>0</v>
      </c>
      <c r="N725">
        <f t="shared" si="237"/>
        <v>0</v>
      </c>
      <c r="O725">
        <f t="shared" si="238"/>
        <v>0</v>
      </c>
      <c r="P725">
        <f t="shared" si="239"/>
        <v>0</v>
      </c>
      <c r="Q725">
        <f t="shared" si="240"/>
        <v>0</v>
      </c>
      <c r="R725">
        <f t="shared" si="241"/>
        <v>0</v>
      </c>
      <c r="S725">
        <f t="shared" si="242"/>
        <v>0</v>
      </c>
      <c r="T725">
        <f t="shared" si="243"/>
        <v>0</v>
      </c>
      <c r="U725">
        <f t="shared" si="244"/>
        <v>0</v>
      </c>
      <c r="V725">
        <f t="shared" si="245"/>
        <v>0</v>
      </c>
      <c r="W725">
        <f t="shared" si="246"/>
        <v>0</v>
      </c>
      <c r="X725">
        <f t="shared" si="247"/>
        <v>0</v>
      </c>
      <c r="Y725">
        <f t="shared" si="248"/>
        <v>0</v>
      </c>
      <c r="Z725">
        <f t="shared" si="249"/>
        <v>0</v>
      </c>
      <c r="AA725">
        <f t="shared" si="250"/>
        <v>0</v>
      </c>
      <c r="AB725">
        <f t="shared" si="251"/>
        <v>0</v>
      </c>
    </row>
    <row r="726" spans="1:28" x14ac:dyDescent="0.2">
      <c r="A726">
        <v>1195611577</v>
      </c>
      <c r="B726" s="1">
        <v>43739</v>
      </c>
      <c r="C726" s="1">
        <v>43983</v>
      </c>
      <c r="D726">
        <v>1163034.48</v>
      </c>
      <c r="E726">
        <v>1104727.5900000001</v>
      </c>
      <c r="F726">
        <v>0</v>
      </c>
      <c r="G726">
        <v>0</v>
      </c>
      <c r="H726">
        <f t="shared" si="231"/>
        <v>0</v>
      </c>
      <c r="I726">
        <f t="shared" si="232"/>
        <v>0</v>
      </c>
      <c r="J726">
        <f t="shared" si="233"/>
        <v>0</v>
      </c>
      <c r="K726">
        <f t="shared" si="234"/>
        <v>0</v>
      </c>
      <c r="L726">
        <f t="shared" si="235"/>
        <v>0</v>
      </c>
      <c r="M726">
        <f t="shared" si="236"/>
        <v>0</v>
      </c>
      <c r="N726">
        <f t="shared" si="237"/>
        <v>0</v>
      </c>
      <c r="O726">
        <f t="shared" si="238"/>
        <v>0</v>
      </c>
      <c r="P726">
        <f t="shared" si="239"/>
        <v>0</v>
      </c>
      <c r="Q726">
        <f t="shared" si="240"/>
        <v>0</v>
      </c>
      <c r="R726">
        <f t="shared" si="241"/>
        <v>0</v>
      </c>
      <c r="S726">
        <f t="shared" si="242"/>
        <v>0</v>
      </c>
      <c r="T726">
        <f t="shared" si="243"/>
        <v>0</v>
      </c>
      <c r="U726">
        <f t="shared" si="244"/>
        <v>0</v>
      </c>
      <c r="V726">
        <f t="shared" si="245"/>
        <v>0</v>
      </c>
      <c r="W726">
        <f t="shared" si="246"/>
        <v>0</v>
      </c>
      <c r="X726">
        <f t="shared" si="247"/>
        <v>0</v>
      </c>
      <c r="Y726">
        <f t="shared" si="248"/>
        <v>0</v>
      </c>
      <c r="Z726">
        <f t="shared" si="249"/>
        <v>0</v>
      </c>
      <c r="AA726">
        <f t="shared" si="250"/>
        <v>0</v>
      </c>
      <c r="AB726">
        <f t="shared" si="251"/>
        <v>0</v>
      </c>
    </row>
    <row r="727" spans="1:28" x14ac:dyDescent="0.2">
      <c r="A727">
        <v>1161620341</v>
      </c>
      <c r="B727" s="1">
        <v>43497</v>
      </c>
      <c r="C727" s="1">
        <v>43983</v>
      </c>
      <c r="D727">
        <v>1152772.4099999999</v>
      </c>
      <c r="E727">
        <v>943267.97</v>
      </c>
      <c r="F727">
        <v>0</v>
      </c>
      <c r="G727">
        <v>0</v>
      </c>
      <c r="H727">
        <f t="shared" si="231"/>
        <v>0</v>
      </c>
      <c r="I727">
        <f t="shared" si="232"/>
        <v>0</v>
      </c>
      <c r="J727">
        <f t="shared" si="233"/>
        <v>0</v>
      </c>
      <c r="K727">
        <f t="shared" si="234"/>
        <v>0</v>
      </c>
      <c r="L727">
        <f t="shared" si="235"/>
        <v>0</v>
      </c>
      <c r="M727">
        <f t="shared" si="236"/>
        <v>0</v>
      </c>
      <c r="N727">
        <f t="shared" si="237"/>
        <v>0</v>
      </c>
      <c r="O727">
        <f t="shared" si="238"/>
        <v>0</v>
      </c>
      <c r="P727">
        <f t="shared" si="239"/>
        <v>0</v>
      </c>
      <c r="Q727">
        <f t="shared" si="240"/>
        <v>0</v>
      </c>
      <c r="R727">
        <f t="shared" si="241"/>
        <v>0</v>
      </c>
      <c r="S727">
        <f t="shared" si="242"/>
        <v>0</v>
      </c>
      <c r="T727">
        <f t="shared" si="243"/>
        <v>0</v>
      </c>
      <c r="U727">
        <f t="shared" si="244"/>
        <v>0</v>
      </c>
      <c r="V727">
        <f t="shared" si="245"/>
        <v>0</v>
      </c>
      <c r="W727">
        <f t="shared" si="246"/>
        <v>0</v>
      </c>
      <c r="X727">
        <f t="shared" si="247"/>
        <v>0</v>
      </c>
      <c r="Y727">
        <f t="shared" si="248"/>
        <v>0</v>
      </c>
      <c r="Z727">
        <f t="shared" si="249"/>
        <v>0</v>
      </c>
      <c r="AA727">
        <f t="shared" si="250"/>
        <v>0</v>
      </c>
      <c r="AB727">
        <f t="shared" si="251"/>
        <v>0</v>
      </c>
    </row>
    <row r="728" spans="1:28" x14ac:dyDescent="0.2">
      <c r="A728">
        <v>1164713040</v>
      </c>
      <c r="B728" s="1">
        <v>43525</v>
      </c>
      <c r="C728" s="1">
        <v>43983</v>
      </c>
      <c r="D728">
        <v>1280000</v>
      </c>
      <c r="E728">
        <v>0</v>
      </c>
      <c r="F728">
        <v>0</v>
      </c>
      <c r="G728">
        <v>0</v>
      </c>
      <c r="H728">
        <f t="shared" si="231"/>
        <v>0</v>
      </c>
      <c r="I728">
        <f t="shared" si="232"/>
        <v>0</v>
      </c>
      <c r="J728">
        <f t="shared" si="233"/>
        <v>0</v>
      </c>
      <c r="K728">
        <f t="shared" si="234"/>
        <v>0</v>
      </c>
      <c r="L728">
        <f t="shared" si="235"/>
        <v>0</v>
      </c>
      <c r="M728">
        <f t="shared" si="236"/>
        <v>0</v>
      </c>
      <c r="N728">
        <f t="shared" si="237"/>
        <v>0</v>
      </c>
      <c r="O728">
        <f t="shared" si="238"/>
        <v>0</v>
      </c>
      <c r="P728">
        <f t="shared" si="239"/>
        <v>0</v>
      </c>
      <c r="Q728">
        <f t="shared" si="240"/>
        <v>0</v>
      </c>
      <c r="R728">
        <f t="shared" si="241"/>
        <v>0</v>
      </c>
      <c r="S728">
        <f t="shared" si="242"/>
        <v>0</v>
      </c>
      <c r="T728">
        <f t="shared" si="243"/>
        <v>0</v>
      </c>
      <c r="U728">
        <f t="shared" si="244"/>
        <v>0</v>
      </c>
      <c r="V728">
        <f t="shared" si="245"/>
        <v>0</v>
      </c>
      <c r="W728">
        <f t="shared" si="246"/>
        <v>0</v>
      </c>
      <c r="X728">
        <f t="shared" si="247"/>
        <v>0</v>
      </c>
      <c r="Y728">
        <f t="shared" si="248"/>
        <v>0</v>
      </c>
      <c r="Z728">
        <f t="shared" si="249"/>
        <v>0</v>
      </c>
      <c r="AA728">
        <f t="shared" si="250"/>
        <v>0</v>
      </c>
      <c r="AB728">
        <f t="shared" si="251"/>
        <v>0</v>
      </c>
    </row>
    <row r="729" spans="1:28" x14ac:dyDescent="0.2">
      <c r="A729">
        <v>1195610318</v>
      </c>
      <c r="B729" s="1">
        <v>43739</v>
      </c>
      <c r="C729" s="1">
        <v>43983</v>
      </c>
      <c r="D729">
        <v>129729.73</v>
      </c>
      <c r="E729">
        <v>93681.34</v>
      </c>
      <c r="F729">
        <v>0</v>
      </c>
      <c r="G729">
        <v>0</v>
      </c>
      <c r="H729">
        <f t="shared" si="231"/>
        <v>0</v>
      </c>
      <c r="I729">
        <f t="shared" si="232"/>
        <v>0</v>
      </c>
      <c r="J729">
        <f t="shared" si="233"/>
        <v>0</v>
      </c>
      <c r="K729">
        <f t="shared" si="234"/>
        <v>0</v>
      </c>
      <c r="L729">
        <f t="shared" si="235"/>
        <v>0</v>
      </c>
      <c r="M729">
        <f t="shared" si="236"/>
        <v>0</v>
      </c>
      <c r="N729">
        <f t="shared" si="237"/>
        <v>0</v>
      </c>
      <c r="O729">
        <f t="shared" si="238"/>
        <v>0</v>
      </c>
      <c r="P729">
        <f t="shared" si="239"/>
        <v>0</v>
      </c>
      <c r="Q729">
        <f t="shared" si="240"/>
        <v>0</v>
      </c>
      <c r="R729">
        <f t="shared" si="241"/>
        <v>0</v>
      </c>
      <c r="S729">
        <f t="shared" si="242"/>
        <v>0</v>
      </c>
      <c r="T729">
        <f t="shared" si="243"/>
        <v>0</v>
      </c>
      <c r="U729">
        <f t="shared" si="244"/>
        <v>0</v>
      </c>
      <c r="V729">
        <f t="shared" si="245"/>
        <v>0</v>
      </c>
      <c r="W729">
        <f t="shared" si="246"/>
        <v>0</v>
      </c>
      <c r="X729">
        <f t="shared" si="247"/>
        <v>0</v>
      </c>
      <c r="Y729">
        <f t="shared" si="248"/>
        <v>0</v>
      </c>
      <c r="Z729">
        <f t="shared" si="249"/>
        <v>0</v>
      </c>
      <c r="AA729">
        <f t="shared" si="250"/>
        <v>0</v>
      </c>
      <c r="AB729">
        <f t="shared" si="251"/>
        <v>0</v>
      </c>
    </row>
    <row r="730" spans="1:28" x14ac:dyDescent="0.2">
      <c r="A730">
        <v>1164703252</v>
      </c>
      <c r="B730" s="1">
        <v>43525</v>
      </c>
      <c r="C730" s="1">
        <v>43983</v>
      </c>
      <c r="D730">
        <v>5453729.7300000004</v>
      </c>
      <c r="E730">
        <v>4875718.28</v>
      </c>
      <c r="F730">
        <v>0</v>
      </c>
      <c r="G730">
        <v>0</v>
      </c>
      <c r="H730">
        <f t="shared" si="231"/>
        <v>0</v>
      </c>
      <c r="I730">
        <f t="shared" si="232"/>
        <v>0</v>
      </c>
      <c r="J730">
        <f t="shared" si="233"/>
        <v>0</v>
      </c>
      <c r="K730">
        <f t="shared" si="234"/>
        <v>0</v>
      </c>
      <c r="L730">
        <f t="shared" si="235"/>
        <v>0</v>
      </c>
      <c r="M730">
        <f t="shared" si="236"/>
        <v>0</v>
      </c>
      <c r="N730">
        <f t="shared" si="237"/>
        <v>0</v>
      </c>
      <c r="O730">
        <f t="shared" si="238"/>
        <v>0</v>
      </c>
      <c r="P730">
        <f t="shared" si="239"/>
        <v>0</v>
      </c>
      <c r="Q730">
        <f t="shared" si="240"/>
        <v>0</v>
      </c>
      <c r="R730">
        <f t="shared" si="241"/>
        <v>0</v>
      </c>
      <c r="S730">
        <f t="shared" si="242"/>
        <v>0</v>
      </c>
      <c r="T730">
        <f t="shared" si="243"/>
        <v>0</v>
      </c>
      <c r="U730">
        <f t="shared" si="244"/>
        <v>0</v>
      </c>
      <c r="V730">
        <f t="shared" si="245"/>
        <v>0</v>
      </c>
      <c r="W730">
        <f t="shared" si="246"/>
        <v>0</v>
      </c>
      <c r="X730">
        <f t="shared" si="247"/>
        <v>0</v>
      </c>
      <c r="Y730">
        <f t="shared" si="248"/>
        <v>0</v>
      </c>
      <c r="Z730">
        <f t="shared" si="249"/>
        <v>0</v>
      </c>
      <c r="AA730">
        <f t="shared" si="250"/>
        <v>0</v>
      </c>
      <c r="AB730">
        <f t="shared" si="251"/>
        <v>0</v>
      </c>
    </row>
    <row r="731" spans="1:28" x14ac:dyDescent="0.2">
      <c r="A731">
        <v>1203933305</v>
      </c>
      <c r="B731" s="1">
        <v>43800</v>
      </c>
      <c r="C731" s="1">
        <v>43983</v>
      </c>
      <c r="D731">
        <v>462620.69</v>
      </c>
      <c r="E731">
        <v>0</v>
      </c>
      <c r="F731">
        <v>0</v>
      </c>
      <c r="G731">
        <v>0</v>
      </c>
      <c r="H731">
        <f t="shared" si="231"/>
        <v>0</v>
      </c>
      <c r="I731">
        <f t="shared" si="232"/>
        <v>0</v>
      </c>
      <c r="J731">
        <f t="shared" si="233"/>
        <v>0</v>
      </c>
      <c r="K731">
        <f t="shared" si="234"/>
        <v>0</v>
      </c>
      <c r="L731">
        <f t="shared" si="235"/>
        <v>0</v>
      </c>
      <c r="M731">
        <f t="shared" si="236"/>
        <v>0</v>
      </c>
      <c r="N731">
        <f t="shared" si="237"/>
        <v>0</v>
      </c>
      <c r="O731">
        <f t="shared" si="238"/>
        <v>0</v>
      </c>
      <c r="P731">
        <f t="shared" si="239"/>
        <v>0</v>
      </c>
      <c r="Q731">
        <f t="shared" si="240"/>
        <v>0</v>
      </c>
      <c r="R731">
        <f t="shared" si="241"/>
        <v>0</v>
      </c>
      <c r="S731">
        <f t="shared" si="242"/>
        <v>0</v>
      </c>
      <c r="T731">
        <f t="shared" si="243"/>
        <v>0</v>
      </c>
      <c r="U731">
        <f t="shared" si="244"/>
        <v>0</v>
      </c>
      <c r="V731">
        <f t="shared" si="245"/>
        <v>0</v>
      </c>
      <c r="W731">
        <f t="shared" si="246"/>
        <v>0</v>
      </c>
      <c r="X731">
        <f t="shared" si="247"/>
        <v>0</v>
      </c>
      <c r="Y731">
        <f t="shared" si="248"/>
        <v>0</v>
      </c>
      <c r="Z731">
        <f t="shared" si="249"/>
        <v>0</v>
      </c>
      <c r="AA731">
        <f t="shared" si="250"/>
        <v>0</v>
      </c>
      <c r="AB731">
        <f t="shared" si="251"/>
        <v>0</v>
      </c>
    </row>
    <row r="732" spans="1:28" x14ac:dyDescent="0.2">
      <c r="A732">
        <v>1168825845</v>
      </c>
      <c r="B732" s="1">
        <v>43556</v>
      </c>
      <c r="C732" s="1">
        <v>43983</v>
      </c>
      <c r="D732">
        <v>1753048.28</v>
      </c>
      <c r="E732">
        <v>1469069.63</v>
      </c>
      <c r="F732">
        <v>0</v>
      </c>
      <c r="G732">
        <v>0</v>
      </c>
      <c r="H732">
        <f t="shared" si="231"/>
        <v>0</v>
      </c>
      <c r="I732">
        <f t="shared" si="232"/>
        <v>0</v>
      </c>
      <c r="J732">
        <f t="shared" si="233"/>
        <v>0</v>
      </c>
      <c r="K732">
        <f t="shared" si="234"/>
        <v>0</v>
      </c>
      <c r="L732">
        <f t="shared" si="235"/>
        <v>0</v>
      </c>
      <c r="M732">
        <f t="shared" si="236"/>
        <v>0</v>
      </c>
      <c r="N732">
        <f t="shared" si="237"/>
        <v>0</v>
      </c>
      <c r="O732">
        <f t="shared" si="238"/>
        <v>0</v>
      </c>
      <c r="P732">
        <f t="shared" si="239"/>
        <v>0</v>
      </c>
      <c r="Q732">
        <f t="shared" si="240"/>
        <v>0</v>
      </c>
      <c r="R732">
        <f t="shared" si="241"/>
        <v>0</v>
      </c>
      <c r="S732">
        <f t="shared" si="242"/>
        <v>0</v>
      </c>
      <c r="T732">
        <f t="shared" si="243"/>
        <v>0</v>
      </c>
      <c r="U732">
        <f t="shared" si="244"/>
        <v>0</v>
      </c>
      <c r="V732">
        <f t="shared" si="245"/>
        <v>0</v>
      </c>
      <c r="W732">
        <f t="shared" si="246"/>
        <v>0</v>
      </c>
      <c r="X732">
        <f t="shared" si="247"/>
        <v>0</v>
      </c>
      <c r="Y732">
        <f t="shared" si="248"/>
        <v>0</v>
      </c>
      <c r="Z732">
        <f t="shared" si="249"/>
        <v>0</v>
      </c>
      <c r="AA732">
        <f t="shared" si="250"/>
        <v>0</v>
      </c>
      <c r="AB732">
        <f t="shared" si="251"/>
        <v>0</v>
      </c>
    </row>
    <row r="733" spans="1:28" x14ac:dyDescent="0.2">
      <c r="A733">
        <v>1164702233</v>
      </c>
      <c r="B733" s="1">
        <v>43525</v>
      </c>
      <c r="C733" s="1">
        <v>43983</v>
      </c>
      <c r="D733">
        <v>768450.7</v>
      </c>
      <c r="E733">
        <v>0</v>
      </c>
      <c r="F733">
        <v>0</v>
      </c>
      <c r="G733">
        <v>0</v>
      </c>
      <c r="H733">
        <f t="shared" si="231"/>
        <v>0</v>
      </c>
      <c r="I733">
        <f t="shared" si="232"/>
        <v>0</v>
      </c>
      <c r="J733">
        <f t="shared" si="233"/>
        <v>0</v>
      </c>
      <c r="K733">
        <f t="shared" si="234"/>
        <v>0</v>
      </c>
      <c r="L733">
        <f t="shared" si="235"/>
        <v>0</v>
      </c>
      <c r="M733">
        <f t="shared" si="236"/>
        <v>0</v>
      </c>
      <c r="N733">
        <f t="shared" si="237"/>
        <v>0</v>
      </c>
      <c r="O733">
        <f t="shared" si="238"/>
        <v>0</v>
      </c>
      <c r="P733">
        <f t="shared" si="239"/>
        <v>0</v>
      </c>
      <c r="Q733">
        <f t="shared" si="240"/>
        <v>0</v>
      </c>
      <c r="R733">
        <f t="shared" si="241"/>
        <v>0</v>
      </c>
      <c r="S733">
        <f t="shared" si="242"/>
        <v>0</v>
      </c>
      <c r="T733">
        <f t="shared" si="243"/>
        <v>0</v>
      </c>
      <c r="U733">
        <f t="shared" si="244"/>
        <v>0</v>
      </c>
      <c r="V733">
        <f t="shared" si="245"/>
        <v>0</v>
      </c>
      <c r="W733">
        <f t="shared" si="246"/>
        <v>0</v>
      </c>
      <c r="X733">
        <f t="shared" si="247"/>
        <v>0</v>
      </c>
      <c r="Y733">
        <f t="shared" si="248"/>
        <v>0</v>
      </c>
      <c r="Z733">
        <f t="shared" si="249"/>
        <v>0</v>
      </c>
      <c r="AA733">
        <f t="shared" si="250"/>
        <v>0</v>
      </c>
      <c r="AB733">
        <f t="shared" si="251"/>
        <v>0</v>
      </c>
    </row>
    <row r="734" spans="1:28" x14ac:dyDescent="0.2">
      <c r="A734">
        <v>1201213440</v>
      </c>
      <c r="B734" s="1">
        <v>43770</v>
      </c>
      <c r="C734" s="1">
        <v>43983</v>
      </c>
      <c r="D734">
        <v>1113297.3</v>
      </c>
      <c r="E734">
        <v>1057292.33</v>
      </c>
      <c r="F734">
        <v>0</v>
      </c>
      <c r="G734">
        <v>0</v>
      </c>
      <c r="H734">
        <f t="shared" si="231"/>
        <v>0</v>
      </c>
      <c r="I734">
        <f t="shared" si="232"/>
        <v>0</v>
      </c>
      <c r="J734">
        <f t="shared" si="233"/>
        <v>0</v>
      </c>
      <c r="K734">
        <f t="shared" si="234"/>
        <v>0</v>
      </c>
      <c r="L734">
        <f t="shared" si="235"/>
        <v>0</v>
      </c>
      <c r="M734">
        <f t="shared" si="236"/>
        <v>0</v>
      </c>
      <c r="N734">
        <f t="shared" si="237"/>
        <v>0</v>
      </c>
      <c r="O734">
        <f t="shared" si="238"/>
        <v>0</v>
      </c>
      <c r="P734">
        <f t="shared" si="239"/>
        <v>0</v>
      </c>
      <c r="Q734">
        <f t="shared" si="240"/>
        <v>0</v>
      </c>
      <c r="R734">
        <f t="shared" si="241"/>
        <v>0</v>
      </c>
      <c r="S734">
        <f t="shared" si="242"/>
        <v>0</v>
      </c>
      <c r="T734">
        <f t="shared" si="243"/>
        <v>0</v>
      </c>
      <c r="U734">
        <f t="shared" si="244"/>
        <v>0</v>
      </c>
      <c r="V734">
        <f t="shared" si="245"/>
        <v>0</v>
      </c>
      <c r="W734">
        <f t="shared" si="246"/>
        <v>0</v>
      </c>
      <c r="X734">
        <f t="shared" si="247"/>
        <v>0</v>
      </c>
      <c r="Y734">
        <f t="shared" si="248"/>
        <v>0</v>
      </c>
      <c r="Z734">
        <f t="shared" si="249"/>
        <v>0</v>
      </c>
      <c r="AA734">
        <f t="shared" si="250"/>
        <v>0</v>
      </c>
      <c r="AB734">
        <f t="shared" si="251"/>
        <v>0</v>
      </c>
    </row>
    <row r="735" spans="1:28" x14ac:dyDescent="0.2">
      <c r="A735">
        <v>1201081229</v>
      </c>
      <c r="B735" s="1">
        <v>43770</v>
      </c>
      <c r="C735" s="1">
        <v>43983</v>
      </c>
      <c r="D735">
        <v>366162.16</v>
      </c>
      <c r="E735">
        <v>313066.69</v>
      </c>
      <c r="F735">
        <v>0</v>
      </c>
      <c r="G735">
        <v>0</v>
      </c>
      <c r="H735">
        <f t="shared" si="231"/>
        <v>0</v>
      </c>
      <c r="I735">
        <f t="shared" si="232"/>
        <v>0</v>
      </c>
      <c r="J735">
        <f t="shared" si="233"/>
        <v>0</v>
      </c>
      <c r="K735">
        <f t="shared" si="234"/>
        <v>0</v>
      </c>
      <c r="L735">
        <f t="shared" si="235"/>
        <v>0</v>
      </c>
      <c r="M735">
        <f t="shared" si="236"/>
        <v>0</v>
      </c>
      <c r="N735">
        <f t="shared" si="237"/>
        <v>0</v>
      </c>
      <c r="O735">
        <f t="shared" si="238"/>
        <v>0</v>
      </c>
      <c r="P735">
        <f t="shared" si="239"/>
        <v>0</v>
      </c>
      <c r="Q735">
        <f t="shared" si="240"/>
        <v>0</v>
      </c>
      <c r="R735">
        <f t="shared" si="241"/>
        <v>0</v>
      </c>
      <c r="S735">
        <f t="shared" si="242"/>
        <v>0</v>
      </c>
      <c r="T735">
        <f t="shared" si="243"/>
        <v>0</v>
      </c>
      <c r="U735">
        <f t="shared" si="244"/>
        <v>0</v>
      </c>
      <c r="V735">
        <f t="shared" si="245"/>
        <v>0</v>
      </c>
      <c r="W735">
        <f t="shared" si="246"/>
        <v>0</v>
      </c>
      <c r="X735">
        <f t="shared" si="247"/>
        <v>0</v>
      </c>
      <c r="Y735">
        <f t="shared" si="248"/>
        <v>0</v>
      </c>
      <c r="Z735">
        <f t="shared" si="249"/>
        <v>0</v>
      </c>
      <c r="AA735">
        <f t="shared" si="250"/>
        <v>0</v>
      </c>
      <c r="AB735">
        <f t="shared" si="251"/>
        <v>0</v>
      </c>
    </row>
    <row r="736" spans="1:28" x14ac:dyDescent="0.2">
      <c r="A736">
        <v>1192082798</v>
      </c>
      <c r="B736" s="1">
        <v>43709</v>
      </c>
      <c r="C736" s="1">
        <v>43983</v>
      </c>
      <c r="D736">
        <v>5481081.0800000001</v>
      </c>
      <c r="E736">
        <v>5148064.24</v>
      </c>
      <c r="F736">
        <v>0</v>
      </c>
      <c r="G736">
        <v>0</v>
      </c>
      <c r="H736">
        <f t="shared" si="231"/>
        <v>0</v>
      </c>
      <c r="I736">
        <f t="shared" si="232"/>
        <v>0</v>
      </c>
      <c r="J736">
        <f t="shared" si="233"/>
        <v>0</v>
      </c>
      <c r="K736">
        <f t="shared" si="234"/>
        <v>0</v>
      </c>
      <c r="L736">
        <f t="shared" si="235"/>
        <v>0</v>
      </c>
      <c r="M736">
        <f t="shared" si="236"/>
        <v>0</v>
      </c>
      <c r="N736">
        <f t="shared" si="237"/>
        <v>0</v>
      </c>
      <c r="O736">
        <f t="shared" si="238"/>
        <v>0</v>
      </c>
      <c r="P736">
        <f t="shared" si="239"/>
        <v>0</v>
      </c>
      <c r="Q736">
        <f t="shared" si="240"/>
        <v>0</v>
      </c>
      <c r="R736">
        <f t="shared" si="241"/>
        <v>0</v>
      </c>
      <c r="S736">
        <f t="shared" si="242"/>
        <v>0</v>
      </c>
      <c r="T736">
        <f t="shared" si="243"/>
        <v>0</v>
      </c>
      <c r="U736">
        <f t="shared" si="244"/>
        <v>0</v>
      </c>
      <c r="V736">
        <f t="shared" si="245"/>
        <v>0</v>
      </c>
      <c r="W736">
        <f t="shared" si="246"/>
        <v>0</v>
      </c>
      <c r="X736">
        <f t="shared" si="247"/>
        <v>0</v>
      </c>
      <c r="Y736">
        <f t="shared" si="248"/>
        <v>0</v>
      </c>
      <c r="Z736">
        <f t="shared" si="249"/>
        <v>0</v>
      </c>
      <c r="AA736">
        <f t="shared" si="250"/>
        <v>0</v>
      </c>
      <c r="AB736">
        <f t="shared" si="251"/>
        <v>0</v>
      </c>
    </row>
    <row r="737" spans="1:28" x14ac:dyDescent="0.2">
      <c r="A737">
        <v>1195606854</v>
      </c>
      <c r="B737" s="1">
        <v>43739</v>
      </c>
      <c r="C737" s="1">
        <v>43983</v>
      </c>
      <c r="D737">
        <v>3000000</v>
      </c>
      <c r="E737">
        <v>2759407.6</v>
      </c>
      <c r="F737">
        <v>0</v>
      </c>
      <c r="G737">
        <v>0</v>
      </c>
      <c r="H737">
        <f t="shared" si="231"/>
        <v>0</v>
      </c>
      <c r="I737">
        <f t="shared" si="232"/>
        <v>0</v>
      </c>
      <c r="J737">
        <f t="shared" si="233"/>
        <v>0</v>
      </c>
      <c r="K737">
        <f t="shared" si="234"/>
        <v>0</v>
      </c>
      <c r="L737">
        <f t="shared" si="235"/>
        <v>0</v>
      </c>
      <c r="M737">
        <f t="shared" si="236"/>
        <v>0</v>
      </c>
      <c r="N737">
        <f t="shared" si="237"/>
        <v>0</v>
      </c>
      <c r="O737">
        <f t="shared" si="238"/>
        <v>0</v>
      </c>
      <c r="P737">
        <f t="shared" si="239"/>
        <v>0</v>
      </c>
      <c r="Q737">
        <f t="shared" si="240"/>
        <v>0</v>
      </c>
      <c r="R737">
        <f t="shared" si="241"/>
        <v>0</v>
      </c>
      <c r="S737">
        <f t="shared" si="242"/>
        <v>0</v>
      </c>
      <c r="T737">
        <f t="shared" si="243"/>
        <v>0</v>
      </c>
      <c r="U737">
        <f t="shared" si="244"/>
        <v>0</v>
      </c>
      <c r="V737">
        <f t="shared" si="245"/>
        <v>0</v>
      </c>
      <c r="W737">
        <f t="shared" si="246"/>
        <v>0</v>
      </c>
      <c r="X737">
        <f t="shared" si="247"/>
        <v>0</v>
      </c>
      <c r="Y737">
        <f t="shared" si="248"/>
        <v>0</v>
      </c>
      <c r="Z737">
        <f t="shared" si="249"/>
        <v>0</v>
      </c>
      <c r="AA737">
        <f t="shared" si="250"/>
        <v>0</v>
      </c>
      <c r="AB737">
        <f t="shared" si="251"/>
        <v>0</v>
      </c>
    </row>
    <row r="738" spans="1:28" x14ac:dyDescent="0.2">
      <c r="A738">
        <v>1164703066</v>
      </c>
      <c r="B738" s="1">
        <v>43525</v>
      </c>
      <c r="C738" s="1">
        <v>43983</v>
      </c>
      <c r="D738">
        <v>2251050.52</v>
      </c>
      <c r="E738">
        <v>2016585.91</v>
      </c>
      <c r="F738">
        <v>0</v>
      </c>
      <c r="G738">
        <v>0</v>
      </c>
      <c r="H738">
        <f t="shared" si="231"/>
        <v>0</v>
      </c>
      <c r="I738">
        <f t="shared" si="232"/>
        <v>0</v>
      </c>
      <c r="J738">
        <f t="shared" si="233"/>
        <v>0</v>
      </c>
      <c r="K738">
        <f t="shared" si="234"/>
        <v>0</v>
      </c>
      <c r="L738">
        <f t="shared" si="235"/>
        <v>0</v>
      </c>
      <c r="M738">
        <f t="shared" si="236"/>
        <v>0</v>
      </c>
      <c r="N738">
        <f t="shared" si="237"/>
        <v>0</v>
      </c>
      <c r="O738">
        <f t="shared" si="238"/>
        <v>0</v>
      </c>
      <c r="P738">
        <f t="shared" si="239"/>
        <v>0</v>
      </c>
      <c r="Q738">
        <f t="shared" si="240"/>
        <v>0</v>
      </c>
      <c r="R738">
        <f t="shared" si="241"/>
        <v>0</v>
      </c>
      <c r="S738">
        <f t="shared" si="242"/>
        <v>0</v>
      </c>
      <c r="T738">
        <f t="shared" si="243"/>
        <v>0</v>
      </c>
      <c r="U738">
        <f t="shared" si="244"/>
        <v>0</v>
      </c>
      <c r="V738">
        <f t="shared" si="245"/>
        <v>0</v>
      </c>
      <c r="W738">
        <f t="shared" si="246"/>
        <v>0</v>
      </c>
      <c r="X738">
        <f t="shared" si="247"/>
        <v>0</v>
      </c>
      <c r="Y738">
        <f t="shared" si="248"/>
        <v>0</v>
      </c>
      <c r="Z738">
        <f t="shared" si="249"/>
        <v>0</v>
      </c>
      <c r="AA738">
        <f t="shared" si="250"/>
        <v>0</v>
      </c>
      <c r="AB738">
        <f t="shared" si="251"/>
        <v>0</v>
      </c>
    </row>
    <row r="739" spans="1:28" x14ac:dyDescent="0.2">
      <c r="A739">
        <v>1201201355</v>
      </c>
      <c r="B739" s="1">
        <v>43770</v>
      </c>
      <c r="C739" s="1">
        <v>43983</v>
      </c>
      <c r="D739">
        <v>345945.95</v>
      </c>
      <c r="E739">
        <v>335175.78000000003</v>
      </c>
      <c r="F739">
        <v>0</v>
      </c>
      <c r="G739">
        <v>0</v>
      </c>
      <c r="H739">
        <f t="shared" si="231"/>
        <v>0</v>
      </c>
      <c r="I739">
        <f t="shared" si="232"/>
        <v>0</v>
      </c>
      <c r="J739">
        <f t="shared" si="233"/>
        <v>0</v>
      </c>
      <c r="K739">
        <f t="shared" si="234"/>
        <v>0</v>
      </c>
      <c r="L739">
        <f t="shared" si="235"/>
        <v>0</v>
      </c>
      <c r="M739">
        <f t="shared" si="236"/>
        <v>0</v>
      </c>
      <c r="N739">
        <f t="shared" si="237"/>
        <v>0</v>
      </c>
      <c r="O739">
        <f t="shared" si="238"/>
        <v>0</v>
      </c>
      <c r="P739">
        <f t="shared" si="239"/>
        <v>0</v>
      </c>
      <c r="Q739">
        <f t="shared" si="240"/>
        <v>0</v>
      </c>
      <c r="R739">
        <f t="shared" si="241"/>
        <v>0</v>
      </c>
      <c r="S739">
        <f t="shared" si="242"/>
        <v>0</v>
      </c>
      <c r="T739">
        <f t="shared" si="243"/>
        <v>0</v>
      </c>
      <c r="U739">
        <f t="shared" si="244"/>
        <v>0</v>
      </c>
      <c r="V739">
        <f t="shared" si="245"/>
        <v>0</v>
      </c>
      <c r="W739">
        <f t="shared" si="246"/>
        <v>0</v>
      </c>
      <c r="X739">
        <f t="shared" si="247"/>
        <v>0</v>
      </c>
      <c r="Y739">
        <f t="shared" si="248"/>
        <v>0</v>
      </c>
      <c r="Z739">
        <f t="shared" si="249"/>
        <v>0</v>
      </c>
      <c r="AA739">
        <f t="shared" si="250"/>
        <v>0</v>
      </c>
      <c r="AB739">
        <f t="shared" si="251"/>
        <v>0</v>
      </c>
    </row>
    <row r="740" spans="1:28" x14ac:dyDescent="0.2">
      <c r="A740">
        <v>1192091543</v>
      </c>
      <c r="B740" s="1">
        <v>43709</v>
      </c>
      <c r="C740" s="1">
        <v>43983</v>
      </c>
      <c r="D740">
        <v>169014.08</v>
      </c>
      <c r="E740">
        <v>153421.13</v>
      </c>
      <c r="F740">
        <v>0</v>
      </c>
      <c r="G740">
        <v>0</v>
      </c>
      <c r="H740">
        <f t="shared" si="231"/>
        <v>0</v>
      </c>
      <c r="I740">
        <f t="shared" si="232"/>
        <v>0</v>
      </c>
      <c r="J740">
        <f t="shared" si="233"/>
        <v>0</v>
      </c>
      <c r="K740">
        <f t="shared" si="234"/>
        <v>0</v>
      </c>
      <c r="L740">
        <f t="shared" si="235"/>
        <v>0</v>
      </c>
      <c r="M740">
        <f t="shared" si="236"/>
        <v>0</v>
      </c>
      <c r="N740">
        <f t="shared" si="237"/>
        <v>0</v>
      </c>
      <c r="O740">
        <f t="shared" si="238"/>
        <v>0</v>
      </c>
      <c r="P740">
        <f t="shared" si="239"/>
        <v>0</v>
      </c>
      <c r="Q740">
        <f t="shared" si="240"/>
        <v>0</v>
      </c>
      <c r="R740">
        <f t="shared" si="241"/>
        <v>0</v>
      </c>
      <c r="S740">
        <f t="shared" si="242"/>
        <v>0</v>
      </c>
      <c r="T740">
        <f t="shared" si="243"/>
        <v>0</v>
      </c>
      <c r="U740">
        <f t="shared" si="244"/>
        <v>0</v>
      </c>
      <c r="V740">
        <f t="shared" si="245"/>
        <v>0</v>
      </c>
      <c r="W740">
        <f t="shared" si="246"/>
        <v>0</v>
      </c>
      <c r="X740">
        <f t="shared" si="247"/>
        <v>0</v>
      </c>
      <c r="Y740">
        <f t="shared" si="248"/>
        <v>0</v>
      </c>
      <c r="Z740">
        <f t="shared" si="249"/>
        <v>0</v>
      </c>
      <c r="AA740">
        <f t="shared" si="250"/>
        <v>0</v>
      </c>
      <c r="AB740">
        <f t="shared" si="251"/>
        <v>0</v>
      </c>
    </row>
    <row r="741" spans="1:28" x14ac:dyDescent="0.2">
      <c r="A741">
        <v>1201228974</v>
      </c>
      <c r="B741" s="1">
        <v>43770</v>
      </c>
      <c r="C741" s="1">
        <v>43983</v>
      </c>
      <c r="D741">
        <v>1059600</v>
      </c>
      <c r="E741">
        <v>0</v>
      </c>
      <c r="F741">
        <v>0</v>
      </c>
      <c r="G741">
        <v>0</v>
      </c>
      <c r="H741">
        <f t="shared" si="231"/>
        <v>0</v>
      </c>
      <c r="I741">
        <f t="shared" si="232"/>
        <v>0</v>
      </c>
      <c r="J741">
        <f t="shared" si="233"/>
        <v>0</v>
      </c>
      <c r="K741">
        <f t="shared" si="234"/>
        <v>0</v>
      </c>
      <c r="L741">
        <f t="shared" si="235"/>
        <v>0</v>
      </c>
      <c r="M741">
        <f t="shared" si="236"/>
        <v>0</v>
      </c>
      <c r="N741">
        <f t="shared" si="237"/>
        <v>0</v>
      </c>
      <c r="O741">
        <f t="shared" si="238"/>
        <v>0</v>
      </c>
      <c r="P741">
        <f t="shared" si="239"/>
        <v>0</v>
      </c>
      <c r="Q741">
        <f t="shared" si="240"/>
        <v>0</v>
      </c>
      <c r="R741">
        <f t="shared" si="241"/>
        <v>0</v>
      </c>
      <c r="S741">
        <f t="shared" si="242"/>
        <v>0</v>
      </c>
      <c r="T741">
        <f t="shared" si="243"/>
        <v>0</v>
      </c>
      <c r="U741">
        <f t="shared" si="244"/>
        <v>0</v>
      </c>
      <c r="V741">
        <f t="shared" si="245"/>
        <v>0</v>
      </c>
      <c r="W741">
        <f t="shared" si="246"/>
        <v>0</v>
      </c>
      <c r="X741">
        <f t="shared" si="247"/>
        <v>0</v>
      </c>
      <c r="Y741">
        <f t="shared" si="248"/>
        <v>0</v>
      </c>
      <c r="Z741">
        <f t="shared" si="249"/>
        <v>0</v>
      </c>
      <c r="AA741">
        <f t="shared" si="250"/>
        <v>0</v>
      </c>
      <c r="AB741">
        <f t="shared" si="251"/>
        <v>0</v>
      </c>
    </row>
    <row r="742" spans="1:28" x14ac:dyDescent="0.2">
      <c r="A742">
        <v>1195618620</v>
      </c>
      <c r="B742" s="1">
        <v>43739</v>
      </c>
      <c r="C742" s="1">
        <v>43983</v>
      </c>
      <c r="D742">
        <v>1131917.24</v>
      </c>
      <c r="E742">
        <v>1050954.95</v>
      </c>
      <c r="F742">
        <v>0</v>
      </c>
      <c r="G742">
        <v>0</v>
      </c>
      <c r="H742">
        <f t="shared" si="231"/>
        <v>0</v>
      </c>
      <c r="I742">
        <f t="shared" si="232"/>
        <v>0</v>
      </c>
      <c r="J742">
        <f t="shared" si="233"/>
        <v>0</v>
      </c>
      <c r="K742">
        <f t="shared" si="234"/>
        <v>0</v>
      </c>
      <c r="L742">
        <f t="shared" si="235"/>
        <v>0</v>
      </c>
      <c r="M742">
        <f t="shared" si="236"/>
        <v>0</v>
      </c>
      <c r="N742">
        <f t="shared" si="237"/>
        <v>0</v>
      </c>
      <c r="O742">
        <f t="shared" si="238"/>
        <v>0</v>
      </c>
      <c r="P742">
        <f t="shared" si="239"/>
        <v>0</v>
      </c>
      <c r="Q742">
        <f t="shared" si="240"/>
        <v>0</v>
      </c>
      <c r="R742">
        <f t="shared" si="241"/>
        <v>0</v>
      </c>
      <c r="S742">
        <f t="shared" si="242"/>
        <v>0</v>
      </c>
      <c r="T742">
        <f t="shared" si="243"/>
        <v>0</v>
      </c>
      <c r="U742">
        <f t="shared" si="244"/>
        <v>0</v>
      </c>
      <c r="V742">
        <f t="shared" si="245"/>
        <v>0</v>
      </c>
      <c r="W742">
        <f t="shared" si="246"/>
        <v>0</v>
      </c>
      <c r="X742">
        <f t="shared" si="247"/>
        <v>0</v>
      </c>
      <c r="Y742">
        <f t="shared" si="248"/>
        <v>0</v>
      </c>
      <c r="Z742">
        <f t="shared" si="249"/>
        <v>0</v>
      </c>
      <c r="AA742">
        <f t="shared" si="250"/>
        <v>0</v>
      </c>
      <c r="AB742">
        <f t="shared" si="251"/>
        <v>0</v>
      </c>
    </row>
    <row r="743" spans="1:28" x14ac:dyDescent="0.2">
      <c r="A743">
        <v>1168824583</v>
      </c>
      <c r="B743" s="1">
        <v>43556</v>
      </c>
      <c r="C743" s="1">
        <v>43983</v>
      </c>
      <c r="D743">
        <v>2870695.04</v>
      </c>
      <c r="E743">
        <v>2627994.7799999998</v>
      </c>
      <c r="F743">
        <v>0</v>
      </c>
      <c r="G743">
        <v>0</v>
      </c>
      <c r="H743">
        <f t="shared" si="231"/>
        <v>0</v>
      </c>
      <c r="I743">
        <f t="shared" si="232"/>
        <v>0</v>
      </c>
      <c r="J743">
        <f t="shared" si="233"/>
        <v>0</v>
      </c>
      <c r="K743">
        <f t="shared" si="234"/>
        <v>0</v>
      </c>
      <c r="L743">
        <f t="shared" si="235"/>
        <v>0</v>
      </c>
      <c r="M743">
        <f t="shared" si="236"/>
        <v>0</v>
      </c>
      <c r="N743">
        <f t="shared" si="237"/>
        <v>0</v>
      </c>
      <c r="O743">
        <f t="shared" si="238"/>
        <v>0</v>
      </c>
      <c r="P743">
        <f t="shared" si="239"/>
        <v>0</v>
      </c>
      <c r="Q743">
        <f t="shared" si="240"/>
        <v>0</v>
      </c>
      <c r="R743">
        <f t="shared" si="241"/>
        <v>0</v>
      </c>
      <c r="S743">
        <f t="shared" si="242"/>
        <v>0</v>
      </c>
      <c r="T743">
        <f t="shared" si="243"/>
        <v>0</v>
      </c>
      <c r="U743">
        <f t="shared" si="244"/>
        <v>0</v>
      </c>
      <c r="V743">
        <f t="shared" si="245"/>
        <v>0</v>
      </c>
      <c r="W743">
        <f t="shared" si="246"/>
        <v>0</v>
      </c>
      <c r="X743">
        <f t="shared" si="247"/>
        <v>0</v>
      </c>
      <c r="Y743">
        <f t="shared" si="248"/>
        <v>0</v>
      </c>
      <c r="Z743">
        <f t="shared" si="249"/>
        <v>0</v>
      </c>
      <c r="AA743">
        <f t="shared" si="250"/>
        <v>0</v>
      </c>
      <c r="AB743">
        <f t="shared" si="251"/>
        <v>0</v>
      </c>
    </row>
    <row r="744" spans="1:28" x14ac:dyDescent="0.2">
      <c r="A744">
        <v>1185189948</v>
      </c>
      <c r="B744" s="1">
        <v>43647</v>
      </c>
      <c r="C744" s="1">
        <v>43983</v>
      </c>
      <c r="D744">
        <v>592450.69999999995</v>
      </c>
      <c r="E744">
        <v>478851.25</v>
      </c>
      <c r="F744">
        <v>0</v>
      </c>
      <c r="G744">
        <v>0</v>
      </c>
      <c r="H744">
        <f t="shared" si="231"/>
        <v>0</v>
      </c>
      <c r="I744">
        <f t="shared" si="232"/>
        <v>0</v>
      </c>
      <c r="J744">
        <f t="shared" si="233"/>
        <v>0</v>
      </c>
      <c r="K744">
        <f t="shared" si="234"/>
        <v>0</v>
      </c>
      <c r="L744">
        <f t="shared" si="235"/>
        <v>0</v>
      </c>
      <c r="M744">
        <f t="shared" si="236"/>
        <v>0</v>
      </c>
      <c r="N744">
        <f t="shared" si="237"/>
        <v>0</v>
      </c>
      <c r="O744">
        <f t="shared" si="238"/>
        <v>0</v>
      </c>
      <c r="P744">
        <f t="shared" si="239"/>
        <v>0</v>
      </c>
      <c r="Q744">
        <f t="shared" si="240"/>
        <v>0</v>
      </c>
      <c r="R744">
        <f t="shared" si="241"/>
        <v>0</v>
      </c>
      <c r="S744">
        <f t="shared" si="242"/>
        <v>0</v>
      </c>
      <c r="T744">
        <f t="shared" si="243"/>
        <v>0</v>
      </c>
      <c r="U744">
        <f t="shared" si="244"/>
        <v>0</v>
      </c>
      <c r="V744">
        <f t="shared" si="245"/>
        <v>0</v>
      </c>
      <c r="W744">
        <f t="shared" si="246"/>
        <v>0</v>
      </c>
      <c r="X744">
        <f t="shared" si="247"/>
        <v>0</v>
      </c>
      <c r="Y744">
        <f t="shared" si="248"/>
        <v>0</v>
      </c>
      <c r="Z744">
        <f t="shared" si="249"/>
        <v>0</v>
      </c>
      <c r="AA744">
        <f t="shared" si="250"/>
        <v>0</v>
      </c>
      <c r="AB744">
        <f t="shared" si="251"/>
        <v>0</v>
      </c>
    </row>
    <row r="745" spans="1:28" x14ac:dyDescent="0.2">
      <c r="A745">
        <v>1168825538</v>
      </c>
      <c r="B745" s="1">
        <v>43556</v>
      </c>
      <c r="C745" s="1">
        <v>44013</v>
      </c>
      <c r="D745">
        <v>1732292.41</v>
      </c>
      <c r="E745">
        <v>657215.79</v>
      </c>
      <c r="F745">
        <v>0</v>
      </c>
      <c r="G745">
        <v>0</v>
      </c>
      <c r="H745">
        <f t="shared" si="231"/>
        <v>0</v>
      </c>
      <c r="I745">
        <f t="shared" si="232"/>
        <v>0</v>
      </c>
      <c r="J745">
        <f t="shared" si="233"/>
        <v>0</v>
      </c>
      <c r="K745">
        <f t="shared" si="234"/>
        <v>0</v>
      </c>
      <c r="L745">
        <f t="shared" si="235"/>
        <v>0</v>
      </c>
      <c r="M745">
        <f t="shared" si="236"/>
        <v>0</v>
      </c>
      <c r="N745">
        <f t="shared" si="237"/>
        <v>0</v>
      </c>
      <c r="O745">
        <f t="shared" si="238"/>
        <v>0</v>
      </c>
      <c r="P745">
        <f t="shared" si="239"/>
        <v>0</v>
      </c>
      <c r="Q745">
        <f t="shared" si="240"/>
        <v>0</v>
      </c>
      <c r="R745">
        <f t="shared" si="241"/>
        <v>0</v>
      </c>
      <c r="S745">
        <f t="shared" si="242"/>
        <v>0</v>
      </c>
      <c r="T745">
        <f t="shared" si="243"/>
        <v>0</v>
      </c>
      <c r="U745">
        <f t="shared" si="244"/>
        <v>0</v>
      </c>
      <c r="V745">
        <f t="shared" si="245"/>
        <v>0</v>
      </c>
      <c r="W745">
        <f t="shared" si="246"/>
        <v>0</v>
      </c>
      <c r="X745">
        <f t="shared" si="247"/>
        <v>0</v>
      </c>
      <c r="Y745">
        <f t="shared" si="248"/>
        <v>0</v>
      </c>
      <c r="Z745">
        <f t="shared" si="249"/>
        <v>0</v>
      </c>
      <c r="AA745">
        <f t="shared" si="250"/>
        <v>0</v>
      </c>
      <c r="AB745">
        <f t="shared" si="251"/>
        <v>0</v>
      </c>
    </row>
    <row r="746" spans="1:28" x14ac:dyDescent="0.2">
      <c r="A746">
        <v>1153948128</v>
      </c>
      <c r="B746" s="1">
        <v>43466</v>
      </c>
      <c r="C746" s="1">
        <v>44013</v>
      </c>
      <c r="D746">
        <v>435458.96</v>
      </c>
      <c r="E746">
        <v>0</v>
      </c>
      <c r="F746">
        <v>0</v>
      </c>
      <c r="G746">
        <v>0</v>
      </c>
      <c r="H746">
        <f t="shared" si="231"/>
        <v>0</v>
      </c>
      <c r="I746">
        <f t="shared" si="232"/>
        <v>0</v>
      </c>
      <c r="J746">
        <f t="shared" si="233"/>
        <v>0</v>
      </c>
      <c r="K746">
        <f t="shared" si="234"/>
        <v>0</v>
      </c>
      <c r="L746">
        <f t="shared" si="235"/>
        <v>0</v>
      </c>
      <c r="M746">
        <f t="shared" si="236"/>
        <v>0</v>
      </c>
      <c r="N746">
        <f t="shared" si="237"/>
        <v>0</v>
      </c>
      <c r="O746">
        <f t="shared" si="238"/>
        <v>0</v>
      </c>
      <c r="P746">
        <f t="shared" si="239"/>
        <v>0</v>
      </c>
      <c r="Q746">
        <f t="shared" si="240"/>
        <v>0</v>
      </c>
      <c r="R746">
        <f t="shared" si="241"/>
        <v>0</v>
      </c>
      <c r="S746">
        <f t="shared" si="242"/>
        <v>0</v>
      </c>
      <c r="T746">
        <f t="shared" si="243"/>
        <v>0</v>
      </c>
      <c r="U746">
        <f t="shared" si="244"/>
        <v>0</v>
      </c>
      <c r="V746">
        <f t="shared" si="245"/>
        <v>0</v>
      </c>
      <c r="W746">
        <f t="shared" si="246"/>
        <v>0</v>
      </c>
      <c r="X746">
        <f t="shared" si="247"/>
        <v>0</v>
      </c>
      <c r="Y746">
        <f t="shared" si="248"/>
        <v>0</v>
      </c>
      <c r="Z746">
        <f t="shared" si="249"/>
        <v>0</v>
      </c>
      <c r="AA746">
        <f t="shared" si="250"/>
        <v>0</v>
      </c>
      <c r="AB746">
        <f t="shared" si="251"/>
        <v>0</v>
      </c>
    </row>
    <row r="747" spans="1:28" x14ac:dyDescent="0.2">
      <c r="A747">
        <v>1164703066</v>
      </c>
      <c r="B747" s="1">
        <v>43525</v>
      </c>
      <c r="C747" s="1">
        <v>44013</v>
      </c>
      <c r="D747">
        <v>2251050.52</v>
      </c>
      <c r="E747">
        <v>1997620.31</v>
      </c>
      <c r="F747">
        <v>0</v>
      </c>
      <c r="G747">
        <v>0</v>
      </c>
      <c r="H747">
        <f t="shared" si="231"/>
        <v>0</v>
      </c>
      <c r="I747">
        <f t="shared" si="232"/>
        <v>0</v>
      </c>
      <c r="J747">
        <f t="shared" si="233"/>
        <v>0</v>
      </c>
      <c r="K747">
        <f t="shared" si="234"/>
        <v>0</v>
      </c>
      <c r="L747">
        <f t="shared" si="235"/>
        <v>0</v>
      </c>
      <c r="M747">
        <f t="shared" si="236"/>
        <v>0</v>
      </c>
      <c r="N747">
        <f t="shared" si="237"/>
        <v>0</v>
      </c>
      <c r="O747">
        <f t="shared" si="238"/>
        <v>0</v>
      </c>
      <c r="P747">
        <f t="shared" si="239"/>
        <v>0</v>
      </c>
      <c r="Q747">
        <f t="shared" si="240"/>
        <v>0</v>
      </c>
      <c r="R747">
        <f t="shared" si="241"/>
        <v>0</v>
      </c>
      <c r="S747">
        <f t="shared" si="242"/>
        <v>0</v>
      </c>
      <c r="T747">
        <f t="shared" si="243"/>
        <v>0</v>
      </c>
      <c r="U747">
        <f t="shared" si="244"/>
        <v>0</v>
      </c>
      <c r="V747">
        <f t="shared" si="245"/>
        <v>0</v>
      </c>
      <c r="W747">
        <f t="shared" si="246"/>
        <v>0</v>
      </c>
      <c r="X747">
        <f t="shared" si="247"/>
        <v>0</v>
      </c>
      <c r="Y747">
        <f t="shared" si="248"/>
        <v>0</v>
      </c>
      <c r="Z747">
        <f t="shared" si="249"/>
        <v>0</v>
      </c>
      <c r="AA747">
        <f t="shared" si="250"/>
        <v>0</v>
      </c>
      <c r="AB747">
        <f t="shared" si="251"/>
        <v>0</v>
      </c>
    </row>
    <row r="748" spans="1:28" x14ac:dyDescent="0.2">
      <c r="A748">
        <v>1185189948</v>
      </c>
      <c r="B748" s="1">
        <v>43647</v>
      </c>
      <c r="C748" s="1">
        <v>44013</v>
      </c>
      <c r="D748">
        <v>592450.69999999995</v>
      </c>
      <c r="E748">
        <v>478851.25</v>
      </c>
      <c r="F748">
        <v>0</v>
      </c>
      <c r="G748">
        <v>0</v>
      </c>
      <c r="H748">
        <f t="shared" si="231"/>
        <v>0</v>
      </c>
      <c r="I748">
        <f t="shared" si="232"/>
        <v>0</v>
      </c>
      <c r="J748">
        <f t="shared" si="233"/>
        <v>0</v>
      </c>
      <c r="K748">
        <f t="shared" si="234"/>
        <v>0</v>
      </c>
      <c r="L748">
        <f t="shared" si="235"/>
        <v>0</v>
      </c>
      <c r="M748">
        <f t="shared" si="236"/>
        <v>0</v>
      </c>
      <c r="N748">
        <f t="shared" si="237"/>
        <v>0</v>
      </c>
      <c r="O748">
        <f t="shared" si="238"/>
        <v>0</v>
      </c>
      <c r="P748">
        <f t="shared" si="239"/>
        <v>0</v>
      </c>
      <c r="Q748">
        <f t="shared" si="240"/>
        <v>0</v>
      </c>
      <c r="R748">
        <f t="shared" si="241"/>
        <v>0</v>
      </c>
      <c r="S748">
        <f t="shared" si="242"/>
        <v>0</v>
      </c>
      <c r="T748">
        <f t="shared" si="243"/>
        <v>0</v>
      </c>
      <c r="U748">
        <f t="shared" si="244"/>
        <v>0</v>
      </c>
      <c r="V748">
        <f t="shared" si="245"/>
        <v>0</v>
      </c>
      <c r="W748">
        <f t="shared" si="246"/>
        <v>0</v>
      </c>
      <c r="X748">
        <f t="shared" si="247"/>
        <v>0</v>
      </c>
      <c r="Y748">
        <f t="shared" si="248"/>
        <v>0</v>
      </c>
      <c r="Z748">
        <f t="shared" si="249"/>
        <v>0</v>
      </c>
      <c r="AA748">
        <f t="shared" si="250"/>
        <v>0</v>
      </c>
      <c r="AB748">
        <f t="shared" si="251"/>
        <v>0</v>
      </c>
    </row>
    <row r="749" spans="1:28" x14ac:dyDescent="0.2">
      <c r="A749">
        <v>1161619254</v>
      </c>
      <c r="B749" s="1">
        <v>43497</v>
      </c>
      <c r="C749" s="1">
        <v>44013</v>
      </c>
      <c r="D749">
        <v>602016.9</v>
      </c>
      <c r="E749">
        <v>517485.98</v>
      </c>
      <c r="F749">
        <v>517485.98</v>
      </c>
      <c r="G749">
        <v>517485.98</v>
      </c>
      <c r="H749">
        <f t="shared" si="231"/>
        <v>0</v>
      </c>
      <c r="I749">
        <f t="shared" si="232"/>
        <v>0</v>
      </c>
      <c r="J749">
        <f t="shared" si="233"/>
        <v>0</v>
      </c>
      <c r="K749">
        <f t="shared" si="234"/>
        <v>0</v>
      </c>
      <c r="L749">
        <f t="shared" si="235"/>
        <v>0</v>
      </c>
      <c r="M749">
        <f t="shared" si="236"/>
        <v>0</v>
      </c>
      <c r="N749">
        <f t="shared" si="237"/>
        <v>0</v>
      </c>
      <c r="O749">
        <f t="shared" si="238"/>
        <v>0</v>
      </c>
      <c r="P749">
        <f t="shared" si="239"/>
        <v>0</v>
      </c>
      <c r="Q749">
        <f t="shared" si="240"/>
        <v>0</v>
      </c>
      <c r="R749">
        <f t="shared" si="241"/>
        <v>0</v>
      </c>
      <c r="S749">
        <f t="shared" si="242"/>
        <v>0</v>
      </c>
      <c r="T749">
        <f t="shared" si="243"/>
        <v>0</v>
      </c>
      <c r="U749">
        <f t="shared" si="244"/>
        <v>0</v>
      </c>
      <c r="V749">
        <f t="shared" si="245"/>
        <v>0</v>
      </c>
      <c r="W749">
        <f t="shared" si="246"/>
        <v>0</v>
      </c>
      <c r="X749">
        <f t="shared" si="247"/>
        <v>0</v>
      </c>
      <c r="Y749">
        <f t="shared" si="248"/>
        <v>517485.98</v>
      </c>
      <c r="Z749">
        <f t="shared" si="249"/>
        <v>0</v>
      </c>
      <c r="AA749">
        <f t="shared" si="250"/>
        <v>0</v>
      </c>
      <c r="AB749">
        <f t="shared" si="251"/>
        <v>0</v>
      </c>
    </row>
    <row r="750" spans="1:28" x14ac:dyDescent="0.2">
      <c r="A750">
        <v>1188202123</v>
      </c>
      <c r="B750" s="1">
        <v>43678</v>
      </c>
      <c r="C750" s="1">
        <v>44013</v>
      </c>
      <c r="D750">
        <v>123076.92</v>
      </c>
      <c r="E750">
        <v>0</v>
      </c>
      <c r="F750">
        <v>0</v>
      </c>
      <c r="G750">
        <v>0</v>
      </c>
      <c r="H750">
        <f t="shared" si="231"/>
        <v>0</v>
      </c>
      <c r="I750">
        <f t="shared" si="232"/>
        <v>0</v>
      </c>
      <c r="J750">
        <f t="shared" si="233"/>
        <v>0</v>
      </c>
      <c r="K750">
        <f t="shared" si="234"/>
        <v>0</v>
      </c>
      <c r="L750">
        <f t="shared" si="235"/>
        <v>0</v>
      </c>
      <c r="M750">
        <f t="shared" si="236"/>
        <v>0</v>
      </c>
      <c r="N750">
        <f t="shared" si="237"/>
        <v>0</v>
      </c>
      <c r="O750">
        <f t="shared" si="238"/>
        <v>0</v>
      </c>
      <c r="P750">
        <f t="shared" si="239"/>
        <v>0</v>
      </c>
      <c r="Q750">
        <f t="shared" si="240"/>
        <v>0</v>
      </c>
      <c r="R750">
        <f t="shared" si="241"/>
        <v>0</v>
      </c>
      <c r="S750">
        <f t="shared" si="242"/>
        <v>0</v>
      </c>
      <c r="T750">
        <f t="shared" si="243"/>
        <v>0</v>
      </c>
      <c r="U750">
        <f t="shared" si="244"/>
        <v>0</v>
      </c>
      <c r="V750">
        <f t="shared" si="245"/>
        <v>0</v>
      </c>
      <c r="W750">
        <f t="shared" si="246"/>
        <v>0</v>
      </c>
      <c r="X750">
        <f t="shared" si="247"/>
        <v>0</v>
      </c>
      <c r="Y750">
        <f t="shared" si="248"/>
        <v>0</v>
      </c>
      <c r="Z750">
        <f t="shared" si="249"/>
        <v>0</v>
      </c>
      <c r="AA750">
        <f t="shared" si="250"/>
        <v>0</v>
      </c>
      <c r="AB750">
        <f t="shared" si="251"/>
        <v>0</v>
      </c>
    </row>
    <row r="751" spans="1:28" x14ac:dyDescent="0.2">
      <c r="A751">
        <v>1192090022</v>
      </c>
      <c r="B751" s="1">
        <v>43709</v>
      </c>
      <c r="C751" s="1">
        <v>44013</v>
      </c>
      <c r="D751">
        <v>609120</v>
      </c>
      <c r="E751">
        <v>522994.03</v>
      </c>
      <c r="F751">
        <v>0</v>
      </c>
      <c r="G751">
        <v>0</v>
      </c>
      <c r="H751">
        <f t="shared" si="231"/>
        <v>0</v>
      </c>
      <c r="I751">
        <f t="shared" si="232"/>
        <v>0</v>
      </c>
      <c r="J751">
        <f t="shared" si="233"/>
        <v>0</v>
      </c>
      <c r="K751">
        <f t="shared" si="234"/>
        <v>0</v>
      </c>
      <c r="L751">
        <f t="shared" si="235"/>
        <v>0</v>
      </c>
      <c r="M751">
        <f t="shared" si="236"/>
        <v>0</v>
      </c>
      <c r="N751">
        <f t="shared" si="237"/>
        <v>0</v>
      </c>
      <c r="O751">
        <f t="shared" si="238"/>
        <v>0</v>
      </c>
      <c r="P751">
        <f t="shared" si="239"/>
        <v>0</v>
      </c>
      <c r="Q751">
        <f t="shared" si="240"/>
        <v>0</v>
      </c>
      <c r="R751">
        <f t="shared" si="241"/>
        <v>0</v>
      </c>
      <c r="S751">
        <f t="shared" si="242"/>
        <v>0</v>
      </c>
      <c r="T751">
        <f t="shared" si="243"/>
        <v>0</v>
      </c>
      <c r="U751">
        <f t="shared" si="244"/>
        <v>0</v>
      </c>
      <c r="V751">
        <f t="shared" si="245"/>
        <v>0</v>
      </c>
      <c r="W751">
        <f t="shared" si="246"/>
        <v>0</v>
      </c>
      <c r="X751">
        <f t="shared" si="247"/>
        <v>0</v>
      </c>
      <c r="Y751">
        <f t="shared" si="248"/>
        <v>0</v>
      </c>
      <c r="Z751">
        <f t="shared" si="249"/>
        <v>0</v>
      </c>
      <c r="AA751">
        <f t="shared" si="250"/>
        <v>0</v>
      </c>
      <c r="AB751">
        <f t="shared" si="251"/>
        <v>0</v>
      </c>
    </row>
    <row r="752" spans="1:28" x14ac:dyDescent="0.2">
      <c r="A752">
        <v>1203933305</v>
      </c>
      <c r="B752" s="1">
        <v>43800</v>
      </c>
      <c r="C752" s="1">
        <v>44013</v>
      </c>
      <c r="D752">
        <v>462620.69</v>
      </c>
      <c r="E752">
        <v>0</v>
      </c>
      <c r="F752">
        <v>0</v>
      </c>
      <c r="G752">
        <v>0</v>
      </c>
      <c r="H752">
        <f t="shared" si="231"/>
        <v>0</v>
      </c>
      <c r="I752">
        <f t="shared" si="232"/>
        <v>0</v>
      </c>
      <c r="J752">
        <f t="shared" si="233"/>
        <v>0</v>
      </c>
      <c r="K752">
        <f t="shared" si="234"/>
        <v>0</v>
      </c>
      <c r="L752">
        <f t="shared" si="235"/>
        <v>0</v>
      </c>
      <c r="M752">
        <f t="shared" si="236"/>
        <v>0</v>
      </c>
      <c r="N752">
        <f t="shared" si="237"/>
        <v>0</v>
      </c>
      <c r="O752">
        <f t="shared" si="238"/>
        <v>0</v>
      </c>
      <c r="P752">
        <f t="shared" si="239"/>
        <v>0</v>
      </c>
      <c r="Q752">
        <f t="shared" si="240"/>
        <v>0</v>
      </c>
      <c r="R752">
        <f t="shared" si="241"/>
        <v>0</v>
      </c>
      <c r="S752">
        <f t="shared" si="242"/>
        <v>0</v>
      </c>
      <c r="T752">
        <f t="shared" si="243"/>
        <v>0</v>
      </c>
      <c r="U752">
        <f t="shared" si="244"/>
        <v>0</v>
      </c>
      <c r="V752">
        <f t="shared" si="245"/>
        <v>0</v>
      </c>
      <c r="W752">
        <f t="shared" si="246"/>
        <v>0</v>
      </c>
      <c r="X752">
        <f t="shared" si="247"/>
        <v>0</v>
      </c>
      <c r="Y752">
        <f t="shared" si="248"/>
        <v>0</v>
      </c>
      <c r="Z752">
        <f t="shared" si="249"/>
        <v>0</v>
      </c>
      <c r="AA752">
        <f t="shared" si="250"/>
        <v>0</v>
      </c>
      <c r="AB752">
        <f t="shared" si="251"/>
        <v>0</v>
      </c>
    </row>
    <row r="753" spans="1:28" x14ac:dyDescent="0.2">
      <c r="A753">
        <v>1201213440</v>
      </c>
      <c r="B753" s="1">
        <v>43770</v>
      </c>
      <c r="C753" s="1">
        <v>44013</v>
      </c>
      <c r="D753">
        <v>1113297.3</v>
      </c>
      <c r="E753">
        <v>1057292.33</v>
      </c>
      <c r="F753">
        <v>0</v>
      </c>
      <c r="G753">
        <v>0</v>
      </c>
      <c r="H753">
        <f t="shared" si="231"/>
        <v>0</v>
      </c>
      <c r="I753">
        <f t="shared" si="232"/>
        <v>0</v>
      </c>
      <c r="J753">
        <f t="shared" si="233"/>
        <v>0</v>
      </c>
      <c r="K753">
        <f t="shared" si="234"/>
        <v>0</v>
      </c>
      <c r="L753">
        <f t="shared" si="235"/>
        <v>0</v>
      </c>
      <c r="M753">
        <f t="shared" si="236"/>
        <v>0</v>
      </c>
      <c r="N753">
        <f t="shared" si="237"/>
        <v>0</v>
      </c>
      <c r="O753">
        <f t="shared" si="238"/>
        <v>0</v>
      </c>
      <c r="P753">
        <f t="shared" si="239"/>
        <v>0</v>
      </c>
      <c r="Q753">
        <f t="shared" si="240"/>
        <v>0</v>
      </c>
      <c r="R753">
        <f t="shared" si="241"/>
        <v>0</v>
      </c>
      <c r="S753">
        <f t="shared" si="242"/>
        <v>0</v>
      </c>
      <c r="T753">
        <f t="shared" si="243"/>
        <v>0</v>
      </c>
      <c r="U753">
        <f t="shared" si="244"/>
        <v>0</v>
      </c>
      <c r="V753">
        <f t="shared" si="245"/>
        <v>0</v>
      </c>
      <c r="W753">
        <f t="shared" si="246"/>
        <v>0</v>
      </c>
      <c r="X753">
        <f t="shared" si="247"/>
        <v>0</v>
      </c>
      <c r="Y753">
        <f t="shared" si="248"/>
        <v>0</v>
      </c>
      <c r="Z753">
        <f t="shared" si="249"/>
        <v>0</v>
      </c>
      <c r="AA753">
        <f t="shared" si="250"/>
        <v>0</v>
      </c>
      <c r="AB753">
        <f t="shared" si="251"/>
        <v>0</v>
      </c>
    </row>
    <row r="754" spans="1:28" x14ac:dyDescent="0.2">
      <c r="A754">
        <v>1188199694</v>
      </c>
      <c r="B754" s="1">
        <v>43678</v>
      </c>
      <c r="C754" s="1">
        <v>44013</v>
      </c>
      <c r="D754">
        <v>3053703</v>
      </c>
      <c r="E754">
        <v>0</v>
      </c>
      <c r="F754">
        <v>0</v>
      </c>
      <c r="G754">
        <v>0</v>
      </c>
      <c r="H754">
        <f t="shared" si="231"/>
        <v>0</v>
      </c>
      <c r="I754">
        <f t="shared" si="232"/>
        <v>0</v>
      </c>
      <c r="J754">
        <f t="shared" si="233"/>
        <v>0</v>
      </c>
      <c r="K754">
        <f t="shared" si="234"/>
        <v>0</v>
      </c>
      <c r="L754">
        <f t="shared" si="235"/>
        <v>0</v>
      </c>
      <c r="M754">
        <f t="shared" si="236"/>
        <v>0</v>
      </c>
      <c r="N754">
        <f t="shared" si="237"/>
        <v>0</v>
      </c>
      <c r="O754">
        <f t="shared" si="238"/>
        <v>0</v>
      </c>
      <c r="P754">
        <f t="shared" si="239"/>
        <v>0</v>
      </c>
      <c r="Q754">
        <f t="shared" si="240"/>
        <v>0</v>
      </c>
      <c r="R754">
        <f t="shared" si="241"/>
        <v>0</v>
      </c>
      <c r="S754">
        <f t="shared" si="242"/>
        <v>0</v>
      </c>
      <c r="T754">
        <f t="shared" si="243"/>
        <v>0</v>
      </c>
      <c r="U754">
        <f t="shared" si="244"/>
        <v>0</v>
      </c>
      <c r="V754">
        <f t="shared" si="245"/>
        <v>0</v>
      </c>
      <c r="W754">
        <f t="shared" si="246"/>
        <v>0</v>
      </c>
      <c r="X754">
        <f t="shared" si="247"/>
        <v>0</v>
      </c>
      <c r="Y754">
        <f t="shared" si="248"/>
        <v>0</v>
      </c>
      <c r="Z754">
        <f t="shared" si="249"/>
        <v>0</v>
      </c>
      <c r="AA754">
        <f t="shared" si="250"/>
        <v>0</v>
      </c>
      <c r="AB754">
        <f t="shared" si="251"/>
        <v>0</v>
      </c>
    </row>
    <row r="755" spans="1:28" x14ac:dyDescent="0.2">
      <c r="A755">
        <v>1192100414</v>
      </c>
      <c r="B755" s="1">
        <v>43709</v>
      </c>
      <c r="C755" s="1">
        <v>44013</v>
      </c>
      <c r="D755">
        <v>357183.1</v>
      </c>
      <c r="E755">
        <v>274489.39</v>
      </c>
      <c r="F755">
        <v>0</v>
      </c>
      <c r="G755">
        <v>0</v>
      </c>
      <c r="H755">
        <f t="shared" si="231"/>
        <v>0</v>
      </c>
      <c r="I755">
        <f t="shared" si="232"/>
        <v>0</v>
      </c>
      <c r="J755">
        <f t="shared" si="233"/>
        <v>0</v>
      </c>
      <c r="K755">
        <f t="shared" si="234"/>
        <v>0</v>
      </c>
      <c r="L755">
        <f t="shared" si="235"/>
        <v>0</v>
      </c>
      <c r="M755">
        <f t="shared" si="236"/>
        <v>0</v>
      </c>
      <c r="N755">
        <f t="shared" si="237"/>
        <v>0</v>
      </c>
      <c r="O755">
        <f t="shared" si="238"/>
        <v>0</v>
      </c>
      <c r="P755">
        <f t="shared" si="239"/>
        <v>0</v>
      </c>
      <c r="Q755">
        <f t="shared" si="240"/>
        <v>0</v>
      </c>
      <c r="R755">
        <f t="shared" si="241"/>
        <v>0</v>
      </c>
      <c r="S755">
        <f t="shared" si="242"/>
        <v>0</v>
      </c>
      <c r="T755">
        <f t="shared" si="243"/>
        <v>0</v>
      </c>
      <c r="U755">
        <f t="shared" si="244"/>
        <v>0</v>
      </c>
      <c r="V755">
        <f t="shared" si="245"/>
        <v>0</v>
      </c>
      <c r="W755">
        <f t="shared" si="246"/>
        <v>0</v>
      </c>
      <c r="X755">
        <f t="shared" si="247"/>
        <v>0</v>
      </c>
      <c r="Y755">
        <f t="shared" si="248"/>
        <v>0</v>
      </c>
      <c r="Z755">
        <f t="shared" si="249"/>
        <v>0</v>
      </c>
      <c r="AA755">
        <f t="shared" si="250"/>
        <v>0</v>
      </c>
      <c r="AB755">
        <f t="shared" si="251"/>
        <v>0</v>
      </c>
    </row>
    <row r="756" spans="1:28" x14ac:dyDescent="0.2">
      <c r="A756">
        <v>1185187777</v>
      </c>
      <c r="B756" s="1">
        <v>43647</v>
      </c>
      <c r="C756" s="1">
        <v>44013</v>
      </c>
      <c r="D756">
        <v>5050000</v>
      </c>
      <c r="E756">
        <v>0</v>
      </c>
      <c r="F756">
        <v>0</v>
      </c>
      <c r="G756">
        <v>0</v>
      </c>
      <c r="H756">
        <f t="shared" si="231"/>
        <v>0</v>
      </c>
      <c r="I756">
        <f t="shared" si="232"/>
        <v>0</v>
      </c>
      <c r="J756">
        <f t="shared" si="233"/>
        <v>0</v>
      </c>
      <c r="K756">
        <f t="shared" si="234"/>
        <v>0</v>
      </c>
      <c r="L756">
        <f t="shared" si="235"/>
        <v>0</v>
      </c>
      <c r="M756">
        <f t="shared" si="236"/>
        <v>0</v>
      </c>
      <c r="N756">
        <f t="shared" si="237"/>
        <v>0</v>
      </c>
      <c r="O756">
        <f t="shared" si="238"/>
        <v>0</v>
      </c>
      <c r="P756">
        <f t="shared" si="239"/>
        <v>0</v>
      </c>
      <c r="Q756">
        <f t="shared" si="240"/>
        <v>0</v>
      </c>
      <c r="R756">
        <f t="shared" si="241"/>
        <v>0</v>
      </c>
      <c r="S756">
        <f t="shared" si="242"/>
        <v>0</v>
      </c>
      <c r="T756">
        <f t="shared" si="243"/>
        <v>0</v>
      </c>
      <c r="U756">
        <f t="shared" si="244"/>
        <v>0</v>
      </c>
      <c r="V756">
        <f t="shared" si="245"/>
        <v>0</v>
      </c>
      <c r="W756">
        <f t="shared" si="246"/>
        <v>0</v>
      </c>
      <c r="X756">
        <f t="shared" si="247"/>
        <v>0</v>
      </c>
      <c r="Y756">
        <f t="shared" si="248"/>
        <v>0</v>
      </c>
      <c r="Z756">
        <f t="shared" si="249"/>
        <v>0</v>
      </c>
      <c r="AA756">
        <f t="shared" si="250"/>
        <v>0</v>
      </c>
      <c r="AB756">
        <f t="shared" si="251"/>
        <v>0</v>
      </c>
    </row>
    <row r="757" spans="1:28" x14ac:dyDescent="0.2">
      <c r="A757">
        <v>1201147550</v>
      </c>
      <c r="B757" s="1">
        <v>43770</v>
      </c>
      <c r="C757" s="1">
        <v>44013</v>
      </c>
      <c r="D757">
        <v>706206.9</v>
      </c>
      <c r="E757">
        <v>649435.12</v>
      </c>
      <c r="F757">
        <v>0</v>
      </c>
      <c r="G757">
        <v>0</v>
      </c>
      <c r="H757">
        <f t="shared" si="231"/>
        <v>0</v>
      </c>
      <c r="I757">
        <f t="shared" si="232"/>
        <v>0</v>
      </c>
      <c r="J757">
        <f t="shared" si="233"/>
        <v>0</v>
      </c>
      <c r="K757">
        <f t="shared" si="234"/>
        <v>0</v>
      </c>
      <c r="L757">
        <f t="shared" si="235"/>
        <v>0</v>
      </c>
      <c r="M757">
        <f t="shared" si="236"/>
        <v>0</v>
      </c>
      <c r="N757">
        <f t="shared" si="237"/>
        <v>0</v>
      </c>
      <c r="O757">
        <f t="shared" si="238"/>
        <v>0</v>
      </c>
      <c r="P757">
        <f t="shared" si="239"/>
        <v>0</v>
      </c>
      <c r="Q757">
        <f t="shared" si="240"/>
        <v>0</v>
      </c>
      <c r="R757">
        <f t="shared" si="241"/>
        <v>0</v>
      </c>
      <c r="S757">
        <f t="shared" si="242"/>
        <v>0</v>
      </c>
      <c r="T757">
        <f t="shared" si="243"/>
        <v>0</v>
      </c>
      <c r="U757">
        <f t="shared" si="244"/>
        <v>0</v>
      </c>
      <c r="V757">
        <f t="shared" si="245"/>
        <v>0</v>
      </c>
      <c r="W757">
        <f t="shared" si="246"/>
        <v>0</v>
      </c>
      <c r="X757">
        <f t="shared" si="247"/>
        <v>0</v>
      </c>
      <c r="Y757">
        <f t="shared" si="248"/>
        <v>0</v>
      </c>
      <c r="Z757">
        <f t="shared" si="249"/>
        <v>0</v>
      </c>
      <c r="AA757">
        <f t="shared" si="250"/>
        <v>0</v>
      </c>
      <c r="AB757">
        <f t="shared" si="251"/>
        <v>0</v>
      </c>
    </row>
    <row r="758" spans="1:28" x14ac:dyDescent="0.2">
      <c r="A758">
        <v>1175082589</v>
      </c>
      <c r="B758" s="1">
        <v>43586</v>
      </c>
      <c r="C758" s="1">
        <v>44013</v>
      </c>
      <c r="D758">
        <v>482117.65</v>
      </c>
      <c r="E758">
        <v>447025.69</v>
      </c>
      <c r="F758">
        <v>447025.69</v>
      </c>
      <c r="G758">
        <v>447025.69</v>
      </c>
      <c r="H758">
        <f t="shared" si="231"/>
        <v>0</v>
      </c>
      <c r="I758">
        <f t="shared" si="232"/>
        <v>0</v>
      </c>
      <c r="J758">
        <f t="shared" si="233"/>
        <v>0</v>
      </c>
      <c r="K758">
        <f t="shared" si="234"/>
        <v>0</v>
      </c>
      <c r="L758">
        <f t="shared" si="235"/>
        <v>0</v>
      </c>
      <c r="M758">
        <f t="shared" si="236"/>
        <v>0</v>
      </c>
      <c r="N758">
        <f t="shared" si="237"/>
        <v>0</v>
      </c>
      <c r="O758">
        <f t="shared" si="238"/>
        <v>0</v>
      </c>
      <c r="P758">
        <f t="shared" si="239"/>
        <v>0</v>
      </c>
      <c r="Q758">
        <f t="shared" si="240"/>
        <v>0</v>
      </c>
      <c r="R758">
        <f t="shared" si="241"/>
        <v>0</v>
      </c>
      <c r="S758">
        <f t="shared" si="242"/>
        <v>0</v>
      </c>
      <c r="T758">
        <f t="shared" si="243"/>
        <v>0</v>
      </c>
      <c r="U758">
        <f t="shared" si="244"/>
        <v>0</v>
      </c>
      <c r="V758">
        <f t="shared" si="245"/>
        <v>447025.69</v>
      </c>
      <c r="W758">
        <f t="shared" si="246"/>
        <v>0</v>
      </c>
      <c r="X758">
        <f t="shared" si="247"/>
        <v>0</v>
      </c>
      <c r="Y758">
        <f t="shared" si="248"/>
        <v>0</v>
      </c>
      <c r="Z758">
        <f t="shared" si="249"/>
        <v>0</v>
      </c>
      <c r="AA758">
        <f t="shared" si="250"/>
        <v>0</v>
      </c>
      <c r="AB758">
        <f t="shared" si="251"/>
        <v>0</v>
      </c>
    </row>
    <row r="759" spans="1:28" x14ac:dyDescent="0.2">
      <c r="A759">
        <v>1175081371</v>
      </c>
      <c r="B759" s="1">
        <v>43586</v>
      </c>
      <c r="C759" s="1">
        <v>44013</v>
      </c>
      <c r="D759">
        <v>1753142.86</v>
      </c>
      <c r="E759">
        <v>1581401.69</v>
      </c>
      <c r="F759">
        <v>0</v>
      </c>
      <c r="G759">
        <v>0</v>
      </c>
      <c r="H759">
        <f t="shared" si="231"/>
        <v>0</v>
      </c>
      <c r="I759">
        <f t="shared" si="232"/>
        <v>0</v>
      </c>
      <c r="J759">
        <f t="shared" si="233"/>
        <v>0</v>
      </c>
      <c r="K759">
        <f t="shared" si="234"/>
        <v>0</v>
      </c>
      <c r="L759">
        <f t="shared" si="235"/>
        <v>0</v>
      </c>
      <c r="M759">
        <f t="shared" si="236"/>
        <v>0</v>
      </c>
      <c r="N759">
        <f t="shared" si="237"/>
        <v>0</v>
      </c>
      <c r="O759">
        <f t="shared" si="238"/>
        <v>0</v>
      </c>
      <c r="P759">
        <f t="shared" si="239"/>
        <v>0</v>
      </c>
      <c r="Q759">
        <f t="shared" si="240"/>
        <v>0</v>
      </c>
      <c r="R759">
        <f t="shared" si="241"/>
        <v>0</v>
      </c>
      <c r="S759">
        <f t="shared" si="242"/>
        <v>0</v>
      </c>
      <c r="T759">
        <f t="shared" si="243"/>
        <v>0</v>
      </c>
      <c r="U759">
        <f t="shared" si="244"/>
        <v>0</v>
      </c>
      <c r="V759">
        <f t="shared" si="245"/>
        <v>0</v>
      </c>
      <c r="W759">
        <f t="shared" si="246"/>
        <v>0</v>
      </c>
      <c r="X759">
        <f t="shared" si="247"/>
        <v>0</v>
      </c>
      <c r="Y759">
        <f t="shared" si="248"/>
        <v>0</v>
      </c>
      <c r="Z759">
        <f t="shared" si="249"/>
        <v>0</v>
      </c>
      <c r="AA759">
        <f t="shared" si="250"/>
        <v>0</v>
      </c>
      <c r="AB759">
        <f t="shared" si="251"/>
        <v>0</v>
      </c>
    </row>
    <row r="760" spans="1:28" x14ac:dyDescent="0.2">
      <c r="A760">
        <v>1195618620</v>
      </c>
      <c r="B760" s="1">
        <v>43739</v>
      </c>
      <c r="C760" s="1">
        <v>44013</v>
      </c>
      <c r="D760">
        <v>1131917.24</v>
      </c>
      <c r="E760">
        <v>0</v>
      </c>
      <c r="F760">
        <v>0</v>
      </c>
      <c r="G760">
        <v>0</v>
      </c>
      <c r="H760">
        <f t="shared" si="231"/>
        <v>0</v>
      </c>
      <c r="I760">
        <f t="shared" si="232"/>
        <v>0</v>
      </c>
      <c r="J760">
        <f t="shared" si="233"/>
        <v>0</v>
      </c>
      <c r="K760">
        <f t="shared" si="234"/>
        <v>0</v>
      </c>
      <c r="L760">
        <f t="shared" si="235"/>
        <v>0</v>
      </c>
      <c r="M760">
        <f t="shared" si="236"/>
        <v>0</v>
      </c>
      <c r="N760">
        <f t="shared" si="237"/>
        <v>0</v>
      </c>
      <c r="O760">
        <f t="shared" si="238"/>
        <v>0</v>
      </c>
      <c r="P760">
        <f t="shared" si="239"/>
        <v>0</v>
      </c>
      <c r="Q760">
        <f t="shared" si="240"/>
        <v>0</v>
      </c>
      <c r="R760">
        <f t="shared" si="241"/>
        <v>0</v>
      </c>
      <c r="S760">
        <f t="shared" si="242"/>
        <v>0</v>
      </c>
      <c r="T760">
        <f t="shared" si="243"/>
        <v>0</v>
      </c>
      <c r="U760">
        <f t="shared" si="244"/>
        <v>0</v>
      </c>
      <c r="V760">
        <f t="shared" si="245"/>
        <v>0</v>
      </c>
      <c r="W760">
        <f t="shared" si="246"/>
        <v>0</v>
      </c>
      <c r="X760">
        <f t="shared" si="247"/>
        <v>0</v>
      </c>
      <c r="Y760">
        <f t="shared" si="248"/>
        <v>0</v>
      </c>
      <c r="Z760">
        <f t="shared" si="249"/>
        <v>0</v>
      </c>
      <c r="AA760">
        <f t="shared" si="250"/>
        <v>0</v>
      </c>
      <c r="AB760">
        <f t="shared" si="251"/>
        <v>0</v>
      </c>
    </row>
    <row r="761" spans="1:28" x14ac:dyDescent="0.2">
      <c r="A761">
        <v>1192091543</v>
      </c>
      <c r="B761" s="1">
        <v>43709</v>
      </c>
      <c r="C761" s="1">
        <v>44013</v>
      </c>
      <c r="D761">
        <v>169014.08</v>
      </c>
      <c r="E761">
        <v>151294.06</v>
      </c>
      <c r="F761">
        <v>0</v>
      </c>
      <c r="G761">
        <v>0</v>
      </c>
      <c r="H761">
        <f t="shared" si="231"/>
        <v>0</v>
      </c>
      <c r="I761">
        <f t="shared" si="232"/>
        <v>0</v>
      </c>
      <c r="J761">
        <f t="shared" si="233"/>
        <v>0</v>
      </c>
      <c r="K761">
        <f t="shared" si="234"/>
        <v>0</v>
      </c>
      <c r="L761">
        <f t="shared" si="235"/>
        <v>0</v>
      </c>
      <c r="M761">
        <f t="shared" si="236"/>
        <v>0</v>
      </c>
      <c r="N761">
        <f t="shared" si="237"/>
        <v>0</v>
      </c>
      <c r="O761">
        <f t="shared" si="238"/>
        <v>0</v>
      </c>
      <c r="P761">
        <f t="shared" si="239"/>
        <v>0</v>
      </c>
      <c r="Q761">
        <f t="shared" si="240"/>
        <v>0</v>
      </c>
      <c r="R761">
        <f t="shared" si="241"/>
        <v>0</v>
      </c>
      <c r="S761">
        <f t="shared" si="242"/>
        <v>0</v>
      </c>
      <c r="T761">
        <f t="shared" si="243"/>
        <v>0</v>
      </c>
      <c r="U761">
        <f t="shared" si="244"/>
        <v>0</v>
      </c>
      <c r="V761">
        <f t="shared" si="245"/>
        <v>0</v>
      </c>
      <c r="W761">
        <f t="shared" si="246"/>
        <v>0</v>
      </c>
      <c r="X761">
        <f t="shared" si="247"/>
        <v>0</v>
      </c>
      <c r="Y761">
        <f t="shared" si="248"/>
        <v>0</v>
      </c>
      <c r="Z761">
        <f t="shared" si="249"/>
        <v>0</v>
      </c>
      <c r="AA761">
        <f t="shared" si="250"/>
        <v>0</v>
      </c>
      <c r="AB761">
        <f t="shared" si="251"/>
        <v>0</v>
      </c>
    </row>
    <row r="762" spans="1:28" x14ac:dyDescent="0.2">
      <c r="A762">
        <v>1168824583</v>
      </c>
      <c r="B762" s="1">
        <v>43556</v>
      </c>
      <c r="C762" s="1">
        <v>44013</v>
      </c>
      <c r="D762">
        <v>2870695.04</v>
      </c>
      <c r="E762">
        <v>2604435.41</v>
      </c>
      <c r="F762">
        <v>0</v>
      </c>
      <c r="G762">
        <v>0</v>
      </c>
      <c r="H762">
        <f t="shared" si="231"/>
        <v>0</v>
      </c>
      <c r="I762">
        <f t="shared" si="232"/>
        <v>0</v>
      </c>
      <c r="J762">
        <f t="shared" si="233"/>
        <v>0</v>
      </c>
      <c r="K762">
        <f t="shared" si="234"/>
        <v>0</v>
      </c>
      <c r="L762">
        <f t="shared" si="235"/>
        <v>0</v>
      </c>
      <c r="M762">
        <f t="shared" si="236"/>
        <v>0</v>
      </c>
      <c r="N762">
        <f t="shared" si="237"/>
        <v>0</v>
      </c>
      <c r="O762">
        <f t="shared" si="238"/>
        <v>0</v>
      </c>
      <c r="P762">
        <f t="shared" si="239"/>
        <v>0</v>
      </c>
      <c r="Q762">
        <f t="shared" si="240"/>
        <v>0</v>
      </c>
      <c r="R762">
        <f t="shared" si="241"/>
        <v>0</v>
      </c>
      <c r="S762">
        <f t="shared" si="242"/>
        <v>0</v>
      </c>
      <c r="T762">
        <f t="shared" si="243"/>
        <v>0</v>
      </c>
      <c r="U762">
        <f t="shared" si="244"/>
        <v>0</v>
      </c>
      <c r="V762">
        <f t="shared" si="245"/>
        <v>0</v>
      </c>
      <c r="W762">
        <f t="shared" si="246"/>
        <v>0</v>
      </c>
      <c r="X762">
        <f t="shared" si="247"/>
        <v>0</v>
      </c>
      <c r="Y762">
        <f t="shared" si="248"/>
        <v>0</v>
      </c>
      <c r="Z762">
        <f t="shared" si="249"/>
        <v>0</v>
      </c>
      <c r="AA762">
        <f t="shared" si="250"/>
        <v>0</v>
      </c>
      <c r="AB762">
        <f t="shared" si="251"/>
        <v>0</v>
      </c>
    </row>
    <row r="763" spans="1:28" x14ac:dyDescent="0.2">
      <c r="A763">
        <v>1195610318</v>
      </c>
      <c r="B763" s="1">
        <v>43739</v>
      </c>
      <c r="C763" s="1">
        <v>44013</v>
      </c>
      <c r="D763">
        <v>129729.73</v>
      </c>
      <c r="E763">
        <v>88285.28</v>
      </c>
      <c r="F763">
        <v>0</v>
      </c>
      <c r="G763">
        <v>0</v>
      </c>
      <c r="H763">
        <f t="shared" si="231"/>
        <v>0</v>
      </c>
      <c r="I763">
        <f t="shared" si="232"/>
        <v>0</v>
      </c>
      <c r="J763">
        <f t="shared" si="233"/>
        <v>0</v>
      </c>
      <c r="K763">
        <f t="shared" si="234"/>
        <v>0</v>
      </c>
      <c r="L763">
        <f t="shared" si="235"/>
        <v>0</v>
      </c>
      <c r="M763">
        <f t="shared" si="236"/>
        <v>0</v>
      </c>
      <c r="N763">
        <f t="shared" si="237"/>
        <v>0</v>
      </c>
      <c r="O763">
        <f t="shared" si="238"/>
        <v>0</v>
      </c>
      <c r="P763">
        <f t="shared" si="239"/>
        <v>0</v>
      </c>
      <c r="Q763">
        <f t="shared" si="240"/>
        <v>0</v>
      </c>
      <c r="R763">
        <f t="shared" si="241"/>
        <v>0</v>
      </c>
      <c r="S763">
        <f t="shared" si="242"/>
        <v>0</v>
      </c>
      <c r="T763">
        <f t="shared" si="243"/>
        <v>0</v>
      </c>
      <c r="U763">
        <f t="shared" si="244"/>
        <v>0</v>
      </c>
      <c r="V763">
        <f t="shared" si="245"/>
        <v>0</v>
      </c>
      <c r="W763">
        <f t="shared" si="246"/>
        <v>0</v>
      </c>
      <c r="X763">
        <f t="shared" si="247"/>
        <v>0</v>
      </c>
      <c r="Y763">
        <f t="shared" si="248"/>
        <v>0</v>
      </c>
      <c r="Z763">
        <f t="shared" si="249"/>
        <v>0</v>
      </c>
      <c r="AA763">
        <f t="shared" si="250"/>
        <v>0</v>
      </c>
      <c r="AB763">
        <f t="shared" si="251"/>
        <v>0</v>
      </c>
    </row>
    <row r="764" spans="1:28" x14ac:dyDescent="0.2">
      <c r="A764">
        <v>1201081229</v>
      </c>
      <c r="B764" s="1">
        <v>43770</v>
      </c>
      <c r="C764" s="1">
        <v>44013</v>
      </c>
      <c r="D764">
        <v>366162.16</v>
      </c>
      <c r="E764">
        <v>303818.21999999997</v>
      </c>
      <c r="F764">
        <v>0</v>
      </c>
      <c r="G764">
        <v>0</v>
      </c>
      <c r="H764">
        <f t="shared" si="231"/>
        <v>0</v>
      </c>
      <c r="I764">
        <f t="shared" si="232"/>
        <v>0</v>
      </c>
      <c r="J764">
        <f t="shared" si="233"/>
        <v>0</v>
      </c>
      <c r="K764">
        <f t="shared" si="234"/>
        <v>0</v>
      </c>
      <c r="L764">
        <f t="shared" si="235"/>
        <v>0</v>
      </c>
      <c r="M764">
        <f t="shared" si="236"/>
        <v>0</v>
      </c>
      <c r="N764">
        <f t="shared" si="237"/>
        <v>0</v>
      </c>
      <c r="O764">
        <f t="shared" si="238"/>
        <v>0</v>
      </c>
      <c r="P764">
        <f t="shared" si="239"/>
        <v>0</v>
      </c>
      <c r="Q764">
        <f t="shared" si="240"/>
        <v>0</v>
      </c>
      <c r="R764">
        <f t="shared" si="241"/>
        <v>0</v>
      </c>
      <c r="S764">
        <f t="shared" si="242"/>
        <v>0</v>
      </c>
      <c r="T764">
        <f t="shared" si="243"/>
        <v>0</v>
      </c>
      <c r="U764">
        <f t="shared" si="244"/>
        <v>0</v>
      </c>
      <c r="V764">
        <f t="shared" si="245"/>
        <v>0</v>
      </c>
      <c r="W764">
        <f t="shared" si="246"/>
        <v>0</v>
      </c>
      <c r="X764">
        <f t="shared" si="247"/>
        <v>0</v>
      </c>
      <c r="Y764">
        <f t="shared" si="248"/>
        <v>0</v>
      </c>
      <c r="Z764">
        <f t="shared" si="249"/>
        <v>0</v>
      </c>
      <c r="AA764">
        <f t="shared" si="250"/>
        <v>0</v>
      </c>
      <c r="AB764">
        <f t="shared" si="251"/>
        <v>0</v>
      </c>
    </row>
    <row r="765" spans="1:28" x14ac:dyDescent="0.2">
      <c r="A765">
        <v>1179498900</v>
      </c>
      <c r="B765" s="1">
        <v>43617</v>
      </c>
      <c r="C765" s="1">
        <v>44013</v>
      </c>
      <c r="D765">
        <v>2402780</v>
      </c>
      <c r="E765">
        <v>2259772.85</v>
      </c>
      <c r="F765">
        <v>0</v>
      </c>
      <c r="G765">
        <v>0</v>
      </c>
      <c r="H765">
        <f t="shared" si="231"/>
        <v>0</v>
      </c>
      <c r="I765">
        <f t="shared" si="232"/>
        <v>0</v>
      </c>
      <c r="J765">
        <f t="shared" si="233"/>
        <v>0</v>
      </c>
      <c r="K765">
        <f t="shared" si="234"/>
        <v>0</v>
      </c>
      <c r="L765">
        <f t="shared" si="235"/>
        <v>0</v>
      </c>
      <c r="M765">
        <f t="shared" si="236"/>
        <v>0</v>
      </c>
      <c r="N765">
        <f t="shared" si="237"/>
        <v>0</v>
      </c>
      <c r="O765">
        <f t="shared" si="238"/>
        <v>0</v>
      </c>
      <c r="P765">
        <f t="shared" si="239"/>
        <v>0</v>
      </c>
      <c r="Q765">
        <f t="shared" si="240"/>
        <v>0</v>
      </c>
      <c r="R765">
        <f t="shared" si="241"/>
        <v>0</v>
      </c>
      <c r="S765">
        <f t="shared" si="242"/>
        <v>0</v>
      </c>
      <c r="T765">
        <f t="shared" si="243"/>
        <v>0</v>
      </c>
      <c r="U765">
        <f t="shared" si="244"/>
        <v>0</v>
      </c>
      <c r="V765">
        <f t="shared" si="245"/>
        <v>0</v>
      </c>
      <c r="W765">
        <f t="shared" si="246"/>
        <v>0</v>
      </c>
      <c r="X765">
        <f t="shared" si="247"/>
        <v>0</v>
      </c>
      <c r="Y765">
        <f t="shared" si="248"/>
        <v>0</v>
      </c>
      <c r="Z765">
        <f t="shared" si="249"/>
        <v>0</v>
      </c>
      <c r="AA765">
        <f t="shared" si="250"/>
        <v>0</v>
      </c>
      <c r="AB765">
        <f t="shared" si="251"/>
        <v>0</v>
      </c>
    </row>
    <row r="766" spans="1:28" x14ac:dyDescent="0.2">
      <c r="A766">
        <v>1179522311</v>
      </c>
      <c r="B766" s="1">
        <v>43617</v>
      </c>
      <c r="C766" s="1">
        <v>44013</v>
      </c>
      <c r="D766">
        <v>971529.41</v>
      </c>
      <c r="E766">
        <v>0</v>
      </c>
      <c r="F766">
        <v>0</v>
      </c>
      <c r="G766">
        <v>0</v>
      </c>
      <c r="H766">
        <f t="shared" si="231"/>
        <v>0</v>
      </c>
      <c r="I766">
        <f t="shared" si="232"/>
        <v>0</v>
      </c>
      <c r="J766">
        <f t="shared" si="233"/>
        <v>0</v>
      </c>
      <c r="K766">
        <f t="shared" si="234"/>
        <v>0</v>
      </c>
      <c r="L766">
        <f t="shared" si="235"/>
        <v>0</v>
      </c>
      <c r="M766">
        <f t="shared" si="236"/>
        <v>0</v>
      </c>
      <c r="N766">
        <f t="shared" si="237"/>
        <v>0</v>
      </c>
      <c r="O766">
        <f t="shared" si="238"/>
        <v>0</v>
      </c>
      <c r="P766">
        <f t="shared" si="239"/>
        <v>0</v>
      </c>
      <c r="Q766">
        <f t="shared" si="240"/>
        <v>0</v>
      </c>
      <c r="R766">
        <f t="shared" si="241"/>
        <v>0</v>
      </c>
      <c r="S766">
        <f t="shared" si="242"/>
        <v>0</v>
      </c>
      <c r="T766">
        <f t="shared" si="243"/>
        <v>0</v>
      </c>
      <c r="U766">
        <f t="shared" si="244"/>
        <v>0</v>
      </c>
      <c r="V766">
        <f t="shared" si="245"/>
        <v>0</v>
      </c>
      <c r="W766">
        <f t="shared" si="246"/>
        <v>0</v>
      </c>
      <c r="X766">
        <f t="shared" si="247"/>
        <v>0</v>
      </c>
      <c r="Y766">
        <f t="shared" si="248"/>
        <v>0</v>
      </c>
      <c r="Z766">
        <f t="shared" si="249"/>
        <v>0</v>
      </c>
      <c r="AA766">
        <f t="shared" si="250"/>
        <v>0</v>
      </c>
      <c r="AB766">
        <f t="shared" si="251"/>
        <v>0</v>
      </c>
    </row>
    <row r="767" spans="1:28" x14ac:dyDescent="0.2">
      <c r="A767">
        <v>1161620341</v>
      </c>
      <c r="B767" s="1">
        <v>43497</v>
      </c>
      <c r="C767" s="1">
        <v>44013</v>
      </c>
      <c r="D767">
        <v>1152772.4099999999</v>
      </c>
      <c r="E767">
        <v>926699.57</v>
      </c>
      <c r="F767">
        <v>0</v>
      </c>
      <c r="G767">
        <v>0</v>
      </c>
      <c r="H767">
        <f t="shared" si="231"/>
        <v>0</v>
      </c>
      <c r="I767">
        <f t="shared" si="232"/>
        <v>0</v>
      </c>
      <c r="J767">
        <f t="shared" si="233"/>
        <v>0</v>
      </c>
      <c r="K767">
        <f t="shared" si="234"/>
        <v>0</v>
      </c>
      <c r="L767">
        <f t="shared" si="235"/>
        <v>0</v>
      </c>
      <c r="M767">
        <f t="shared" si="236"/>
        <v>0</v>
      </c>
      <c r="N767">
        <f t="shared" si="237"/>
        <v>0</v>
      </c>
      <c r="O767">
        <f t="shared" si="238"/>
        <v>0</v>
      </c>
      <c r="P767">
        <f t="shared" si="239"/>
        <v>0</v>
      </c>
      <c r="Q767">
        <f t="shared" si="240"/>
        <v>0</v>
      </c>
      <c r="R767">
        <f t="shared" si="241"/>
        <v>0</v>
      </c>
      <c r="S767">
        <f t="shared" si="242"/>
        <v>0</v>
      </c>
      <c r="T767">
        <f t="shared" si="243"/>
        <v>0</v>
      </c>
      <c r="U767">
        <f t="shared" si="244"/>
        <v>0</v>
      </c>
      <c r="V767">
        <f t="shared" si="245"/>
        <v>0</v>
      </c>
      <c r="W767">
        <f t="shared" si="246"/>
        <v>0</v>
      </c>
      <c r="X767">
        <f t="shared" si="247"/>
        <v>0</v>
      </c>
      <c r="Y767">
        <f t="shared" si="248"/>
        <v>0</v>
      </c>
      <c r="Z767">
        <f t="shared" si="249"/>
        <v>0</v>
      </c>
      <c r="AA767">
        <f t="shared" si="250"/>
        <v>0</v>
      </c>
      <c r="AB767">
        <f t="shared" si="251"/>
        <v>0</v>
      </c>
    </row>
    <row r="768" spans="1:28" x14ac:dyDescent="0.2">
      <c r="A768">
        <v>1204112444</v>
      </c>
      <c r="B768" s="1">
        <v>43800</v>
      </c>
      <c r="C768" s="1">
        <v>44013</v>
      </c>
      <c r="D768">
        <v>626433</v>
      </c>
      <c r="E768">
        <v>584505.98</v>
      </c>
      <c r="F768">
        <v>0</v>
      </c>
      <c r="G768">
        <v>0</v>
      </c>
      <c r="H768">
        <f t="shared" si="231"/>
        <v>0</v>
      </c>
      <c r="I768">
        <f t="shared" si="232"/>
        <v>0</v>
      </c>
      <c r="J768">
        <f t="shared" si="233"/>
        <v>0</v>
      </c>
      <c r="K768">
        <f t="shared" si="234"/>
        <v>0</v>
      </c>
      <c r="L768">
        <f t="shared" si="235"/>
        <v>0</v>
      </c>
      <c r="M768">
        <f t="shared" si="236"/>
        <v>0</v>
      </c>
      <c r="N768">
        <f t="shared" si="237"/>
        <v>0</v>
      </c>
      <c r="O768">
        <f t="shared" si="238"/>
        <v>0</v>
      </c>
      <c r="P768">
        <f t="shared" si="239"/>
        <v>0</v>
      </c>
      <c r="Q768">
        <f t="shared" si="240"/>
        <v>0</v>
      </c>
      <c r="R768">
        <f t="shared" si="241"/>
        <v>0</v>
      </c>
      <c r="S768">
        <f t="shared" si="242"/>
        <v>0</v>
      </c>
      <c r="T768">
        <f t="shared" si="243"/>
        <v>0</v>
      </c>
      <c r="U768">
        <f t="shared" si="244"/>
        <v>0</v>
      </c>
      <c r="V768">
        <f t="shared" si="245"/>
        <v>0</v>
      </c>
      <c r="W768">
        <f t="shared" si="246"/>
        <v>0</v>
      </c>
      <c r="X768">
        <f t="shared" si="247"/>
        <v>0</v>
      </c>
      <c r="Y768">
        <f t="shared" si="248"/>
        <v>0</v>
      </c>
      <c r="Z768">
        <f t="shared" si="249"/>
        <v>0</v>
      </c>
      <c r="AA768">
        <f t="shared" si="250"/>
        <v>0</v>
      </c>
      <c r="AB768">
        <f t="shared" si="251"/>
        <v>0</v>
      </c>
    </row>
    <row r="769" spans="1:28" x14ac:dyDescent="0.2">
      <c r="A769">
        <v>1161619972</v>
      </c>
      <c r="B769" s="1">
        <v>43497</v>
      </c>
      <c r="C769" s="1">
        <v>44013</v>
      </c>
      <c r="D769">
        <v>5059500</v>
      </c>
      <c r="E769">
        <v>0</v>
      </c>
      <c r="F769">
        <v>0</v>
      </c>
      <c r="G769">
        <v>0</v>
      </c>
      <c r="H769">
        <f t="shared" si="231"/>
        <v>0</v>
      </c>
      <c r="I769">
        <f t="shared" si="232"/>
        <v>0</v>
      </c>
      <c r="J769">
        <f t="shared" si="233"/>
        <v>0</v>
      </c>
      <c r="K769">
        <f t="shared" si="234"/>
        <v>0</v>
      </c>
      <c r="L769">
        <f t="shared" si="235"/>
        <v>0</v>
      </c>
      <c r="M769">
        <f t="shared" si="236"/>
        <v>0</v>
      </c>
      <c r="N769">
        <f t="shared" si="237"/>
        <v>0</v>
      </c>
      <c r="O769">
        <f t="shared" si="238"/>
        <v>0</v>
      </c>
      <c r="P769">
        <f t="shared" si="239"/>
        <v>0</v>
      </c>
      <c r="Q769">
        <f t="shared" si="240"/>
        <v>0</v>
      </c>
      <c r="R769">
        <f t="shared" si="241"/>
        <v>0</v>
      </c>
      <c r="S769">
        <f t="shared" si="242"/>
        <v>0</v>
      </c>
      <c r="T769">
        <f t="shared" si="243"/>
        <v>0</v>
      </c>
      <c r="U769">
        <f t="shared" si="244"/>
        <v>0</v>
      </c>
      <c r="V769">
        <f t="shared" si="245"/>
        <v>0</v>
      </c>
      <c r="W769">
        <f t="shared" si="246"/>
        <v>0</v>
      </c>
      <c r="X769">
        <f t="shared" si="247"/>
        <v>0</v>
      </c>
      <c r="Y769">
        <f t="shared" si="248"/>
        <v>0</v>
      </c>
      <c r="Z769">
        <f t="shared" si="249"/>
        <v>0</v>
      </c>
      <c r="AA769">
        <f t="shared" si="250"/>
        <v>0</v>
      </c>
      <c r="AB769">
        <f t="shared" si="251"/>
        <v>0</v>
      </c>
    </row>
    <row r="770" spans="1:28" x14ac:dyDescent="0.2">
      <c r="A770">
        <v>1179509197</v>
      </c>
      <c r="B770" s="1">
        <v>43617</v>
      </c>
      <c r="C770" s="1">
        <v>44013</v>
      </c>
      <c r="D770">
        <v>1244228.57</v>
      </c>
      <c r="E770">
        <v>0</v>
      </c>
      <c r="F770">
        <v>0</v>
      </c>
      <c r="G770">
        <v>0</v>
      </c>
      <c r="H770">
        <f t="shared" ref="H770:H833" si="252">IF(DATEDIF(B770,C770,"m")=0,G770,0)</f>
        <v>0</v>
      </c>
      <c r="I770">
        <f t="shared" ref="I770:I833" si="253">IF(DATEDIF(B770,C770,"m")=1,G770,0)</f>
        <v>0</v>
      </c>
      <c r="J770">
        <f t="shared" ref="J770:J833" si="254">IF(DATEDIF(B770,C770,"m")=2,G770,0)</f>
        <v>0</v>
      </c>
      <c r="K770">
        <f t="shared" ref="K770:K833" si="255">IF(DATEDIF(B770,C770,"m")=3,G770,0)</f>
        <v>0</v>
      </c>
      <c r="L770">
        <f t="shared" ref="L770:L833" si="256">IF(DATEDIF(B770,C770,"m")=4,G770,0)</f>
        <v>0</v>
      </c>
      <c r="M770">
        <f t="shared" ref="M770:M833" si="257">IF(DATEDIF(B770,C770,"m")=5,G770,0)</f>
        <v>0</v>
      </c>
      <c r="N770">
        <f t="shared" ref="N770:N833" si="258">IF(DATEDIF(B770,C770,"m")=6,G770,0)</f>
        <v>0</v>
      </c>
      <c r="O770">
        <f t="shared" ref="O770:O833" si="259">IF(DATEDIF(B770,C770,"m")=7,G770,0)</f>
        <v>0</v>
      </c>
      <c r="P770">
        <f t="shared" ref="P770:P833" si="260">IF(DATEDIF(B770,C770,"m")=8,G770,0)</f>
        <v>0</v>
      </c>
      <c r="Q770">
        <f t="shared" ref="Q770:Q833" si="261">IF(DATEDIF(B770,C770,"m")=9,G770,0)</f>
        <v>0</v>
      </c>
      <c r="R770">
        <f t="shared" ref="R770:R833" si="262">IF(DATEDIF(B770,C770,"m")=10,G770,0)</f>
        <v>0</v>
      </c>
      <c r="S770">
        <f t="shared" ref="S770:S833" si="263">IF(DATEDIF(B770,C770,"m")=11,G770,0)</f>
        <v>0</v>
      </c>
      <c r="T770">
        <f t="shared" ref="T770:T833" si="264">IF(DATEDIF(B770,C770,"m")=12,G770,0)</f>
        <v>0</v>
      </c>
      <c r="U770">
        <f t="shared" ref="U770:U833" si="265">IF(DATEDIF(B770,C770,"m")=13,G770,0)</f>
        <v>0</v>
      </c>
      <c r="V770">
        <f t="shared" ref="V770:V833" si="266">IF(DATEDIF(B770,C770,"m")=14,G770,0)</f>
        <v>0</v>
      </c>
      <c r="W770">
        <f t="shared" ref="W770:W833" si="267">IF(DATEDIF(B770,C770,"m")=15,G770,0)</f>
        <v>0</v>
      </c>
      <c r="X770">
        <f t="shared" ref="X770:X833" si="268">IF(DATEDIF(B770,C770,"m")=16,G770,0)</f>
        <v>0</v>
      </c>
      <c r="Y770">
        <f t="shared" ref="Y770:Y833" si="269">IF(DATEDIF(B770,C770,"m")=17,G770,0)</f>
        <v>0</v>
      </c>
      <c r="Z770">
        <f t="shared" ref="Z770:Z833" si="270">IF(DATEDIF(B770,C770,"m")=18,G770,0)</f>
        <v>0</v>
      </c>
      <c r="AA770">
        <f t="shared" ref="AA770:AA833" si="271">IF(DATEDIF(B770,C770,"m")=19,G770,0)</f>
        <v>0</v>
      </c>
      <c r="AB770">
        <f t="shared" ref="AB770:AB833" si="272">IF(DATEDIF(B770,C770,"m")=20,G770,0)</f>
        <v>0</v>
      </c>
    </row>
    <row r="771" spans="1:28" x14ac:dyDescent="0.2">
      <c r="A771">
        <v>1153916846</v>
      </c>
      <c r="B771" s="1">
        <v>43466</v>
      </c>
      <c r="C771" s="1">
        <v>44013</v>
      </c>
      <c r="D771">
        <v>594329.21</v>
      </c>
      <c r="E771">
        <v>558810.12</v>
      </c>
      <c r="F771">
        <v>558810.12</v>
      </c>
      <c r="G771">
        <v>558810.12</v>
      </c>
      <c r="H771">
        <f t="shared" si="252"/>
        <v>0</v>
      </c>
      <c r="I771">
        <f t="shared" si="253"/>
        <v>0</v>
      </c>
      <c r="J771">
        <f t="shared" si="254"/>
        <v>0</v>
      </c>
      <c r="K771">
        <f t="shared" si="255"/>
        <v>0</v>
      </c>
      <c r="L771">
        <f t="shared" si="256"/>
        <v>0</v>
      </c>
      <c r="M771">
        <f t="shared" si="257"/>
        <v>0</v>
      </c>
      <c r="N771">
        <f t="shared" si="258"/>
        <v>0</v>
      </c>
      <c r="O771">
        <f t="shared" si="259"/>
        <v>0</v>
      </c>
      <c r="P771">
        <f t="shared" si="260"/>
        <v>0</v>
      </c>
      <c r="Q771">
        <f t="shared" si="261"/>
        <v>0</v>
      </c>
      <c r="R771">
        <f t="shared" si="262"/>
        <v>0</v>
      </c>
      <c r="S771">
        <f t="shared" si="263"/>
        <v>0</v>
      </c>
      <c r="T771">
        <f t="shared" si="264"/>
        <v>0</v>
      </c>
      <c r="U771">
        <f t="shared" si="265"/>
        <v>0</v>
      </c>
      <c r="V771">
        <f t="shared" si="266"/>
        <v>0</v>
      </c>
      <c r="W771">
        <f t="shared" si="267"/>
        <v>0</v>
      </c>
      <c r="X771">
        <f t="shared" si="268"/>
        <v>0</v>
      </c>
      <c r="Y771">
        <f t="shared" si="269"/>
        <v>0</v>
      </c>
      <c r="Z771">
        <f t="shared" si="270"/>
        <v>558810.12</v>
      </c>
      <c r="AA771">
        <f t="shared" si="271"/>
        <v>0</v>
      </c>
      <c r="AB771">
        <f t="shared" si="272"/>
        <v>0</v>
      </c>
    </row>
    <row r="772" spans="1:28" x14ac:dyDescent="0.2">
      <c r="A772">
        <v>1153907720</v>
      </c>
      <c r="B772" s="1">
        <v>43466</v>
      </c>
      <c r="C772" s="1">
        <v>44013</v>
      </c>
      <c r="D772">
        <v>2201530.37</v>
      </c>
      <c r="E772">
        <v>1944637.4399999999</v>
      </c>
      <c r="F772">
        <v>0</v>
      </c>
      <c r="G772">
        <v>0</v>
      </c>
      <c r="H772">
        <f t="shared" si="252"/>
        <v>0</v>
      </c>
      <c r="I772">
        <f t="shared" si="253"/>
        <v>0</v>
      </c>
      <c r="J772">
        <f t="shared" si="254"/>
        <v>0</v>
      </c>
      <c r="K772">
        <f t="shared" si="255"/>
        <v>0</v>
      </c>
      <c r="L772">
        <f t="shared" si="256"/>
        <v>0</v>
      </c>
      <c r="M772">
        <f t="shared" si="257"/>
        <v>0</v>
      </c>
      <c r="N772">
        <f t="shared" si="258"/>
        <v>0</v>
      </c>
      <c r="O772">
        <f t="shared" si="259"/>
        <v>0</v>
      </c>
      <c r="P772">
        <f t="shared" si="260"/>
        <v>0</v>
      </c>
      <c r="Q772">
        <f t="shared" si="261"/>
        <v>0</v>
      </c>
      <c r="R772">
        <f t="shared" si="262"/>
        <v>0</v>
      </c>
      <c r="S772">
        <f t="shared" si="263"/>
        <v>0</v>
      </c>
      <c r="T772">
        <f t="shared" si="264"/>
        <v>0</v>
      </c>
      <c r="U772">
        <f t="shared" si="265"/>
        <v>0</v>
      </c>
      <c r="V772">
        <f t="shared" si="266"/>
        <v>0</v>
      </c>
      <c r="W772">
        <f t="shared" si="267"/>
        <v>0</v>
      </c>
      <c r="X772">
        <f t="shared" si="268"/>
        <v>0</v>
      </c>
      <c r="Y772">
        <f t="shared" si="269"/>
        <v>0</v>
      </c>
      <c r="Z772">
        <f t="shared" si="270"/>
        <v>0</v>
      </c>
      <c r="AA772">
        <f t="shared" si="271"/>
        <v>0</v>
      </c>
      <c r="AB772">
        <f t="shared" si="272"/>
        <v>0</v>
      </c>
    </row>
    <row r="773" spans="1:28" x14ac:dyDescent="0.2">
      <c r="A773">
        <v>1153864318</v>
      </c>
      <c r="B773" s="1">
        <v>43466</v>
      </c>
      <c r="C773" s="1">
        <v>44013</v>
      </c>
      <c r="D773">
        <v>605575.87</v>
      </c>
      <c r="E773">
        <v>524089.4</v>
      </c>
      <c r="F773">
        <v>0</v>
      </c>
      <c r="G773">
        <v>0</v>
      </c>
      <c r="H773">
        <f t="shared" si="252"/>
        <v>0</v>
      </c>
      <c r="I773">
        <f t="shared" si="253"/>
        <v>0</v>
      </c>
      <c r="J773">
        <f t="shared" si="254"/>
        <v>0</v>
      </c>
      <c r="K773">
        <f t="shared" si="255"/>
        <v>0</v>
      </c>
      <c r="L773">
        <f t="shared" si="256"/>
        <v>0</v>
      </c>
      <c r="M773">
        <f t="shared" si="257"/>
        <v>0</v>
      </c>
      <c r="N773">
        <f t="shared" si="258"/>
        <v>0</v>
      </c>
      <c r="O773">
        <f t="shared" si="259"/>
        <v>0</v>
      </c>
      <c r="P773">
        <f t="shared" si="260"/>
        <v>0</v>
      </c>
      <c r="Q773">
        <f t="shared" si="261"/>
        <v>0</v>
      </c>
      <c r="R773">
        <f t="shared" si="262"/>
        <v>0</v>
      </c>
      <c r="S773">
        <f t="shared" si="263"/>
        <v>0</v>
      </c>
      <c r="T773">
        <f t="shared" si="264"/>
        <v>0</v>
      </c>
      <c r="U773">
        <f t="shared" si="265"/>
        <v>0</v>
      </c>
      <c r="V773">
        <f t="shared" si="266"/>
        <v>0</v>
      </c>
      <c r="W773">
        <f t="shared" si="267"/>
        <v>0</v>
      </c>
      <c r="X773">
        <f t="shared" si="268"/>
        <v>0</v>
      </c>
      <c r="Y773">
        <f t="shared" si="269"/>
        <v>0</v>
      </c>
      <c r="Z773">
        <f t="shared" si="270"/>
        <v>0</v>
      </c>
      <c r="AA773">
        <f t="shared" si="271"/>
        <v>0</v>
      </c>
      <c r="AB773">
        <f t="shared" si="272"/>
        <v>0</v>
      </c>
    </row>
    <row r="774" spans="1:28" x14ac:dyDescent="0.2">
      <c r="A774">
        <v>1175084226</v>
      </c>
      <c r="B774" s="1">
        <v>43586</v>
      </c>
      <c r="C774" s="1">
        <v>44013</v>
      </c>
      <c r="D774">
        <v>1244228.57</v>
      </c>
      <c r="E774">
        <v>1126543.1499999999</v>
      </c>
      <c r="F774">
        <v>0</v>
      </c>
      <c r="G774">
        <v>0</v>
      </c>
      <c r="H774">
        <f t="shared" si="252"/>
        <v>0</v>
      </c>
      <c r="I774">
        <f t="shared" si="253"/>
        <v>0</v>
      </c>
      <c r="J774">
        <f t="shared" si="254"/>
        <v>0</v>
      </c>
      <c r="K774">
        <f t="shared" si="255"/>
        <v>0</v>
      </c>
      <c r="L774">
        <f t="shared" si="256"/>
        <v>0</v>
      </c>
      <c r="M774">
        <f t="shared" si="257"/>
        <v>0</v>
      </c>
      <c r="N774">
        <f t="shared" si="258"/>
        <v>0</v>
      </c>
      <c r="O774">
        <f t="shared" si="259"/>
        <v>0</v>
      </c>
      <c r="P774">
        <f t="shared" si="260"/>
        <v>0</v>
      </c>
      <c r="Q774">
        <f t="shared" si="261"/>
        <v>0</v>
      </c>
      <c r="R774">
        <f t="shared" si="262"/>
        <v>0</v>
      </c>
      <c r="S774">
        <f t="shared" si="263"/>
        <v>0</v>
      </c>
      <c r="T774">
        <f t="shared" si="264"/>
        <v>0</v>
      </c>
      <c r="U774">
        <f t="shared" si="265"/>
        <v>0</v>
      </c>
      <c r="V774">
        <f t="shared" si="266"/>
        <v>0</v>
      </c>
      <c r="W774">
        <f t="shared" si="267"/>
        <v>0</v>
      </c>
      <c r="X774">
        <f t="shared" si="268"/>
        <v>0</v>
      </c>
      <c r="Y774">
        <f t="shared" si="269"/>
        <v>0</v>
      </c>
      <c r="Z774">
        <f t="shared" si="270"/>
        <v>0</v>
      </c>
      <c r="AA774">
        <f t="shared" si="271"/>
        <v>0</v>
      </c>
      <c r="AB774">
        <f t="shared" si="272"/>
        <v>0</v>
      </c>
    </row>
    <row r="775" spans="1:28" x14ac:dyDescent="0.2">
      <c r="A775">
        <v>1185189148</v>
      </c>
      <c r="B775" s="1">
        <v>43647</v>
      </c>
      <c r="C775" s="1">
        <v>44013</v>
      </c>
      <c r="D775">
        <v>450000</v>
      </c>
      <c r="E775">
        <v>391660.62</v>
      </c>
      <c r="F775">
        <v>0</v>
      </c>
      <c r="G775">
        <v>0</v>
      </c>
      <c r="H775">
        <f t="shared" si="252"/>
        <v>0</v>
      </c>
      <c r="I775">
        <f t="shared" si="253"/>
        <v>0</v>
      </c>
      <c r="J775">
        <f t="shared" si="254"/>
        <v>0</v>
      </c>
      <c r="K775">
        <f t="shared" si="255"/>
        <v>0</v>
      </c>
      <c r="L775">
        <f t="shared" si="256"/>
        <v>0</v>
      </c>
      <c r="M775">
        <f t="shared" si="257"/>
        <v>0</v>
      </c>
      <c r="N775">
        <f t="shared" si="258"/>
        <v>0</v>
      </c>
      <c r="O775">
        <f t="shared" si="259"/>
        <v>0</v>
      </c>
      <c r="P775">
        <f t="shared" si="260"/>
        <v>0</v>
      </c>
      <c r="Q775">
        <f t="shared" si="261"/>
        <v>0</v>
      </c>
      <c r="R775">
        <f t="shared" si="262"/>
        <v>0</v>
      </c>
      <c r="S775">
        <f t="shared" si="263"/>
        <v>0</v>
      </c>
      <c r="T775">
        <f t="shared" si="264"/>
        <v>0</v>
      </c>
      <c r="U775">
        <f t="shared" si="265"/>
        <v>0</v>
      </c>
      <c r="V775">
        <f t="shared" si="266"/>
        <v>0</v>
      </c>
      <c r="W775">
        <f t="shared" si="267"/>
        <v>0</v>
      </c>
      <c r="X775">
        <f t="shared" si="268"/>
        <v>0</v>
      </c>
      <c r="Y775">
        <f t="shared" si="269"/>
        <v>0</v>
      </c>
      <c r="Z775">
        <f t="shared" si="270"/>
        <v>0</v>
      </c>
      <c r="AA775">
        <f t="shared" si="271"/>
        <v>0</v>
      </c>
      <c r="AB775">
        <f t="shared" si="272"/>
        <v>0</v>
      </c>
    </row>
    <row r="776" spans="1:28" x14ac:dyDescent="0.2">
      <c r="A776">
        <v>1195611577</v>
      </c>
      <c r="B776" s="1">
        <v>43739</v>
      </c>
      <c r="C776" s="1">
        <v>44013</v>
      </c>
      <c r="D776">
        <v>1163034.48</v>
      </c>
      <c r="E776">
        <v>1095688.79</v>
      </c>
      <c r="F776">
        <v>0</v>
      </c>
      <c r="G776">
        <v>0</v>
      </c>
      <c r="H776">
        <f t="shared" si="252"/>
        <v>0</v>
      </c>
      <c r="I776">
        <f t="shared" si="253"/>
        <v>0</v>
      </c>
      <c r="J776">
        <f t="shared" si="254"/>
        <v>0</v>
      </c>
      <c r="K776">
        <f t="shared" si="255"/>
        <v>0</v>
      </c>
      <c r="L776">
        <f t="shared" si="256"/>
        <v>0</v>
      </c>
      <c r="M776">
        <f t="shared" si="257"/>
        <v>0</v>
      </c>
      <c r="N776">
        <f t="shared" si="258"/>
        <v>0</v>
      </c>
      <c r="O776">
        <f t="shared" si="259"/>
        <v>0</v>
      </c>
      <c r="P776">
        <f t="shared" si="260"/>
        <v>0</v>
      </c>
      <c r="Q776">
        <f t="shared" si="261"/>
        <v>0</v>
      </c>
      <c r="R776">
        <f t="shared" si="262"/>
        <v>0</v>
      </c>
      <c r="S776">
        <f t="shared" si="263"/>
        <v>0</v>
      </c>
      <c r="T776">
        <f t="shared" si="264"/>
        <v>0</v>
      </c>
      <c r="U776">
        <f t="shared" si="265"/>
        <v>0</v>
      </c>
      <c r="V776">
        <f t="shared" si="266"/>
        <v>0</v>
      </c>
      <c r="W776">
        <f t="shared" si="267"/>
        <v>0</v>
      </c>
      <c r="X776">
        <f t="shared" si="268"/>
        <v>0</v>
      </c>
      <c r="Y776">
        <f t="shared" si="269"/>
        <v>0</v>
      </c>
      <c r="Z776">
        <f t="shared" si="270"/>
        <v>0</v>
      </c>
      <c r="AA776">
        <f t="shared" si="271"/>
        <v>0</v>
      </c>
      <c r="AB776">
        <f t="shared" si="272"/>
        <v>0</v>
      </c>
    </row>
    <row r="777" spans="1:28" x14ac:dyDescent="0.2">
      <c r="A777">
        <v>1161621742</v>
      </c>
      <c r="B777" s="1">
        <v>43497</v>
      </c>
      <c r="C777" s="1">
        <v>44013</v>
      </c>
      <c r="D777">
        <v>429800</v>
      </c>
      <c r="E777">
        <v>0</v>
      </c>
      <c r="F777">
        <v>0</v>
      </c>
      <c r="G777">
        <v>0</v>
      </c>
      <c r="H777">
        <f t="shared" si="252"/>
        <v>0</v>
      </c>
      <c r="I777">
        <f t="shared" si="253"/>
        <v>0</v>
      </c>
      <c r="J777">
        <f t="shared" si="254"/>
        <v>0</v>
      </c>
      <c r="K777">
        <f t="shared" si="255"/>
        <v>0</v>
      </c>
      <c r="L777">
        <f t="shared" si="256"/>
        <v>0</v>
      </c>
      <c r="M777">
        <f t="shared" si="257"/>
        <v>0</v>
      </c>
      <c r="N777">
        <f t="shared" si="258"/>
        <v>0</v>
      </c>
      <c r="O777">
        <f t="shared" si="259"/>
        <v>0</v>
      </c>
      <c r="P777">
        <f t="shared" si="260"/>
        <v>0</v>
      </c>
      <c r="Q777">
        <f t="shared" si="261"/>
        <v>0</v>
      </c>
      <c r="R777">
        <f t="shared" si="262"/>
        <v>0</v>
      </c>
      <c r="S777">
        <f t="shared" si="263"/>
        <v>0</v>
      </c>
      <c r="T777">
        <f t="shared" si="264"/>
        <v>0</v>
      </c>
      <c r="U777">
        <f t="shared" si="265"/>
        <v>0</v>
      </c>
      <c r="V777">
        <f t="shared" si="266"/>
        <v>0</v>
      </c>
      <c r="W777">
        <f t="shared" si="267"/>
        <v>0</v>
      </c>
      <c r="X777">
        <f t="shared" si="268"/>
        <v>0</v>
      </c>
      <c r="Y777">
        <f t="shared" si="269"/>
        <v>0</v>
      </c>
      <c r="Z777">
        <f t="shared" si="270"/>
        <v>0</v>
      </c>
      <c r="AA777">
        <f t="shared" si="271"/>
        <v>0</v>
      </c>
      <c r="AB777">
        <f t="shared" si="272"/>
        <v>0</v>
      </c>
    </row>
    <row r="778" spans="1:28" x14ac:dyDescent="0.2">
      <c r="A778">
        <v>1201228974</v>
      </c>
      <c r="B778" s="1">
        <v>43770</v>
      </c>
      <c r="C778" s="1">
        <v>44013</v>
      </c>
      <c r="D778">
        <v>1059600</v>
      </c>
      <c r="E778">
        <v>0</v>
      </c>
      <c r="F778">
        <v>0</v>
      </c>
      <c r="G778">
        <v>0</v>
      </c>
      <c r="H778">
        <f t="shared" si="252"/>
        <v>0</v>
      </c>
      <c r="I778">
        <f t="shared" si="253"/>
        <v>0</v>
      </c>
      <c r="J778">
        <f t="shared" si="254"/>
        <v>0</v>
      </c>
      <c r="K778">
        <f t="shared" si="255"/>
        <v>0</v>
      </c>
      <c r="L778">
        <f t="shared" si="256"/>
        <v>0</v>
      </c>
      <c r="M778">
        <f t="shared" si="257"/>
        <v>0</v>
      </c>
      <c r="N778">
        <f t="shared" si="258"/>
        <v>0</v>
      </c>
      <c r="O778">
        <f t="shared" si="259"/>
        <v>0</v>
      </c>
      <c r="P778">
        <f t="shared" si="260"/>
        <v>0</v>
      </c>
      <c r="Q778">
        <f t="shared" si="261"/>
        <v>0</v>
      </c>
      <c r="R778">
        <f t="shared" si="262"/>
        <v>0</v>
      </c>
      <c r="S778">
        <f t="shared" si="263"/>
        <v>0</v>
      </c>
      <c r="T778">
        <f t="shared" si="264"/>
        <v>0</v>
      </c>
      <c r="U778">
        <f t="shared" si="265"/>
        <v>0</v>
      </c>
      <c r="V778">
        <f t="shared" si="266"/>
        <v>0</v>
      </c>
      <c r="W778">
        <f t="shared" si="267"/>
        <v>0</v>
      </c>
      <c r="X778">
        <f t="shared" si="268"/>
        <v>0</v>
      </c>
      <c r="Y778">
        <f t="shared" si="269"/>
        <v>0</v>
      </c>
      <c r="Z778">
        <f t="shared" si="270"/>
        <v>0</v>
      </c>
      <c r="AA778">
        <f t="shared" si="271"/>
        <v>0</v>
      </c>
      <c r="AB778">
        <f t="shared" si="272"/>
        <v>0</v>
      </c>
    </row>
    <row r="779" spans="1:28" x14ac:dyDescent="0.2">
      <c r="A779">
        <v>1168827149</v>
      </c>
      <c r="B779" s="1">
        <v>43556</v>
      </c>
      <c r="C779" s="1">
        <v>44013</v>
      </c>
      <c r="D779">
        <v>1713189.19</v>
      </c>
      <c r="E779">
        <v>1590687.59</v>
      </c>
      <c r="F779">
        <v>0</v>
      </c>
      <c r="G779">
        <v>0</v>
      </c>
      <c r="H779">
        <f t="shared" si="252"/>
        <v>0</v>
      </c>
      <c r="I779">
        <f t="shared" si="253"/>
        <v>0</v>
      </c>
      <c r="J779">
        <f t="shared" si="254"/>
        <v>0</v>
      </c>
      <c r="K779">
        <f t="shared" si="255"/>
        <v>0</v>
      </c>
      <c r="L779">
        <f t="shared" si="256"/>
        <v>0</v>
      </c>
      <c r="M779">
        <f t="shared" si="257"/>
        <v>0</v>
      </c>
      <c r="N779">
        <f t="shared" si="258"/>
        <v>0</v>
      </c>
      <c r="O779">
        <f t="shared" si="259"/>
        <v>0</v>
      </c>
      <c r="P779">
        <f t="shared" si="260"/>
        <v>0</v>
      </c>
      <c r="Q779">
        <f t="shared" si="261"/>
        <v>0</v>
      </c>
      <c r="R779">
        <f t="shared" si="262"/>
        <v>0</v>
      </c>
      <c r="S779">
        <f t="shared" si="263"/>
        <v>0</v>
      </c>
      <c r="T779">
        <f t="shared" si="264"/>
        <v>0</v>
      </c>
      <c r="U779">
        <f t="shared" si="265"/>
        <v>0</v>
      </c>
      <c r="V779">
        <f t="shared" si="266"/>
        <v>0</v>
      </c>
      <c r="W779">
        <f t="shared" si="267"/>
        <v>0</v>
      </c>
      <c r="X779">
        <f t="shared" si="268"/>
        <v>0</v>
      </c>
      <c r="Y779">
        <f t="shared" si="269"/>
        <v>0</v>
      </c>
      <c r="Z779">
        <f t="shared" si="270"/>
        <v>0</v>
      </c>
      <c r="AA779">
        <f t="shared" si="271"/>
        <v>0</v>
      </c>
      <c r="AB779">
        <f t="shared" si="272"/>
        <v>0</v>
      </c>
    </row>
    <row r="780" spans="1:28" x14ac:dyDescent="0.2">
      <c r="A780">
        <v>1168821779</v>
      </c>
      <c r="B780" s="1">
        <v>43556</v>
      </c>
      <c r="C780" s="1">
        <v>44013</v>
      </c>
      <c r="D780">
        <v>2807944.83</v>
      </c>
      <c r="E780">
        <v>0</v>
      </c>
      <c r="F780">
        <v>0</v>
      </c>
      <c r="G780">
        <v>0</v>
      </c>
      <c r="H780">
        <f t="shared" si="252"/>
        <v>0</v>
      </c>
      <c r="I780">
        <f t="shared" si="253"/>
        <v>0</v>
      </c>
      <c r="J780">
        <f t="shared" si="254"/>
        <v>0</v>
      </c>
      <c r="K780">
        <f t="shared" si="255"/>
        <v>0</v>
      </c>
      <c r="L780">
        <f t="shared" si="256"/>
        <v>0</v>
      </c>
      <c r="M780">
        <f t="shared" si="257"/>
        <v>0</v>
      </c>
      <c r="N780">
        <f t="shared" si="258"/>
        <v>0</v>
      </c>
      <c r="O780">
        <f t="shared" si="259"/>
        <v>0</v>
      </c>
      <c r="P780">
        <f t="shared" si="260"/>
        <v>0</v>
      </c>
      <c r="Q780">
        <f t="shared" si="261"/>
        <v>0</v>
      </c>
      <c r="R780">
        <f t="shared" si="262"/>
        <v>0</v>
      </c>
      <c r="S780">
        <f t="shared" si="263"/>
        <v>0</v>
      </c>
      <c r="T780">
        <f t="shared" si="264"/>
        <v>0</v>
      </c>
      <c r="U780">
        <f t="shared" si="265"/>
        <v>0</v>
      </c>
      <c r="V780">
        <f t="shared" si="266"/>
        <v>0</v>
      </c>
      <c r="W780">
        <f t="shared" si="267"/>
        <v>0</v>
      </c>
      <c r="X780">
        <f t="shared" si="268"/>
        <v>0</v>
      </c>
      <c r="Y780">
        <f t="shared" si="269"/>
        <v>0</v>
      </c>
      <c r="Z780">
        <f t="shared" si="270"/>
        <v>0</v>
      </c>
      <c r="AA780">
        <f t="shared" si="271"/>
        <v>0</v>
      </c>
      <c r="AB780">
        <f t="shared" si="272"/>
        <v>0</v>
      </c>
    </row>
    <row r="781" spans="1:28" x14ac:dyDescent="0.2">
      <c r="A781">
        <v>1201201355</v>
      </c>
      <c r="B781" s="1">
        <v>43770</v>
      </c>
      <c r="C781" s="1">
        <v>44013</v>
      </c>
      <c r="D781">
        <v>345945.95</v>
      </c>
      <c r="E781">
        <v>335175.78000000003</v>
      </c>
      <c r="F781">
        <v>0</v>
      </c>
      <c r="G781">
        <v>0</v>
      </c>
      <c r="H781">
        <f t="shared" si="252"/>
        <v>0</v>
      </c>
      <c r="I781">
        <f t="shared" si="253"/>
        <v>0</v>
      </c>
      <c r="J781">
        <f t="shared" si="254"/>
        <v>0</v>
      </c>
      <c r="K781">
        <f t="shared" si="255"/>
        <v>0</v>
      </c>
      <c r="L781">
        <f t="shared" si="256"/>
        <v>0</v>
      </c>
      <c r="M781">
        <f t="shared" si="257"/>
        <v>0</v>
      </c>
      <c r="N781">
        <f t="shared" si="258"/>
        <v>0</v>
      </c>
      <c r="O781">
        <f t="shared" si="259"/>
        <v>0</v>
      </c>
      <c r="P781">
        <f t="shared" si="260"/>
        <v>0</v>
      </c>
      <c r="Q781">
        <f t="shared" si="261"/>
        <v>0</v>
      </c>
      <c r="R781">
        <f t="shared" si="262"/>
        <v>0</v>
      </c>
      <c r="S781">
        <f t="shared" si="263"/>
        <v>0</v>
      </c>
      <c r="T781">
        <f t="shared" si="264"/>
        <v>0</v>
      </c>
      <c r="U781">
        <f t="shared" si="265"/>
        <v>0</v>
      </c>
      <c r="V781">
        <f t="shared" si="266"/>
        <v>0</v>
      </c>
      <c r="W781">
        <f t="shared" si="267"/>
        <v>0</v>
      </c>
      <c r="X781">
        <f t="shared" si="268"/>
        <v>0</v>
      </c>
      <c r="Y781">
        <f t="shared" si="269"/>
        <v>0</v>
      </c>
      <c r="Z781">
        <f t="shared" si="270"/>
        <v>0</v>
      </c>
      <c r="AA781">
        <f t="shared" si="271"/>
        <v>0</v>
      </c>
      <c r="AB781">
        <f t="shared" si="272"/>
        <v>0</v>
      </c>
    </row>
    <row r="782" spans="1:28" x14ac:dyDescent="0.2">
      <c r="A782">
        <v>1201209893</v>
      </c>
      <c r="B782" s="1">
        <v>43770</v>
      </c>
      <c r="C782" s="1">
        <v>44013</v>
      </c>
      <c r="D782">
        <v>598918.92000000004</v>
      </c>
      <c r="E782">
        <v>546529</v>
      </c>
      <c r="F782">
        <v>0</v>
      </c>
      <c r="G782">
        <v>0</v>
      </c>
      <c r="H782">
        <f t="shared" si="252"/>
        <v>0</v>
      </c>
      <c r="I782">
        <f t="shared" si="253"/>
        <v>0</v>
      </c>
      <c r="J782">
        <f t="shared" si="254"/>
        <v>0</v>
      </c>
      <c r="K782">
        <f t="shared" si="255"/>
        <v>0</v>
      </c>
      <c r="L782">
        <f t="shared" si="256"/>
        <v>0</v>
      </c>
      <c r="M782">
        <f t="shared" si="257"/>
        <v>0</v>
      </c>
      <c r="N782">
        <f t="shared" si="258"/>
        <v>0</v>
      </c>
      <c r="O782">
        <f t="shared" si="259"/>
        <v>0</v>
      </c>
      <c r="P782">
        <f t="shared" si="260"/>
        <v>0</v>
      </c>
      <c r="Q782">
        <f t="shared" si="261"/>
        <v>0</v>
      </c>
      <c r="R782">
        <f t="shared" si="262"/>
        <v>0</v>
      </c>
      <c r="S782">
        <f t="shared" si="263"/>
        <v>0</v>
      </c>
      <c r="T782">
        <f t="shared" si="264"/>
        <v>0</v>
      </c>
      <c r="U782">
        <f t="shared" si="265"/>
        <v>0</v>
      </c>
      <c r="V782">
        <f t="shared" si="266"/>
        <v>0</v>
      </c>
      <c r="W782">
        <f t="shared" si="267"/>
        <v>0</v>
      </c>
      <c r="X782">
        <f t="shared" si="268"/>
        <v>0</v>
      </c>
      <c r="Y782">
        <f t="shared" si="269"/>
        <v>0</v>
      </c>
      <c r="Z782">
        <f t="shared" si="270"/>
        <v>0</v>
      </c>
      <c r="AA782">
        <f t="shared" si="271"/>
        <v>0</v>
      </c>
      <c r="AB782">
        <f t="shared" si="272"/>
        <v>0</v>
      </c>
    </row>
    <row r="783" spans="1:28" x14ac:dyDescent="0.2">
      <c r="A783">
        <v>1164713040</v>
      </c>
      <c r="B783" s="1">
        <v>43525</v>
      </c>
      <c r="C783" s="1">
        <v>44013</v>
      </c>
      <c r="D783">
        <v>1280000</v>
      </c>
      <c r="E783">
        <v>0</v>
      </c>
      <c r="F783">
        <v>0</v>
      </c>
      <c r="G783">
        <v>0</v>
      </c>
      <c r="H783">
        <f t="shared" si="252"/>
        <v>0</v>
      </c>
      <c r="I783">
        <f t="shared" si="253"/>
        <v>0</v>
      </c>
      <c r="J783">
        <f t="shared" si="254"/>
        <v>0</v>
      </c>
      <c r="K783">
        <f t="shared" si="255"/>
        <v>0</v>
      </c>
      <c r="L783">
        <f t="shared" si="256"/>
        <v>0</v>
      </c>
      <c r="M783">
        <f t="shared" si="257"/>
        <v>0</v>
      </c>
      <c r="N783">
        <f t="shared" si="258"/>
        <v>0</v>
      </c>
      <c r="O783">
        <f t="shared" si="259"/>
        <v>0</v>
      </c>
      <c r="P783">
        <f t="shared" si="260"/>
        <v>0</v>
      </c>
      <c r="Q783">
        <f t="shared" si="261"/>
        <v>0</v>
      </c>
      <c r="R783">
        <f t="shared" si="262"/>
        <v>0</v>
      </c>
      <c r="S783">
        <f t="shared" si="263"/>
        <v>0</v>
      </c>
      <c r="T783">
        <f t="shared" si="264"/>
        <v>0</v>
      </c>
      <c r="U783">
        <f t="shared" si="265"/>
        <v>0</v>
      </c>
      <c r="V783">
        <f t="shared" si="266"/>
        <v>0</v>
      </c>
      <c r="W783">
        <f t="shared" si="267"/>
        <v>0</v>
      </c>
      <c r="X783">
        <f t="shared" si="268"/>
        <v>0</v>
      </c>
      <c r="Y783">
        <f t="shared" si="269"/>
        <v>0</v>
      </c>
      <c r="Z783">
        <f t="shared" si="270"/>
        <v>0</v>
      </c>
      <c r="AA783">
        <f t="shared" si="271"/>
        <v>0</v>
      </c>
      <c r="AB783">
        <f t="shared" si="272"/>
        <v>0</v>
      </c>
    </row>
    <row r="784" spans="1:28" x14ac:dyDescent="0.2">
      <c r="A784">
        <v>1161618169</v>
      </c>
      <c r="B784" s="1">
        <v>43497</v>
      </c>
      <c r="C784" s="1">
        <v>44013</v>
      </c>
      <c r="D784">
        <v>55000</v>
      </c>
      <c r="E784">
        <v>30854.02</v>
      </c>
      <c r="F784">
        <v>0</v>
      </c>
      <c r="G784">
        <v>0</v>
      </c>
      <c r="H784">
        <f t="shared" si="252"/>
        <v>0</v>
      </c>
      <c r="I784">
        <f t="shared" si="253"/>
        <v>0</v>
      </c>
      <c r="J784">
        <f t="shared" si="254"/>
        <v>0</v>
      </c>
      <c r="K784">
        <f t="shared" si="255"/>
        <v>0</v>
      </c>
      <c r="L784">
        <f t="shared" si="256"/>
        <v>0</v>
      </c>
      <c r="M784">
        <f t="shared" si="257"/>
        <v>0</v>
      </c>
      <c r="N784">
        <f t="shared" si="258"/>
        <v>0</v>
      </c>
      <c r="O784">
        <f t="shared" si="259"/>
        <v>0</v>
      </c>
      <c r="P784">
        <f t="shared" si="260"/>
        <v>0</v>
      </c>
      <c r="Q784">
        <f t="shared" si="261"/>
        <v>0</v>
      </c>
      <c r="R784">
        <f t="shared" si="262"/>
        <v>0</v>
      </c>
      <c r="S784">
        <f t="shared" si="263"/>
        <v>0</v>
      </c>
      <c r="T784">
        <f t="shared" si="264"/>
        <v>0</v>
      </c>
      <c r="U784">
        <f t="shared" si="265"/>
        <v>0</v>
      </c>
      <c r="V784">
        <f t="shared" si="266"/>
        <v>0</v>
      </c>
      <c r="W784">
        <f t="shared" si="267"/>
        <v>0</v>
      </c>
      <c r="X784">
        <f t="shared" si="268"/>
        <v>0</v>
      </c>
      <c r="Y784">
        <f t="shared" si="269"/>
        <v>0</v>
      </c>
      <c r="Z784">
        <f t="shared" si="270"/>
        <v>0</v>
      </c>
      <c r="AA784">
        <f t="shared" si="271"/>
        <v>0</v>
      </c>
      <c r="AB784">
        <f t="shared" si="272"/>
        <v>0</v>
      </c>
    </row>
    <row r="785" spans="1:28" x14ac:dyDescent="0.2">
      <c r="A785">
        <v>1203792343</v>
      </c>
      <c r="B785" s="1">
        <v>43800</v>
      </c>
      <c r="C785" s="1">
        <v>44013</v>
      </c>
      <c r="D785">
        <v>260586.32</v>
      </c>
      <c r="E785">
        <v>122494.77</v>
      </c>
      <c r="F785">
        <v>0</v>
      </c>
      <c r="G785">
        <v>0</v>
      </c>
      <c r="H785">
        <f t="shared" si="252"/>
        <v>0</v>
      </c>
      <c r="I785">
        <f t="shared" si="253"/>
        <v>0</v>
      </c>
      <c r="J785">
        <f t="shared" si="254"/>
        <v>0</v>
      </c>
      <c r="K785">
        <f t="shared" si="255"/>
        <v>0</v>
      </c>
      <c r="L785">
        <f t="shared" si="256"/>
        <v>0</v>
      </c>
      <c r="M785">
        <f t="shared" si="257"/>
        <v>0</v>
      </c>
      <c r="N785">
        <f t="shared" si="258"/>
        <v>0</v>
      </c>
      <c r="O785">
        <f t="shared" si="259"/>
        <v>0</v>
      </c>
      <c r="P785">
        <f t="shared" si="260"/>
        <v>0</v>
      </c>
      <c r="Q785">
        <f t="shared" si="261"/>
        <v>0</v>
      </c>
      <c r="R785">
        <f t="shared" si="262"/>
        <v>0</v>
      </c>
      <c r="S785">
        <f t="shared" si="263"/>
        <v>0</v>
      </c>
      <c r="T785">
        <f t="shared" si="264"/>
        <v>0</v>
      </c>
      <c r="U785">
        <f t="shared" si="265"/>
        <v>0</v>
      </c>
      <c r="V785">
        <f t="shared" si="266"/>
        <v>0</v>
      </c>
      <c r="W785">
        <f t="shared" si="267"/>
        <v>0</v>
      </c>
      <c r="X785">
        <f t="shared" si="268"/>
        <v>0</v>
      </c>
      <c r="Y785">
        <f t="shared" si="269"/>
        <v>0</v>
      </c>
      <c r="Z785">
        <f t="shared" si="270"/>
        <v>0</v>
      </c>
      <c r="AA785">
        <f t="shared" si="271"/>
        <v>0</v>
      </c>
      <c r="AB785">
        <f t="shared" si="272"/>
        <v>0</v>
      </c>
    </row>
    <row r="786" spans="1:28" x14ac:dyDescent="0.2">
      <c r="A786">
        <v>1192082798</v>
      </c>
      <c r="B786" s="1">
        <v>43709</v>
      </c>
      <c r="C786" s="1">
        <v>44013</v>
      </c>
      <c r="D786">
        <v>5481081.0800000001</v>
      </c>
      <c r="E786">
        <v>5102995.82</v>
      </c>
      <c r="F786">
        <v>0</v>
      </c>
      <c r="G786">
        <v>0</v>
      </c>
      <c r="H786">
        <f t="shared" si="252"/>
        <v>0</v>
      </c>
      <c r="I786">
        <f t="shared" si="253"/>
        <v>0</v>
      </c>
      <c r="J786">
        <f t="shared" si="254"/>
        <v>0</v>
      </c>
      <c r="K786">
        <f t="shared" si="255"/>
        <v>0</v>
      </c>
      <c r="L786">
        <f t="shared" si="256"/>
        <v>0</v>
      </c>
      <c r="M786">
        <f t="shared" si="257"/>
        <v>0</v>
      </c>
      <c r="N786">
        <f t="shared" si="258"/>
        <v>0</v>
      </c>
      <c r="O786">
        <f t="shared" si="259"/>
        <v>0</v>
      </c>
      <c r="P786">
        <f t="shared" si="260"/>
        <v>0</v>
      </c>
      <c r="Q786">
        <f t="shared" si="261"/>
        <v>0</v>
      </c>
      <c r="R786">
        <f t="shared" si="262"/>
        <v>0</v>
      </c>
      <c r="S786">
        <f t="shared" si="263"/>
        <v>0</v>
      </c>
      <c r="T786">
        <f t="shared" si="264"/>
        <v>0</v>
      </c>
      <c r="U786">
        <f t="shared" si="265"/>
        <v>0</v>
      </c>
      <c r="V786">
        <f t="shared" si="266"/>
        <v>0</v>
      </c>
      <c r="W786">
        <f t="shared" si="267"/>
        <v>0</v>
      </c>
      <c r="X786">
        <f t="shared" si="268"/>
        <v>0</v>
      </c>
      <c r="Y786">
        <f t="shared" si="269"/>
        <v>0</v>
      </c>
      <c r="Z786">
        <f t="shared" si="270"/>
        <v>0</v>
      </c>
      <c r="AA786">
        <f t="shared" si="271"/>
        <v>0</v>
      </c>
      <c r="AB786">
        <f t="shared" si="272"/>
        <v>0</v>
      </c>
    </row>
    <row r="787" spans="1:28" x14ac:dyDescent="0.2">
      <c r="A787">
        <v>1164703252</v>
      </c>
      <c r="B787" s="1">
        <v>43525</v>
      </c>
      <c r="C787" s="1">
        <v>44013</v>
      </c>
      <c r="D787">
        <v>5453729.7300000004</v>
      </c>
      <c r="E787">
        <v>4829165.5999999996</v>
      </c>
      <c r="F787">
        <v>0</v>
      </c>
      <c r="G787">
        <v>0</v>
      </c>
      <c r="H787">
        <f t="shared" si="252"/>
        <v>0</v>
      </c>
      <c r="I787">
        <f t="shared" si="253"/>
        <v>0</v>
      </c>
      <c r="J787">
        <f t="shared" si="254"/>
        <v>0</v>
      </c>
      <c r="K787">
        <f t="shared" si="255"/>
        <v>0</v>
      </c>
      <c r="L787">
        <f t="shared" si="256"/>
        <v>0</v>
      </c>
      <c r="M787">
        <f t="shared" si="257"/>
        <v>0</v>
      </c>
      <c r="N787">
        <f t="shared" si="258"/>
        <v>0</v>
      </c>
      <c r="O787">
        <f t="shared" si="259"/>
        <v>0</v>
      </c>
      <c r="P787">
        <f t="shared" si="260"/>
        <v>0</v>
      </c>
      <c r="Q787">
        <f t="shared" si="261"/>
        <v>0</v>
      </c>
      <c r="R787">
        <f t="shared" si="262"/>
        <v>0</v>
      </c>
      <c r="S787">
        <f t="shared" si="263"/>
        <v>0</v>
      </c>
      <c r="T787">
        <f t="shared" si="264"/>
        <v>0</v>
      </c>
      <c r="U787">
        <f t="shared" si="265"/>
        <v>0</v>
      </c>
      <c r="V787">
        <f t="shared" si="266"/>
        <v>0</v>
      </c>
      <c r="W787">
        <f t="shared" si="267"/>
        <v>0</v>
      </c>
      <c r="X787">
        <f t="shared" si="268"/>
        <v>0</v>
      </c>
      <c r="Y787">
        <f t="shared" si="269"/>
        <v>0</v>
      </c>
      <c r="Z787">
        <f t="shared" si="270"/>
        <v>0</v>
      </c>
      <c r="AA787">
        <f t="shared" si="271"/>
        <v>0</v>
      </c>
      <c r="AB787">
        <f t="shared" si="272"/>
        <v>0</v>
      </c>
    </row>
    <row r="788" spans="1:28" x14ac:dyDescent="0.2">
      <c r="A788">
        <v>1195606854</v>
      </c>
      <c r="B788" s="1">
        <v>43739</v>
      </c>
      <c r="C788" s="1">
        <v>44013</v>
      </c>
      <c r="D788">
        <v>3000000</v>
      </c>
      <c r="E788">
        <v>2737887.36</v>
      </c>
      <c r="F788">
        <v>0</v>
      </c>
      <c r="G788">
        <v>0</v>
      </c>
      <c r="H788">
        <f t="shared" si="252"/>
        <v>0</v>
      </c>
      <c r="I788">
        <f t="shared" si="253"/>
        <v>0</v>
      </c>
      <c r="J788">
        <f t="shared" si="254"/>
        <v>0</v>
      </c>
      <c r="K788">
        <f t="shared" si="255"/>
        <v>0</v>
      </c>
      <c r="L788">
        <f t="shared" si="256"/>
        <v>0</v>
      </c>
      <c r="M788">
        <f t="shared" si="257"/>
        <v>0</v>
      </c>
      <c r="N788">
        <f t="shared" si="258"/>
        <v>0</v>
      </c>
      <c r="O788">
        <f t="shared" si="259"/>
        <v>0</v>
      </c>
      <c r="P788">
        <f t="shared" si="260"/>
        <v>0</v>
      </c>
      <c r="Q788">
        <f t="shared" si="261"/>
        <v>0</v>
      </c>
      <c r="R788">
        <f t="shared" si="262"/>
        <v>0</v>
      </c>
      <c r="S788">
        <f t="shared" si="263"/>
        <v>0</v>
      </c>
      <c r="T788">
        <f t="shared" si="264"/>
        <v>0</v>
      </c>
      <c r="U788">
        <f t="shared" si="265"/>
        <v>0</v>
      </c>
      <c r="V788">
        <f t="shared" si="266"/>
        <v>0</v>
      </c>
      <c r="W788">
        <f t="shared" si="267"/>
        <v>0</v>
      </c>
      <c r="X788">
        <f t="shared" si="268"/>
        <v>0</v>
      </c>
      <c r="Y788">
        <f t="shared" si="269"/>
        <v>0</v>
      </c>
      <c r="Z788">
        <f t="shared" si="270"/>
        <v>0</v>
      </c>
      <c r="AA788">
        <f t="shared" si="271"/>
        <v>0</v>
      </c>
      <c r="AB788">
        <f t="shared" si="272"/>
        <v>0</v>
      </c>
    </row>
    <row r="789" spans="1:28" x14ac:dyDescent="0.2">
      <c r="A789">
        <v>1175082805</v>
      </c>
      <c r="B789" s="1">
        <v>43586</v>
      </c>
      <c r="C789" s="1">
        <v>44013</v>
      </c>
      <c r="D789">
        <v>2329942.86</v>
      </c>
      <c r="E789">
        <v>980003.99</v>
      </c>
      <c r="F789">
        <v>0</v>
      </c>
      <c r="G789">
        <v>0</v>
      </c>
      <c r="H789">
        <f t="shared" si="252"/>
        <v>0</v>
      </c>
      <c r="I789">
        <f t="shared" si="253"/>
        <v>0</v>
      </c>
      <c r="J789">
        <f t="shared" si="254"/>
        <v>0</v>
      </c>
      <c r="K789">
        <f t="shared" si="255"/>
        <v>0</v>
      </c>
      <c r="L789">
        <f t="shared" si="256"/>
        <v>0</v>
      </c>
      <c r="M789">
        <f t="shared" si="257"/>
        <v>0</v>
      </c>
      <c r="N789">
        <f t="shared" si="258"/>
        <v>0</v>
      </c>
      <c r="O789">
        <f t="shared" si="259"/>
        <v>0</v>
      </c>
      <c r="P789">
        <f t="shared" si="260"/>
        <v>0</v>
      </c>
      <c r="Q789">
        <f t="shared" si="261"/>
        <v>0</v>
      </c>
      <c r="R789">
        <f t="shared" si="262"/>
        <v>0</v>
      </c>
      <c r="S789">
        <f t="shared" si="263"/>
        <v>0</v>
      </c>
      <c r="T789">
        <f t="shared" si="264"/>
        <v>0</v>
      </c>
      <c r="U789">
        <f t="shared" si="265"/>
        <v>0</v>
      </c>
      <c r="V789">
        <f t="shared" si="266"/>
        <v>0</v>
      </c>
      <c r="W789">
        <f t="shared" si="267"/>
        <v>0</v>
      </c>
      <c r="X789">
        <f t="shared" si="268"/>
        <v>0</v>
      </c>
      <c r="Y789">
        <f t="shared" si="269"/>
        <v>0</v>
      </c>
      <c r="Z789">
        <f t="shared" si="270"/>
        <v>0</v>
      </c>
      <c r="AA789">
        <f t="shared" si="271"/>
        <v>0</v>
      </c>
      <c r="AB789">
        <f t="shared" si="272"/>
        <v>0</v>
      </c>
    </row>
    <row r="790" spans="1:28" x14ac:dyDescent="0.2">
      <c r="A790">
        <v>1195600715</v>
      </c>
      <c r="B790" s="1">
        <v>43739</v>
      </c>
      <c r="C790" s="1">
        <v>44013</v>
      </c>
      <c r="D790">
        <v>1118822.7</v>
      </c>
      <c r="E790">
        <v>1049193.77</v>
      </c>
      <c r="F790">
        <v>0</v>
      </c>
      <c r="G790">
        <v>0</v>
      </c>
      <c r="H790">
        <f t="shared" si="252"/>
        <v>0</v>
      </c>
      <c r="I790">
        <f t="shared" si="253"/>
        <v>0</v>
      </c>
      <c r="J790">
        <f t="shared" si="254"/>
        <v>0</v>
      </c>
      <c r="K790">
        <f t="shared" si="255"/>
        <v>0</v>
      </c>
      <c r="L790">
        <f t="shared" si="256"/>
        <v>0</v>
      </c>
      <c r="M790">
        <f t="shared" si="257"/>
        <v>0</v>
      </c>
      <c r="N790">
        <f t="shared" si="258"/>
        <v>0</v>
      </c>
      <c r="O790">
        <f t="shared" si="259"/>
        <v>0</v>
      </c>
      <c r="P790">
        <f t="shared" si="260"/>
        <v>0</v>
      </c>
      <c r="Q790">
        <f t="shared" si="261"/>
        <v>0</v>
      </c>
      <c r="R790">
        <f t="shared" si="262"/>
        <v>0</v>
      </c>
      <c r="S790">
        <f t="shared" si="263"/>
        <v>0</v>
      </c>
      <c r="T790">
        <f t="shared" si="264"/>
        <v>0</v>
      </c>
      <c r="U790">
        <f t="shared" si="265"/>
        <v>0</v>
      </c>
      <c r="V790">
        <f t="shared" si="266"/>
        <v>0</v>
      </c>
      <c r="W790">
        <f t="shared" si="267"/>
        <v>0</v>
      </c>
      <c r="X790">
        <f t="shared" si="268"/>
        <v>0</v>
      </c>
      <c r="Y790">
        <f t="shared" si="269"/>
        <v>0</v>
      </c>
      <c r="Z790">
        <f t="shared" si="270"/>
        <v>0</v>
      </c>
      <c r="AA790">
        <f t="shared" si="271"/>
        <v>0</v>
      </c>
      <c r="AB790">
        <f t="shared" si="272"/>
        <v>0</v>
      </c>
    </row>
    <row r="791" spans="1:28" x14ac:dyDescent="0.2">
      <c r="A791">
        <v>1179502026</v>
      </c>
      <c r="B791" s="1">
        <v>43617</v>
      </c>
      <c r="C791" s="1">
        <v>44013</v>
      </c>
      <c r="D791">
        <v>441714.29</v>
      </c>
      <c r="E791">
        <v>366138.89</v>
      </c>
      <c r="F791">
        <v>0</v>
      </c>
      <c r="G791">
        <v>0</v>
      </c>
      <c r="H791">
        <f t="shared" si="252"/>
        <v>0</v>
      </c>
      <c r="I791">
        <f t="shared" si="253"/>
        <v>0</v>
      </c>
      <c r="J791">
        <f t="shared" si="254"/>
        <v>0</v>
      </c>
      <c r="K791">
        <f t="shared" si="255"/>
        <v>0</v>
      </c>
      <c r="L791">
        <f t="shared" si="256"/>
        <v>0</v>
      </c>
      <c r="M791">
        <f t="shared" si="257"/>
        <v>0</v>
      </c>
      <c r="N791">
        <f t="shared" si="258"/>
        <v>0</v>
      </c>
      <c r="O791">
        <f t="shared" si="259"/>
        <v>0</v>
      </c>
      <c r="P791">
        <f t="shared" si="260"/>
        <v>0</v>
      </c>
      <c r="Q791">
        <f t="shared" si="261"/>
        <v>0</v>
      </c>
      <c r="R791">
        <f t="shared" si="262"/>
        <v>0</v>
      </c>
      <c r="S791">
        <f t="shared" si="263"/>
        <v>0</v>
      </c>
      <c r="T791">
        <f t="shared" si="264"/>
        <v>0</v>
      </c>
      <c r="U791">
        <f t="shared" si="265"/>
        <v>0</v>
      </c>
      <c r="V791">
        <f t="shared" si="266"/>
        <v>0</v>
      </c>
      <c r="W791">
        <f t="shared" si="267"/>
        <v>0</v>
      </c>
      <c r="X791">
        <f t="shared" si="268"/>
        <v>0</v>
      </c>
      <c r="Y791">
        <f t="shared" si="269"/>
        <v>0</v>
      </c>
      <c r="Z791">
        <f t="shared" si="270"/>
        <v>0</v>
      </c>
      <c r="AA791">
        <f t="shared" si="271"/>
        <v>0</v>
      </c>
      <c r="AB791">
        <f t="shared" si="272"/>
        <v>0</v>
      </c>
    </row>
    <row r="792" spans="1:28" x14ac:dyDescent="0.2">
      <c r="A792">
        <v>1168826162</v>
      </c>
      <c r="B792" s="1">
        <v>43556</v>
      </c>
      <c r="C792" s="1">
        <v>44013</v>
      </c>
      <c r="D792">
        <v>959549.3</v>
      </c>
      <c r="E792">
        <v>868888.85</v>
      </c>
      <c r="F792">
        <v>0</v>
      </c>
      <c r="G792">
        <v>0</v>
      </c>
      <c r="H792">
        <f t="shared" si="252"/>
        <v>0</v>
      </c>
      <c r="I792">
        <f t="shared" si="253"/>
        <v>0</v>
      </c>
      <c r="J792">
        <f t="shared" si="254"/>
        <v>0</v>
      </c>
      <c r="K792">
        <f t="shared" si="255"/>
        <v>0</v>
      </c>
      <c r="L792">
        <f t="shared" si="256"/>
        <v>0</v>
      </c>
      <c r="M792">
        <f t="shared" si="257"/>
        <v>0</v>
      </c>
      <c r="N792">
        <f t="shared" si="258"/>
        <v>0</v>
      </c>
      <c r="O792">
        <f t="shared" si="259"/>
        <v>0</v>
      </c>
      <c r="P792">
        <f t="shared" si="260"/>
        <v>0</v>
      </c>
      <c r="Q792">
        <f t="shared" si="261"/>
        <v>0</v>
      </c>
      <c r="R792">
        <f t="shared" si="262"/>
        <v>0</v>
      </c>
      <c r="S792">
        <f t="shared" si="263"/>
        <v>0</v>
      </c>
      <c r="T792">
        <f t="shared" si="264"/>
        <v>0</v>
      </c>
      <c r="U792">
        <f t="shared" si="265"/>
        <v>0</v>
      </c>
      <c r="V792">
        <f t="shared" si="266"/>
        <v>0</v>
      </c>
      <c r="W792">
        <f t="shared" si="267"/>
        <v>0</v>
      </c>
      <c r="X792">
        <f t="shared" si="268"/>
        <v>0</v>
      </c>
      <c r="Y792">
        <f t="shared" si="269"/>
        <v>0</v>
      </c>
      <c r="Z792">
        <f t="shared" si="270"/>
        <v>0</v>
      </c>
      <c r="AA792">
        <f t="shared" si="271"/>
        <v>0</v>
      </c>
      <c r="AB792">
        <f t="shared" si="272"/>
        <v>0</v>
      </c>
    </row>
    <row r="793" spans="1:28" x14ac:dyDescent="0.2">
      <c r="A793">
        <v>1153899740</v>
      </c>
      <c r="B793" s="1">
        <v>43466</v>
      </c>
      <c r="C793" s="1">
        <v>44013</v>
      </c>
      <c r="D793">
        <v>1696592.01</v>
      </c>
      <c r="E793">
        <v>1087758.01</v>
      </c>
      <c r="F793">
        <v>0</v>
      </c>
      <c r="G793">
        <v>0</v>
      </c>
      <c r="H793">
        <f t="shared" si="252"/>
        <v>0</v>
      </c>
      <c r="I793">
        <f t="shared" si="253"/>
        <v>0</v>
      </c>
      <c r="J793">
        <f t="shared" si="254"/>
        <v>0</v>
      </c>
      <c r="K793">
        <f t="shared" si="255"/>
        <v>0</v>
      </c>
      <c r="L793">
        <f t="shared" si="256"/>
        <v>0</v>
      </c>
      <c r="M793">
        <f t="shared" si="257"/>
        <v>0</v>
      </c>
      <c r="N793">
        <f t="shared" si="258"/>
        <v>0</v>
      </c>
      <c r="O793">
        <f t="shared" si="259"/>
        <v>0</v>
      </c>
      <c r="P793">
        <f t="shared" si="260"/>
        <v>0</v>
      </c>
      <c r="Q793">
        <f t="shared" si="261"/>
        <v>0</v>
      </c>
      <c r="R793">
        <f t="shared" si="262"/>
        <v>0</v>
      </c>
      <c r="S793">
        <f t="shared" si="263"/>
        <v>0</v>
      </c>
      <c r="T793">
        <f t="shared" si="264"/>
        <v>0</v>
      </c>
      <c r="U793">
        <f t="shared" si="265"/>
        <v>0</v>
      </c>
      <c r="V793">
        <f t="shared" si="266"/>
        <v>0</v>
      </c>
      <c r="W793">
        <f t="shared" si="267"/>
        <v>0</v>
      </c>
      <c r="X793">
        <f t="shared" si="268"/>
        <v>0</v>
      </c>
      <c r="Y793">
        <f t="shared" si="269"/>
        <v>0</v>
      </c>
      <c r="Z793">
        <f t="shared" si="270"/>
        <v>0</v>
      </c>
      <c r="AA793">
        <f t="shared" si="271"/>
        <v>0</v>
      </c>
      <c r="AB793">
        <f t="shared" si="272"/>
        <v>0</v>
      </c>
    </row>
    <row r="794" spans="1:28" x14ac:dyDescent="0.2">
      <c r="A794">
        <v>1164702233</v>
      </c>
      <c r="B794" s="1">
        <v>43525</v>
      </c>
      <c r="C794" s="1">
        <v>44013</v>
      </c>
      <c r="D794">
        <v>768450.7</v>
      </c>
      <c r="E794">
        <v>0</v>
      </c>
      <c r="F794">
        <v>0</v>
      </c>
      <c r="G794">
        <v>0</v>
      </c>
      <c r="H794">
        <f t="shared" si="252"/>
        <v>0</v>
      </c>
      <c r="I794">
        <f t="shared" si="253"/>
        <v>0</v>
      </c>
      <c r="J794">
        <f t="shared" si="254"/>
        <v>0</v>
      </c>
      <c r="K794">
        <f t="shared" si="255"/>
        <v>0</v>
      </c>
      <c r="L794">
        <f t="shared" si="256"/>
        <v>0</v>
      </c>
      <c r="M794">
        <f t="shared" si="257"/>
        <v>0</v>
      </c>
      <c r="N794">
        <f t="shared" si="258"/>
        <v>0</v>
      </c>
      <c r="O794">
        <f t="shared" si="259"/>
        <v>0</v>
      </c>
      <c r="P794">
        <f t="shared" si="260"/>
        <v>0</v>
      </c>
      <c r="Q794">
        <f t="shared" si="261"/>
        <v>0</v>
      </c>
      <c r="R794">
        <f t="shared" si="262"/>
        <v>0</v>
      </c>
      <c r="S794">
        <f t="shared" si="263"/>
        <v>0</v>
      </c>
      <c r="T794">
        <f t="shared" si="264"/>
        <v>0</v>
      </c>
      <c r="U794">
        <f t="shared" si="265"/>
        <v>0</v>
      </c>
      <c r="V794">
        <f t="shared" si="266"/>
        <v>0</v>
      </c>
      <c r="W794">
        <f t="shared" si="267"/>
        <v>0</v>
      </c>
      <c r="X794">
        <f t="shared" si="268"/>
        <v>0</v>
      </c>
      <c r="Y794">
        <f t="shared" si="269"/>
        <v>0</v>
      </c>
      <c r="Z794">
        <f t="shared" si="270"/>
        <v>0</v>
      </c>
      <c r="AA794">
        <f t="shared" si="271"/>
        <v>0</v>
      </c>
      <c r="AB794">
        <f t="shared" si="272"/>
        <v>0</v>
      </c>
    </row>
    <row r="795" spans="1:28" x14ac:dyDescent="0.2">
      <c r="A795">
        <v>1164717681</v>
      </c>
      <c r="B795" s="1">
        <v>43525</v>
      </c>
      <c r="C795" s="1">
        <v>44013</v>
      </c>
      <c r="D795">
        <v>829800</v>
      </c>
      <c r="E795">
        <v>740080.62</v>
      </c>
      <c r="F795">
        <v>0</v>
      </c>
      <c r="G795">
        <v>0</v>
      </c>
      <c r="H795">
        <f t="shared" si="252"/>
        <v>0</v>
      </c>
      <c r="I795">
        <f t="shared" si="253"/>
        <v>0</v>
      </c>
      <c r="J795">
        <f t="shared" si="254"/>
        <v>0</v>
      </c>
      <c r="K795">
        <f t="shared" si="255"/>
        <v>0</v>
      </c>
      <c r="L795">
        <f t="shared" si="256"/>
        <v>0</v>
      </c>
      <c r="M795">
        <f t="shared" si="257"/>
        <v>0</v>
      </c>
      <c r="N795">
        <f t="shared" si="258"/>
        <v>0</v>
      </c>
      <c r="O795">
        <f t="shared" si="259"/>
        <v>0</v>
      </c>
      <c r="P795">
        <f t="shared" si="260"/>
        <v>0</v>
      </c>
      <c r="Q795">
        <f t="shared" si="261"/>
        <v>0</v>
      </c>
      <c r="R795">
        <f t="shared" si="262"/>
        <v>0</v>
      </c>
      <c r="S795">
        <f t="shared" si="263"/>
        <v>0</v>
      </c>
      <c r="T795">
        <f t="shared" si="264"/>
        <v>0</v>
      </c>
      <c r="U795">
        <f t="shared" si="265"/>
        <v>0</v>
      </c>
      <c r="V795">
        <f t="shared" si="266"/>
        <v>0</v>
      </c>
      <c r="W795">
        <f t="shared" si="267"/>
        <v>0</v>
      </c>
      <c r="X795">
        <f t="shared" si="268"/>
        <v>0</v>
      </c>
      <c r="Y795">
        <f t="shared" si="269"/>
        <v>0</v>
      </c>
      <c r="Z795">
        <f t="shared" si="270"/>
        <v>0</v>
      </c>
      <c r="AA795">
        <f t="shared" si="271"/>
        <v>0</v>
      </c>
      <c r="AB795">
        <f t="shared" si="272"/>
        <v>0</v>
      </c>
    </row>
    <row r="796" spans="1:28" x14ac:dyDescent="0.2">
      <c r="A796">
        <v>1168825845</v>
      </c>
      <c r="B796" s="1">
        <v>43556</v>
      </c>
      <c r="C796" s="1">
        <v>44013</v>
      </c>
      <c r="D796">
        <v>1753048.28</v>
      </c>
      <c r="E796">
        <v>1444776.33</v>
      </c>
      <c r="F796">
        <v>0</v>
      </c>
      <c r="G796">
        <v>0</v>
      </c>
      <c r="H796">
        <f t="shared" si="252"/>
        <v>0</v>
      </c>
      <c r="I796">
        <f t="shared" si="253"/>
        <v>0</v>
      </c>
      <c r="J796">
        <f t="shared" si="254"/>
        <v>0</v>
      </c>
      <c r="K796">
        <f t="shared" si="255"/>
        <v>0</v>
      </c>
      <c r="L796">
        <f t="shared" si="256"/>
        <v>0</v>
      </c>
      <c r="M796">
        <f t="shared" si="257"/>
        <v>0</v>
      </c>
      <c r="N796">
        <f t="shared" si="258"/>
        <v>0</v>
      </c>
      <c r="O796">
        <f t="shared" si="259"/>
        <v>0</v>
      </c>
      <c r="P796">
        <f t="shared" si="260"/>
        <v>0</v>
      </c>
      <c r="Q796">
        <f t="shared" si="261"/>
        <v>0</v>
      </c>
      <c r="R796">
        <f t="shared" si="262"/>
        <v>0</v>
      </c>
      <c r="S796">
        <f t="shared" si="263"/>
        <v>0</v>
      </c>
      <c r="T796">
        <f t="shared" si="264"/>
        <v>0</v>
      </c>
      <c r="U796">
        <f t="shared" si="265"/>
        <v>0</v>
      </c>
      <c r="V796">
        <f t="shared" si="266"/>
        <v>0</v>
      </c>
      <c r="W796">
        <f t="shared" si="267"/>
        <v>0</v>
      </c>
      <c r="X796">
        <f t="shared" si="268"/>
        <v>0</v>
      </c>
      <c r="Y796">
        <f t="shared" si="269"/>
        <v>0</v>
      </c>
      <c r="Z796">
        <f t="shared" si="270"/>
        <v>0</v>
      </c>
      <c r="AA796">
        <f t="shared" si="271"/>
        <v>0</v>
      </c>
      <c r="AB796">
        <f t="shared" si="272"/>
        <v>0</v>
      </c>
    </row>
    <row r="797" spans="1:28" x14ac:dyDescent="0.2">
      <c r="A797">
        <v>1179517702</v>
      </c>
      <c r="B797" s="1">
        <v>43617</v>
      </c>
      <c r="C797" s="1">
        <v>44013</v>
      </c>
      <c r="D797">
        <v>582378.38</v>
      </c>
      <c r="E797">
        <v>0</v>
      </c>
      <c r="F797">
        <v>0</v>
      </c>
      <c r="G797">
        <v>0</v>
      </c>
      <c r="H797">
        <f t="shared" si="252"/>
        <v>0</v>
      </c>
      <c r="I797">
        <f t="shared" si="253"/>
        <v>0</v>
      </c>
      <c r="J797">
        <f t="shared" si="254"/>
        <v>0</v>
      </c>
      <c r="K797">
        <f t="shared" si="255"/>
        <v>0</v>
      </c>
      <c r="L797">
        <f t="shared" si="256"/>
        <v>0</v>
      </c>
      <c r="M797">
        <f t="shared" si="257"/>
        <v>0</v>
      </c>
      <c r="N797">
        <f t="shared" si="258"/>
        <v>0</v>
      </c>
      <c r="O797">
        <f t="shared" si="259"/>
        <v>0</v>
      </c>
      <c r="P797">
        <f t="shared" si="260"/>
        <v>0</v>
      </c>
      <c r="Q797">
        <f t="shared" si="261"/>
        <v>0</v>
      </c>
      <c r="R797">
        <f t="shared" si="262"/>
        <v>0</v>
      </c>
      <c r="S797">
        <f t="shared" si="263"/>
        <v>0</v>
      </c>
      <c r="T797">
        <f t="shared" si="264"/>
        <v>0</v>
      </c>
      <c r="U797">
        <f t="shared" si="265"/>
        <v>0</v>
      </c>
      <c r="V797">
        <f t="shared" si="266"/>
        <v>0</v>
      </c>
      <c r="W797">
        <f t="shared" si="267"/>
        <v>0</v>
      </c>
      <c r="X797">
        <f t="shared" si="268"/>
        <v>0</v>
      </c>
      <c r="Y797">
        <f t="shared" si="269"/>
        <v>0</v>
      </c>
      <c r="Z797">
        <f t="shared" si="270"/>
        <v>0</v>
      </c>
      <c r="AA797">
        <f t="shared" si="271"/>
        <v>0</v>
      </c>
      <c r="AB797">
        <f t="shared" si="272"/>
        <v>0</v>
      </c>
    </row>
    <row r="798" spans="1:28" x14ac:dyDescent="0.2">
      <c r="A798">
        <v>1188200666</v>
      </c>
      <c r="B798" s="1">
        <v>43678</v>
      </c>
      <c r="C798" s="1">
        <v>44013</v>
      </c>
      <c r="D798">
        <v>822309.86</v>
      </c>
      <c r="E798">
        <v>756363.89</v>
      </c>
      <c r="F798">
        <v>0</v>
      </c>
      <c r="G798">
        <v>0</v>
      </c>
      <c r="H798">
        <f t="shared" si="252"/>
        <v>0</v>
      </c>
      <c r="I798">
        <f t="shared" si="253"/>
        <v>0</v>
      </c>
      <c r="J798">
        <f t="shared" si="254"/>
        <v>0</v>
      </c>
      <c r="K798">
        <f t="shared" si="255"/>
        <v>0</v>
      </c>
      <c r="L798">
        <f t="shared" si="256"/>
        <v>0</v>
      </c>
      <c r="M798">
        <f t="shared" si="257"/>
        <v>0</v>
      </c>
      <c r="N798">
        <f t="shared" si="258"/>
        <v>0</v>
      </c>
      <c r="O798">
        <f t="shared" si="259"/>
        <v>0</v>
      </c>
      <c r="P798">
        <f t="shared" si="260"/>
        <v>0</v>
      </c>
      <c r="Q798">
        <f t="shared" si="261"/>
        <v>0</v>
      </c>
      <c r="R798">
        <f t="shared" si="262"/>
        <v>0</v>
      </c>
      <c r="S798">
        <f t="shared" si="263"/>
        <v>0</v>
      </c>
      <c r="T798">
        <f t="shared" si="264"/>
        <v>0</v>
      </c>
      <c r="U798">
        <f t="shared" si="265"/>
        <v>0</v>
      </c>
      <c r="V798">
        <f t="shared" si="266"/>
        <v>0</v>
      </c>
      <c r="W798">
        <f t="shared" si="267"/>
        <v>0</v>
      </c>
      <c r="X798">
        <f t="shared" si="268"/>
        <v>0</v>
      </c>
      <c r="Y798">
        <f t="shared" si="269"/>
        <v>0</v>
      </c>
      <c r="Z798">
        <f t="shared" si="270"/>
        <v>0</v>
      </c>
      <c r="AA798">
        <f t="shared" si="271"/>
        <v>0</v>
      </c>
      <c r="AB798">
        <f t="shared" si="272"/>
        <v>0</v>
      </c>
    </row>
    <row r="799" spans="1:28" x14ac:dyDescent="0.2">
      <c r="A799">
        <v>1188205276</v>
      </c>
      <c r="B799" s="1">
        <v>43678</v>
      </c>
      <c r="C799" s="1">
        <v>44013</v>
      </c>
      <c r="D799">
        <v>1183098.5900000001</v>
      </c>
      <c r="E799">
        <v>1158930.1499999999</v>
      </c>
      <c r="F799">
        <v>1158930.1499999999</v>
      </c>
      <c r="G799">
        <v>1158930.1499999999</v>
      </c>
      <c r="H799">
        <f t="shared" si="252"/>
        <v>0</v>
      </c>
      <c r="I799">
        <f t="shared" si="253"/>
        <v>0</v>
      </c>
      <c r="J799">
        <f t="shared" si="254"/>
        <v>0</v>
      </c>
      <c r="K799">
        <f t="shared" si="255"/>
        <v>0</v>
      </c>
      <c r="L799">
        <f t="shared" si="256"/>
        <v>0</v>
      </c>
      <c r="M799">
        <f t="shared" si="257"/>
        <v>0</v>
      </c>
      <c r="N799">
        <f t="shared" si="258"/>
        <v>0</v>
      </c>
      <c r="O799">
        <f t="shared" si="259"/>
        <v>0</v>
      </c>
      <c r="P799">
        <f t="shared" si="260"/>
        <v>0</v>
      </c>
      <c r="Q799">
        <f t="shared" si="261"/>
        <v>0</v>
      </c>
      <c r="R799">
        <f t="shared" si="262"/>
        <v>0</v>
      </c>
      <c r="S799">
        <f t="shared" si="263"/>
        <v>1158930.1499999999</v>
      </c>
      <c r="T799">
        <f t="shared" si="264"/>
        <v>0</v>
      </c>
      <c r="U799">
        <f t="shared" si="265"/>
        <v>0</v>
      </c>
      <c r="V799">
        <f t="shared" si="266"/>
        <v>0</v>
      </c>
      <c r="W799">
        <f t="shared" si="267"/>
        <v>0</v>
      </c>
      <c r="X799">
        <f t="shared" si="268"/>
        <v>0</v>
      </c>
      <c r="Y799">
        <f t="shared" si="269"/>
        <v>0</v>
      </c>
      <c r="Z799">
        <f t="shared" si="270"/>
        <v>0</v>
      </c>
      <c r="AA799">
        <f t="shared" si="271"/>
        <v>0</v>
      </c>
      <c r="AB799">
        <f t="shared" si="272"/>
        <v>0</v>
      </c>
    </row>
    <row r="800" spans="1:28" x14ac:dyDescent="0.2">
      <c r="A800">
        <v>1201171432</v>
      </c>
      <c r="B800" s="1">
        <v>43770</v>
      </c>
      <c r="C800" s="1">
        <v>44013</v>
      </c>
      <c r="D800">
        <v>3148051.95</v>
      </c>
      <c r="E800">
        <v>968904.94</v>
      </c>
      <c r="F800">
        <v>0</v>
      </c>
      <c r="G800">
        <v>0</v>
      </c>
      <c r="H800">
        <f t="shared" si="252"/>
        <v>0</v>
      </c>
      <c r="I800">
        <f t="shared" si="253"/>
        <v>0</v>
      </c>
      <c r="J800">
        <f t="shared" si="254"/>
        <v>0</v>
      </c>
      <c r="K800">
        <f t="shared" si="255"/>
        <v>0</v>
      </c>
      <c r="L800">
        <f t="shared" si="256"/>
        <v>0</v>
      </c>
      <c r="M800">
        <f t="shared" si="257"/>
        <v>0</v>
      </c>
      <c r="N800">
        <f t="shared" si="258"/>
        <v>0</v>
      </c>
      <c r="O800">
        <f t="shared" si="259"/>
        <v>0</v>
      </c>
      <c r="P800">
        <f t="shared" si="260"/>
        <v>0</v>
      </c>
      <c r="Q800">
        <f t="shared" si="261"/>
        <v>0</v>
      </c>
      <c r="R800">
        <f t="shared" si="262"/>
        <v>0</v>
      </c>
      <c r="S800">
        <f t="shared" si="263"/>
        <v>0</v>
      </c>
      <c r="T800">
        <f t="shared" si="264"/>
        <v>0</v>
      </c>
      <c r="U800">
        <f t="shared" si="265"/>
        <v>0</v>
      </c>
      <c r="V800">
        <f t="shared" si="266"/>
        <v>0</v>
      </c>
      <c r="W800">
        <f t="shared" si="267"/>
        <v>0</v>
      </c>
      <c r="X800">
        <f t="shared" si="268"/>
        <v>0</v>
      </c>
      <c r="Y800">
        <f t="shared" si="269"/>
        <v>0</v>
      </c>
      <c r="Z800">
        <f t="shared" si="270"/>
        <v>0</v>
      </c>
      <c r="AA800">
        <f t="shared" si="271"/>
        <v>0</v>
      </c>
      <c r="AB800">
        <f t="shared" si="272"/>
        <v>0</v>
      </c>
    </row>
    <row r="801" spans="1:28" x14ac:dyDescent="0.2">
      <c r="A801">
        <v>1153889299</v>
      </c>
      <c r="B801" s="1">
        <v>43466</v>
      </c>
      <c r="C801" s="1">
        <v>44013</v>
      </c>
      <c r="D801">
        <v>1117018.98</v>
      </c>
      <c r="E801">
        <v>612286.47</v>
      </c>
      <c r="F801">
        <v>0</v>
      </c>
      <c r="G801">
        <v>0</v>
      </c>
      <c r="H801">
        <f t="shared" si="252"/>
        <v>0</v>
      </c>
      <c r="I801">
        <f t="shared" si="253"/>
        <v>0</v>
      </c>
      <c r="J801">
        <f t="shared" si="254"/>
        <v>0</v>
      </c>
      <c r="K801">
        <f t="shared" si="255"/>
        <v>0</v>
      </c>
      <c r="L801">
        <f t="shared" si="256"/>
        <v>0</v>
      </c>
      <c r="M801">
        <f t="shared" si="257"/>
        <v>0</v>
      </c>
      <c r="N801">
        <f t="shared" si="258"/>
        <v>0</v>
      </c>
      <c r="O801">
        <f t="shared" si="259"/>
        <v>0</v>
      </c>
      <c r="P801">
        <f t="shared" si="260"/>
        <v>0</v>
      </c>
      <c r="Q801">
        <f t="shared" si="261"/>
        <v>0</v>
      </c>
      <c r="R801">
        <f t="shared" si="262"/>
        <v>0</v>
      </c>
      <c r="S801">
        <f t="shared" si="263"/>
        <v>0</v>
      </c>
      <c r="T801">
        <f t="shared" si="264"/>
        <v>0</v>
      </c>
      <c r="U801">
        <f t="shared" si="265"/>
        <v>0</v>
      </c>
      <c r="V801">
        <f t="shared" si="266"/>
        <v>0</v>
      </c>
      <c r="W801">
        <f t="shared" si="267"/>
        <v>0</v>
      </c>
      <c r="X801">
        <f t="shared" si="268"/>
        <v>0</v>
      </c>
      <c r="Y801">
        <f t="shared" si="269"/>
        <v>0</v>
      </c>
      <c r="Z801">
        <f t="shared" si="270"/>
        <v>0</v>
      </c>
      <c r="AA801">
        <f t="shared" si="271"/>
        <v>0</v>
      </c>
      <c r="AB801">
        <f t="shared" si="272"/>
        <v>0</v>
      </c>
    </row>
    <row r="802" spans="1:28" x14ac:dyDescent="0.2">
      <c r="A802">
        <v>1161619513</v>
      </c>
      <c r="B802" s="1">
        <v>43497</v>
      </c>
      <c r="C802" s="1">
        <v>44013</v>
      </c>
      <c r="D802">
        <v>1210704.23</v>
      </c>
      <c r="E802">
        <v>995791.49</v>
      </c>
      <c r="F802">
        <v>0</v>
      </c>
      <c r="G802">
        <v>0</v>
      </c>
      <c r="H802">
        <f t="shared" si="252"/>
        <v>0</v>
      </c>
      <c r="I802">
        <f t="shared" si="253"/>
        <v>0</v>
      </c>
      <c r="J802">
        <f t="shared" si="254"/>
        <v>0</v>
      </c>
      <c r="K802">
        <f t="shared" si="255"/>
        <v>0</v>
      </c>
      <c r="L802">
        <f t="shared" si="256"/>
        <v>0</v>
      </c>
      <c r="M802">
        <f t="shared" si="257"/>
        <v>0</v>
      </c>
      <c r="N802">
        <f t="shared" si="258"/>
        <v>0</v>
      </c>
      <c r="O802">
        <f t="shared" si="259"/>
        <v>0</v>
      </c>
      <c r="P802">
        <f t="shared" si="260"/>
        <v>0</v>
      </c>
      <c r="Q802">
        <f t="shared" si="261"/>
        <v>0</v>
      </c>
      <c r="R802">
        <f t="shared" si="262"/>
        <v>0</v>
      </c>
      <c r="S802">
        <f t="shared" si="263"/>
        <v>0</v>
      </c>
      <c r="T802">
        <f t="shared" si="264"/>
        <v>0</v>
      </c>
      <c r="U802">
        <f t="shared" si="265"/>
        <v>0</v>
      </c>
      <c r="V802">
        <f t="shared" si="266"/>
        <v>0</v>
      </c>
      <c r="W802">
        <f t="shared" si="267"/>
        <v>0</v>
      </c>
      <c r="X802">
        <f t="shared" si="268"/>
        <v>0</v>
      </c>
      <c r="Y802">
        <f t="shared" si="269"/>
        <v>0</v>
      </c>
      <c r="Z802">
        <f t="shared" si="270"/>
        <v>0</v>
      </c>
      <c r="AA802">
        <f t="shared" si="271"/>
        <v>0</v>
      </c>
      <c r="AB802">
        <f t="shared" si="272"/>
        <v>0</v>
      </c>
    </row>
    <row r="803" spans="1:28" x14ac:dyDescent="0.2">
      <c r="A803">
        <v>1161619972</v>
      </c>
      <c r="B803" s="1">
        <v>43497</v>
      </c>
      <c r="C803" s="1">
        <v>44044</v>
      </c>
      <c r="D803">
        <v>5059500</v>
      </c>
      <c r="E803">
        <v>0</v>
      </c>
      <c r="F803">
        <v>0</v>
      </c>
      <c r="G803">
        <v>0</v>
      </c>
      <c r="H803">
        <f t="shared" si="252"/>
        <v>0</v>
      </c>
      <c r="I803">
        <f t="shared" si="253"/>
        <v>0</v>
      </c>
      <c r="J803">
        <f t="shared" si="254"/>
        <v>0</v>
      </c>
      <c r="K803">
        <f t="shared" si="255"/>
        <v>0</v>
      </c>
      <c r="L803">
        <f t="shared" si="256"/>
        <v>0</v>
      </c>
      <c r="M803">
        <f t="shared" si="257"/>
        <v>0</v>
      </c>
      <c r="N803">
        <f t="shared" si="258"/>
        <v>0</v>
      </c>
      <c r="O803">
        <f t="shared" si="259"/>
        <v>0</v>
      </c>
      <c r="P803">
        <f t="shared" si="260"/>
        <v>0</v>
      </c>
      <c r="Q803">
        <f t="shared" si="261"/>
        <v>0</v>
      </c>
      <c r="R803">
        <f t="shared" si="262"/>
        <v>0</v>
      </c>
      <c r="S803">
        <f t="shared" si="263"/>
        <v>0</v>
      </c>
      <c r="T803">
        <f t="shared" si="264"/>
        <v>0</v>
      </c>
      <c r="U803">
        <f t="shared" si="265"/>
        <v>0</v>
      </c>
      <c r="V803">
        <f t="shared" si="266"/>
        <v>0</v>
      </c>
      <c r="W803">
        <f t="shared" si="267"/>
        <v>0</v>
      </c>
      <c r="X803">
        <f t="shared" si="268"/>
        <v>0</v>
      </c>
      <c r="Y803">
        <f t="shared" si="269"/>
        <v>0</v>
      </c>
      <c r="Z803">
        <f t="shared" si="270"/>
        <v>0</v>
      </c>
      <c r="AA803">
        <f t="shared" si="271"/>
        <v>0</v>
      </c>
      <c r="AB803">
        <f t="shared" si="272"/>
        <v>0</v>
      </c>
    </row>
    <row r="804" spans="1:28" x14ac:dyDescent="0.2">
      <c r="A804">
        <v>1153864318</v>
      </c>
      <c r="B804" s="1">
        <v>43466</v>
      </c>
      <c r="C804" s="1">
        <v>44044</v>
      </c>
      <c r="D804">
        <v>605575.87</v>
      </c>
      <c r="E804">
        <v>518863.64</v>
      </c>
      <c r="F804">
        <v>0</v>
      </c>
      <c r="G804">
        <v>0</v>
      </c>
      <c r="H804">
        <f t="shared" si="252"/>
        <v>0</v>
      </c>
      <c r="I804">
        <f t="shared" si="253"/>
        <v>0</v>
      </c>
      <c r="J804">
        <f t="shared" si="254"/>
        <v>0</v>
      </c>
      <c r="K804">
        <f t="shared" si="255"/>
        <v>0</v>
      </c>
      <c r="L804">
        <f t="shared" si="256"/>
        <v>0</v>
      </c>
      <c r="M804">
        <f t="shared" si="257"/>
        <v>0</v>
      </c>
      <c r="N804">
        <f t="shared" si="258"/>
        <v>0</v>
      </c>
      <c r="O804">
        <f t="shared" si="259"/>
        <v>0</v>
      </c>
      <c r="P804">
        <f t="shared" si="260"/>
        <v>0</v>
      </c>
      <c r="Q804">
        <f t="shared" si="261"/>
        <v>0</v>
      </c>
      <c r="R804">
        <f t="shared" si="262"/>
        <v>0</v>
      </c>
      <c r="S804">
        <f t="shared" si="263"/>
        <v>0</v>
      </c>
      <c r="T804">
        <f t="shared" si="264"/>
        <v>0</v>
      </c>
      <c r="U804">
        <f t="shared" si="265"/>
        <v>0</v>
      </c>
      <c r="V804">
        <f t="shared" si="266"/>
        <v>0</v>
      </c>
      <c r="W804">
        <f t="shared" si="267"/>
        <v>0</v>
      </c>
      <c r="X804">
        <f t="shared" si="268"/>
        <v>0</v>
      </c>
      <c r="Y804">
        <f t="shared" si="269"/>
        <v>0</v>
      </c>
      <c r="Z804">
        <f t="shared" si="270"/>
        <v>0</v>
      </c>
      <c r="AA804">
        <f t="shared" si="271"/>
        <v>0</v>
      </c>
      <c r="AB804">
        <f t="shared" si="272"/>
        <v>0</v>
      </c>
    </row>
    <row r="805" spans="1:28" x14ac:dyDescent="0.2">
      <c r="A805">
        <v>1185189948</v>
      </c>
      <c r="B805" s="1">
        <v>43647</v>
      </c>
      <c r="C805" s="1">
        <v>44044</v>
      </c>
      <c r="D805">
        <v>592450.69999999995</v>
      </c>
      <c r="E805">
        <v>478851.25</v>
      </c>
      <c r="F805">
        <v>0</v>
      </c>
      <c r="G805">
        <v>0</v>
      </c>
      <c r="H805">
        <f t="shared" si="252"/>
        <v>0</v>
      </c>
      <c r="I805">
        <f t="shared" si="253"/>
        <v>0</v>
      </c>
      <c r="J805">
        <f t="shared" si="254"/>
        <v>0</v>
      </c>
      <c r="K805">
        <f t="shared" si="255"/>
        <v>0</v>
      </c>
      <c r="L805">
        <f t="shared" si="256"/>
        <v>0</v>
      </c>
      <c r="M805">
        <f t="shared" si="257"/>
        <v>0</v>
      </c>
      <c r="N805">
        <f t="shared" si="258"/>
        <v>0</v>
      </c>
      <c r="O805">
        <f t="shared" si="259"/>
        <v>0</v>
      </c>
      <c r="P805">
        <f t="shared" si="260"/>
        <v>0</v>
      </c>
      <c r="Q805">
        <f t="shared" si="261"/>
        <v>0</v>
      </c>
      <c r="R805">
        <f t="shared" si="262"/>
        <v>0</v>
      </c>
      <c r="S805">
        <f t="shared" si="263"/>
        <v>0</v>
      </c>
      <c r="T805">
        <f t="shared" si="264"/>
        <v>0</v>
      </c>
      <c r="U805">
        <f t="shared" si="265"/>
        <v>0</v>
      </c>
      <c r="V805">
        <f t="shared" si="266"/>
        <v>0</v>
      </c>
      <c r="W805">
        <f t="shared" si="267"/>
        <v>0</v>
      </c>
      <c r="X805">
        <f t="shared" si="268"/>
        <v>0</v>
      </c>
      <c r="Y805">
        <f t="shared" si="269"/>
        <v>0</v>
      </c>
      <c r="Z805">
        <f t="shared" si="270"/>
        <v>0</v>
      </c>
      <c r="AA805">
        <f t="shared" si="271"/>
        <v>0</v>
      </c>
      <c r="AB805">
        <f t="shared" si="272"/>
        <v>0</v>
      </c>
    </row>
    <row r="806" spans="1:28" x14ac:dyDescent="0.2">
      <c r="A806">
        <v>1168821779</v>
      </c>
      <c r="B806" s="1">
        <v>43556</v>
      </c>
      <c r="C806" s="1">
        <v>44044</v>
      </c>
      <c r="D806">
        <v>2807944.83</v>
      </c>
      <c r="E806">
        <v>0</v>
      </c>
      <c r="F806">
        <v>0</v>
      </c>
      <c r="G806">
        <v>0</v>
      </c>
      <c r="H806">
        <f t="shared" si="252"/>
        <v>0</v>
      </c>
      <c r="I806">
        <f t="shared" si="253"/>
        <v>0</v>
      </c>
      <c r="J806">
        <f t="shared" si="254"/>
        <v>0</v>
      </c>
      <c r="K806">
        <f t="shared" si="255"/>
        <v>0</v>
      </c>
      <c r="L806">
        <f t="shared" si="256"/>
        <v>0</v>
      </c>
      <c r="M806">
        <f t="shared" si="257"/>
        <v>0</v>
      </c>
      <c r="N806">
        <f t="shared" si="258"/>
        <v>0</v>
      </c>
      <c r="O806">
        <f t="shared" si="259"/>
        <v>0</v>
      </c>
      <c r="P806">
        <f t="shared" si="260"/>
        <v>0</v>
      </c>
      <c r="Q806">
        <f t="shared" si="261"/>
        <v>0</v>
      </c>
      <c r="R806">
        <f t="shared" si="262"/>
        <v>0</v>
      </c>
      <c r="S806">
        <f t="shared" si="263"/>
        <v>0</v>
      </c>
      <c r="T806">
        <f t="shared" si="264"/>
        <v>0</v>
      </c>
      <c r="U806">
        <f t="shared" si="265"/>
        <v>0</v>
      </c>
      <c r="V806">
        <f t="shared" si="266"/>
        <v>0</v>
      </c>
      <c r="W806">
        <f t="shared" si="267"/>
        <v>0</v>
      </c>
      <c r="X806">
        <f t="shared" si="268"/>
        <v>0</v>
      </c>
      <c r="Y806">
        <f t="shared" si="269"/>
        <v>0</v>
      </c>
      <c r="Z806">
        <f t="shared" si="270"/>
        <v>0</v>
      </c>
      <c r="AA806">
        <f t="shared" si="271"/>
        <v>0</v>
      </c>
      <c r="AB806">
        <f t="shared" si="272"/>
        <v>0</v>
      </c>
    </row>
    <row r="807" spans="1:28" x14ac:dyDescent="0.2">
      <c r="A807">
        <v>1195610318</v>
      </c>
      <c r="B807" s="1">
        <v>43739</v>
      </c>
      <c r="C807" s="1">
        <v>44044</v>
      </c>
      <c r="D807">
        <v>129729.73</v>
      </c>
      <c r="E807">
        <v>82860.2</v>
      </c>
      <c r="F807">
        <v>0</v>
      </c>
      <c r="G807">
        <v>0</v>
      </c>
      <c r="H807">
        <f t="shared" si="252"/>
        <v>0</v>
      </c>
      <c r="I807">
        <f t="shared" si="253"/>
        <v>0</v>
      </c>
      <c r="J807">
        <f t="shared" si="254"/>
        <v>0</v>
      </c>
      <c r="K807">
        <f t="shared" si="255"/>
        <v>0</v>
      </c>
      <c r="L807">
        <f t="shared" si="256"/>
        <v>0</v>
      </c>
      <c r="M807">
        <f t="shared" si="257"/>
        <v>0</v>
      </c>
      <c r="N807">
        <f t="shared" si="258"/>
        <v>0</v>
      </c>
      <c r="O807">
        <f t="shared" si="259"/>
        <v>0</v>
      </c>
      <c r="P807">
        <f t="shared" si="260"/>
        <v>0</v>
      </c>
      <c r="Q807">
        <f t="shared" si="261"/>
        <v>0</v>
      </c>
      <c r="R807">
        <f t="shared" si="262"/>
        <v>0</v>
      </c>
      <c r="S807">
        <f t="shared" si="263"/>
        <v>0</v>
      </c>
      <c r="T807">
        <f t="shared" si="264"/>
        <v>0</v>
      </c>
      <c r="U807">
        <f t="shared" si="265"/>
        <v>0</v>
      </c>
      <c r="V807">
        <f t="shared" si="266"/>
        <v>0</v>
      </c>
      <c r="W807">
        <f t="shared" si="267"/>
        <v>0</v>
      </c>
      <c r="X807">
        <f t="shared" si="268"/>
        <v>0</v>
      </c>
      <c r="Y807">
        <f t="shared" si="269"/>
        <v>0</v>
      </c>
      <c r="Z807">
        <f t="shared" si="270"/>
        <v>0</v>
      </c>
      <c r="AA807">
        <f t="shared" si="271"/>
        <v>0</v>
      </c>
      <c r="AB807">
        <f t="shared" si="272"/>
        <v>0</v>
      </c>
    </row>
    <row r="808" spans="1:28" x14ac:dyDescent="0.2">
      <c r="A808">
        <v>1179517702</v>
      </c>
      <c r="B808" s="1">
        <v>43617</v>
      </c>
      <c r="C808" s="1">
        <v>44044</v>
      </c>
      <c r="D808">
        <v>582378.38</v>
      </c>
      <c r="E808">
        <v>0</v>
      </c>
      <c r="F808">
        <v>0</v>
      </c>
      <c r="G808">
        <v>0</v>
      </c>
      <c r="H808">
        <f t="shared" si="252"/>
        <v>0</v>
      </c>
      <c r="I808">
        <f t="shared" si="253"/>
        <v>0</v>
      </c>
      <c r="J808">
        <f t="shared" si="254"/>
        <v>0</v>
      </c>
      <c r="K808">
        <f t="shared" si="255"/>
        <v>0</v>
      </c>
      <c r="L808">
        <f t="shared" si="256"/>
        <v>0</v>
      </c>
      <c r="M808">
        <f t="shared" si="257"/>
        <v>0</v>
      </c>
      <c r="N808">
        <f t="shared" si="258"/>
        <v>0</v>
      </c>
      <c r="O808">
        <f t="shared" si="259"/>
        <v>0</v>
      </c>
      <c r="P808">
        <f t="shared" si="260"/>
        <v>0</v>
      </c>
      <c r="Q808">
        <f t="shared" si="261"/>
        <v>0</v>
      </c>
      <c r="R808">
        <f t="shared" si="262"/>
        <v>0</v>
      </c>
      <c r="S808">
        <f t="shared" si="263"/>
        <v>0</v>
      </c>
      <c r="T808">
        <f t="shared" si="264"/>
        <v>0</v>
      </c>
      <c r="U808">
        <f t="shared" si="265"/>
        <v>0</v>
      </c>
      <c r="V808">
        <f t="shared" si="266"/>
        <v>0</v>
      </c>
      <c r="W808">
        <f t="shared" si="267"/>
        <v>0</v>
      </c>
      <c r="X808">
        <f t="shared" si="268"/>
        <v>0</v>
      </c>
      <c r="Y808">
        <f t="shared" si="269"/>
        <v>0</v>
      </c>
      <c r="Z808">
        <f t="shared" si="270"/>
        <v>0</v>
      </c>
      <c r="AA808">
        <f t="shared" si="271"/>
        <v>0</v>
      </c>
      <c r="AB808">
        <f t="shared" si="272"/>
        <v>0</v>
      </c>
    </row>
    <row r="809" spans="1:28" x14ac:dyDescent="0.2">
      <c r="A809">
        <v>1192090022</v>
      </c>
      <c r="B809" s="1">
        <v>43709</v>
      </c>
      <c r="C809" s="1">
        <v>44044</v>
      </c>
      <c r="D809">
        <v>609120</v>
      </c>
      <c r="E809">
        <v>515585.89</v>
      </c>
      <c r="F809">
        <v>0</v>
      </c>
      <c r="G809">
        <v>0</v>
      </c>
      <c r="H809">
        <f t="shared" si="252"/>
        <v>0</v>
      </c>
      <c r="I809">
        <f t="shared" si="253"/>
        <v>0</v>
      </c>
      <c r="J809">
        <f t="shared" si="254"/>
        <v>0</v>
      </c>
      <c r="K809">
        <f t="shared" si="255"/>
        <v>0</v>
      </c>
      <c r="L809">
        <f t="shared" si="256"/>
        <v>0</v>
      </c>
      <c r="M809">
        <f t="shared" si="257"/>
        <v>0</v>
      </c>
      <c r="N809">
        <f t="shared" si="258"/>
        <v>0</v>
      </c>
      <c r="O809">
        <f t="shared" si="259"/>
        <v>0</v>
      </c>
      <c r="P809">
        <f t="shared" si="260"/>
        <v>0</v>
      </c>
      <c r="Q809">
        <f t="shared" si="261"/>
        <v>0</v>
      </c>
      <c r="R809">
        <f t="shared" si="262"/>
        <v>0</v>
      </c>
      <c r="S809">
        <f t="shared" si="263"/>
        <v>0</v>
      </c>
      <c r="T809">
        <f t="shared" si="264"/>
        <v>0</v>
      </c>
      <c r="U809">
        <f t="shared" si="265"/>
        <v>0</v>
      </c>
      <c r="V809">
        <f t="shared" si="266"/>
        <v>0</v>
      </c>
      <c r="W809">
        <f t="shared" si="267"/>
        <v>0</v>
      </c>
      <c r="X809">
        <f t="shared" si="268"/>
        <v>0</v>
      </c>
      <c r="Y809">
        <f t="shared" si="269"/>
        <v>0</v>
      </c>
      <c r="Z809">
        <f t="shared" si="270"/>
        <v>0</v>
      </c>
      <c r="AA809">
        <f t="shared" si="271"/>
        <v>0</v>
      </c>
      <c r="AB809">
        <f t="shared" si="272"/>
        <v>0</v>
      </c>
    </row>
    <row r="810" spans="1:28" x14ac:dyDescent="0.2">
      <c r="A810">
        <v>1195618620</v>
      </c>
      <c r="B810" s="1">
        <v>43739</v>
      </c>
      <c r="C810" s="1">
        <v>44044</v>
      </c>
      <c r="D810">
        <v>1131917.24</v>
      </c>
      <c r="E810">
        <v>0</v>
      </c>
      <c r="F810">
        <v>0</v>
      </c>
      <c r="G810">
        <v>0</v>
      </c>
      <c r="H810">
        <f t="shared" si="252"/>
        <v>0</v>
      </c>
      <c r="I810">
        <f t="shared" si="253"/>
        <v>0</v>
      </c>
      <c r="J810">
        <f t="shared" si="254"/>
        <v>0</v>
      </c>
      <c r="K810">
        <f t="shared" si="255"/>
        <v>0</v>
      </c>
      <c r="L810">
        <f t="shared" si="256"/>
        <v>0</v>
      </c>
      <c r="M810">
        <f t="shared" si="257"/>
        <v>0</v>
      </c>
      <c r="N810">
        <f t="shared" si="258"/>
        <v>0</v>
      </c>
      <c r="O810">
        <f t="shared" si="259"/>
        <v>0</v>
      </c>
      <c r="P810">
        <f t="shared" si="260"/>
        <v>0</v>
      </c>
      <c r="Q810">
        <f t="shared" si="261"/>
        <v>0</v>
      </c>
      <c r="R810">
        <f t="shared" si="262"/>
        <v>0</v>
      </c>
      <c r="S810">
        <f t="shared" si="263"/>
        <v>0</v>
      </c>
      <c r="T810">
        <f t="shared" si="264"/>
        <v>0</v>
      </c>
      <c r="U810">
        <f t="shared" si="265"/>
        <v>0</v>
      </c>
      <c r="V810">
        <f t="shared" si="266"/>
        <v>0</v>
      </c>
      <c r="W810">
        <f t="shared" si="267"/>
        <v>0</v>
      </c>
      <c r="X810">
        <f t="shared" si="268"/>
        <v>0</v>
      </c>
      <c r="Y810">
        <f t="shared" si="269"/>
        <v>0</v>
      </c>
      <c r="Z810">
        <f t="shared" si="270"/>
        <v>0</v>
      </c>
      <c r="AA810">
        <f t="shared" si="271"/>
        <v>0</v>
      </c>
      <c r="AB810">
        <f t="shared" si="272"/>
        <v>0</v>
      </c>
    </row>
    <row r="811" spans="1:28" x14ac:dyDescent="0.2">
      <c r="A811">
        <v>1192100414</v>
      </c>
      <c r="B811" s="1">
        <v>43709</v>
      </c>
      <c r="C811" s="1">
        <v>44044</v>
      </c>
      <c r="D811">
        <v>357183.1</v>
      </c>
      <c r="E811">
        <v>269496.58</v>
      </c>
      <c r="F811">
        <v>0</v>
      </c>
      <c r="G811">
        <v>0</v>
      </c>
      <c r="H811">
        <f t="shared" si="252"/>
        <v>0</v>
      </c>
      <c r="I811">
        <f t="shared" si="253"/>
        <v>0</v>
      </c>
      <c r="J811">
        <f t="shared" si="254"/>
        <v>0</v>
      </c>
      <c r="K811">
        <f t="shared" si="255"/>
        <v>0</v>
      </c>
      <c r="L811">
        <f t="shared" si="256"/>
        <v>0</v>
      </c>
      <c r="M811">
        <f t="shared" si="257"/>
        <v>0</v>
      </c>
      <c r="N811">
        <f t="shared" si="258"/>
        <v>0</v>
      </c>
      <c r="O811">
        <f t="shared" si="259"/>
        <v>0</v>
      </c>
      <c r="P811">
        <f t="shared" si="260"/>
        <v>0</v>
      </c>
      <c r="Q811">
        <f t="shared" si="261"/>
        <v>0</v>
      </c>
      <c r="R811">
        <f t="shared" si="262"/>
        <v>0</v>
      </c>
      <c r="S811">
        <f t="shared" si="263"/>
        <v>0</v>
      </c>
      <c r="T811">
        <f t="shared" si="264"/>
        <v>0</v>
      </c>
      <c r="U811">
        <f t="shared" si="265"/>
        <v>0</v>
      </c>
      <c r="V811">
        <f t="shared" si="266"/>
        <v>0</v>
      </c>
      <c r="W811">
        <f t="shared" si="267"/>
        <v>0</v>
      </c>
      <c r="X811">
        <f t="shared" si="268"/>
        <v>0</v>
      </c>
      <c r="Y811">
        <f t="shared" si="269"/>
        <v>0</v>
      </c>
      <c r="Z811">
        <f t="shared" si="270"/>
        <v>0</v>
      </c>
      <c r="AA811">
        <f t="shared" si="271"/>
        <v>0</v>
      </c>
      <c r="AB811">
        <f t="shared" si="272"/>
        <v>0</v>
      </c>
    </row>
    <row r="812" spans="1:28" x14ac:dyDescent="0.2">
      <c r="A812">
        <v>1203792343</v>
      </c>
      <c r="B812" s="1">
        <v>43800</v>
      </c>
      <c r="C812" s="1">
        <v>44044</v>
      </c>
      <c r="D812">
        <v>260586.32</v>
      </c>
      <c r="E812">
        <v>98587.79</v>
      </c>
      <c r="F812">
        <v>0</v>
      </c>
      <c r="G812">
        <v>0</v>
      </c>
      <c r="H812">
        <f t="shared" si="252"/>
        <v>0</v>
      </c>
      <c r="I812">
        <f t="shared" si="253"/>
        <v>0</v>
      </c>
      <c r="J812">
        <f t="shared" si="254"/>
        <v>0</v>
      </c>
      <c r="K812">
        <f t="shared" si="255"/>
        <v>0</v>
      </c>
      <c r="L812">
        <f t="shared" si="256"/>
        <v>0</v>
      </c>
      <c r="M812">
        <f t="shared" si="257"/>
        <v>0</v>
      </c>
      <c r="N812">
        <f t="shared" si="258"/>
        <v>0</v>
      </c>
      <c r="O812">
        <f t="shared" si="259"/>
        <v>0</v>
      </c>
      <c r="P812">
        <f t="shared" si="260"/>
        <v>0</v>
      </c>
      <c r="Q812">
        <f t="shared" si="261"/>
        <v>0</v>
      </c>
      <c r="R812">
        <f t="shared" si="262"/>
        <v>0</v>
      </c>
      <c r="S812">
        <f t="shared" si="263"/>
        <v>0</v>
      </c>
      <c r="T812">
        <f t="shared" si="264"/>
        <v>0</v>
      </c>
      <c r="U812">
        <f t="shared" si="265"/>
        <v>0</v>
      </c>
      <c r="V812">
        <f t="shared" si="266"/>
        <v>0</v>
      </c>
      <c r="W812">
        <f t="shared" si="267"/>
        <v>0</v>
      </c>
      <c r="X812">
        <f t="shared" si="268"/>
        <v>0</v>
      </c>
      <c r="Y812">
        <f t="shared" si="269"/>
        <v>0</v>
      </c>
      <c r="Z812">
        <f t="shared" si="270"/>
        <v>0</v>
      </c>
      <c r="AA812">
        <f t="shared" si="271"/>
        <v>0</v>
      </c>
      <c r="AB812">
        <f t="shared" si="272"/>
        <v>0</v>
      </c>
    </row>
    <row r="813" spans="1:28" x14ac:dyDescent="0.2">
      <c r="A813">
        <v>1188202123</v>
      </c>
      <c r="B813" s="1">
        <v>43678</v>
      </c>
      <c r="C813" s="1">
        <v>44044</v>
      </c>
      <c r="D813">
        <v>123076.92</v>
      </c>
      <c r="E813">
        <v>0</v>
      </c>
      <c r="F813">
        <v>0</v>
      </c>
      <c r="G813">
        <v>0</v>
      </c>
      <c r="H813">
        <f t="shared" si="252"/>
        <v>0</v>
      </c>
      <c r="I813">
        <f t="shared" si="253"/>
        <v>0</v>
      </c>
      <c r="J813">
        <f t="shared" si="254"/>
        <v>0</v>
      </c>
      <c r="K813">
        <f t="shared" si="255"/>
        <v>0</v>
      </c>
      <c r="L813">
        <f t="shared" si="256"/>
        <v>0</v>
      </c>
      <c r="M813">
        <f t="shared" si="257"/>
        <v>0</v>
      </c>
      <c r="N813">
        <f t="shared" si="258"/>
        <v>0</v>
      </c>
      <c r="O813">
        <f t="shared" si="259"/>
        <v>0</v>
      </c>
      <c r="P813">
        <f t="shared" si="260"/>
        <v>0</v>
      </c>
      <c r="Q813">
        <f t="shared" si="261"/>
        <v>0</v>
      </c>
      <c r="R813">
        <f t="shared" si="262"/>
        <v>0</v>
      </c>
      <c r="S813">
        <f t="shared" si="263"/>
        <v>0</v>
      </c>
      <c r="T813">
        <f t="shared" si="264"/>
        <v>0</v>
      </c>
      <c r="U813">
        <f t="shared" si="265"/>
        <v>0</v>
      </c>
      <c r="V813">
        <f t="shared" si="266"/>
        <v>0</v>
      </c>
      <c r="W813">
        <f t="shared" si="267"/>
        <v>0</v>
      </c>
      <c r="X813">
        <f t="shared" si="268"/>
        <v>0</v>
      </c>
      <c r="Y813">
        <f t="shared" si="269"/>
        <v>0</v>
      </c>
      <c r="Z813">
        <f t="shared" si="270"/>
        <v>0</v>
      </c>
      <c r="AA813">
        <f t="shared" si="271"/>
        <v>0</v>
      </c>
      <c r="AB813">
        <f t="shared" si="272"/>
        <v>0</v>
      </c>
    </row>
    <row r="814" spans="1:28" x14ac:dyDescent="0.2">
      <c r="A814">
        <v>1195606854</v>
      </c>
      <c r="B814" s="1">
        <v>43739</v>
      </c>
      <c r="C814" s="1">
        <v>44044</v>
      </c>
      <c r="D814">
        <v>3000000</v>
      </c>
      <c r="E814">
        <v>2717295.47</v>
      </c>
      <c r="F814">
        <v>0</v>
      </c>
      <c r="G814">
        <v>0</v>
      </c>
      <c r="H814">
        <f t="shared" si="252"/>
        <v>0</v>
      </c>
      <c r="I814">
        <f t="shared" si="253"/>
        <v>0</v>
      </c>
      <c r="J814">
        <f t="shared" si="254"/>
        <v>0</v>
      </c>
      <c r="K814">
        <f t="shared" si="255"/>
        <v>0</v>
      </c>
      <c r="L814">
        <f t="shared" si="256"/>
        <v>0</v>
      </c>
      <c r="M814">
        <f t="shared" si="257"/>
        <v>0</v>
      </c>
      <c r="N814">
        <f t="shared" si="258"/>
        <v>0</v>
      </c>
      <c r="O814">
        <f t="shared" si="259"/>
        <v>0</v>
      </c>
      <c r="P814">
        <f t="shared" si="260"/>
        <v>0</v>
      </c>
      <c r="Q814">
        <f t="shared" si="261"/>
        <v>0</v>
      </c>
      <c r="R814">
        <f t="shared" si="262"/>
        <v>0</v>
      </c>
      <c r="S814">
        <f t="shared" si="263"/>
        <v>0</v>
      </c>
      <c r="T814">
        <f t="shared" si="264"/>
        <v>0</v>
      </c>
      <c r="U814">
        <f t="shared" si="265"/>
        <v>0</v>
      </c>
      <c r="V814">
        <f t="shared" si="266"/>
        <v>0</v>
      </c>
      <c r="W814">
        <f t="shared" si="267"/>
        <v>0</v>
      </c>
      <c r="X814">
        <f t="shared" si="268"/>
        <v>0</v>
      </c>
      <c r="Y814">
        <f t="shared" si="269"/>
        <v>0</v>
      </c>
      <c r="Z814">
        <f t="shared" si="270"/>
        <v>0</v>
      </c>
      <c r="AA814">
        <f t="shared" si="271"/>
        <v>0</v>
      </c>
      <c r="AB814">
        <f t="shared" si="272"/>
        <v>0</v>
      </c>
    </row>
    <row r="815" spans="1:28" x14ac:dyDescent="0.2">
      <c r="A815">
        <v>1168825538</v>
      </c>
      <c r="B815" s="1">
        <v>43556</v>
      </c>
      <c r="C815" s="1">
        <v>44044</v>
      </c>
      <c r="D815">
        <v>1732292.41</v>
      </c>
      <c r="E815">
        <v>651095.01</v>
      </c>
      <c r="F815">
        <v>0</v>
      </c>
      <c r="G815">
        <v>0</v>
      </c>
      <c r="H815">
        <f t="shared" si="252"/>
        <v>0</v>
      </c>
      <c r="I815">
        <f t="shared" si="253"/>
        <v>0</v>
      </c>
      <c r="J815">
        <f t="shared" si="254"/>
        <v>0</v>
      </c>
      <c r="K815">
        <f t="shared" si="255"/>
        <v>0</v>
      </c>
      <c r="L815">
        <f t="shared" si="256"/>
        <v>0</v>
      </c>
      <c r="M815">
        <f t="shared" si="257"/>
        <v>0</v>
      </c>
      <c r="N815">
        <f t="shared" si="258"/>
        <v>0</v>
      </c>
      <c r="O815">
        <f t="shared" si="259"/>
        <v>0</v>
      </c>
      <c r="P815">
        <f t="shared" si="260"/>
        <v>0</v>
      </c>
      <c r="Q815">
        <f t="shared" si="261"/>
        <v>0</v>
      </c>
      <c r="R815">
        <f t="shared" si="262"/>
        <v>0</v>
      </c>
      <c r="S815">
        <f t="shared" si="263"/>
        <v>0</v>
      </c>
      <c r="T815">
        <f t="shared" si="264"/>
        <v>0</v>
      </c>
      <c r="U815">
        <f t="shared" si="265"/>
        <v>0</v>
      </c>
      <c r="V815">
        <f t="shared" si="266"/>
        <v>0</v>
      </c>
      <c r="W815">
        <f t="shared" si="267"/>
        <v>0</v>
      </c>
      <c r="X815">
        <f t="shared" si="268"/>
        <v>0</v>
      </c>
      <c r="Y815">
        <f t="shared" si="269"/>
        <v>0</v>
      </c>
      <c r="Z815">
        <f t="shared" si="270"/>
        <v>0</v>
      </c>
      <c r="AA815">
        <f t="shared" si="271"/>
        <v>0</v>
      </c>
      <c r="AB815">
        <f t="shared" si="272"/>
        <v>0</v>
      </c>
    </row>
    <row r="816" spans="1:28" x14ac:dyDescent="0.2">
      <c r="A816">
        <v>1153948128</v>
      </c>
      <c r="B816" s="1">
        <v>43466</v>
      </c>
      <c r="C816" s="1">
        <v>44044</v>
      </c>
      <c r="D816">
        <v>435458.96</v>
      </c>
      <c r="E816">
        <v>0</v>
      </c>
      <c r="F816">
        <v>0</v>
      </c>
      <c r="G816">
        <v>0</v>
      </c>
      <c r="H816">
        <f t="shared" si="252"/>
        <v>0</v>
      </c>
      <c r="I816">
        <f t="shared" si="253"/>
        <v>0</v>
      </c>
      <c r="J816">
        <f t="shared" si="254"/>
        <v>0</v>
      </c>
      <c r="K816">
        <f t="shared" si="255"/>
        <v>0</v>
      </c>
      <c r="L816">
        <f t="shared" si="256"/>
        <v>0</v>
      </c>
      <c r="M816">
        <f t="shared" si="257"/>
        <v>0</v>
      </c>
      <c r="N816">
        <f t="shared" si="258"/>
        <v>0</v>
      </c>
      <c r="O816">
        <f t="shared" si="259"/>
        <v>0</v>
      </c>
      <c r="P816">
        <f t="shared" si="260"/>
        <v>0</v>
      </c>
      <c r="Q816">
        <f t="shared" si="261"/>
        <v>0</v>
      </c>
      <c r="R816">
        <f t="shared" si="262"/>
        <v>0</v>
      </c>
      <c r="S816">
        <f t="shared" si="263"/>
        <v>0</v>
      </c>
      <c r="T816">
        <f t="shared" si="264"/>
        <v>0</v>
      </c>
      <c r="U816">
        <f t="shared" si="265"/>
        <v>0</v>
      </c>
      <c r="V816">
        <f t="shared" si="266"/>
        <v>0</v>
      </c>
      <c r="W816">
        <f t="shared" si="267"/>
        <v>0</v>
      </c>
      <c r="X816">
        <f t="shared" si="268"/>
        <v>0</v>
      </c>
      <c r="Y816">
        <f t="shared" si="269"/>
        <v>0</v>
      </c>
      <c r="Z816">
        <f t="shared" si="270"/>
        <v>0</v>
      </c>
      <c r="AA816">
        <f t="shared" si="271"/>
        <v>0</v>
      </c>
      <c r="AB816">
        <f t="shared" si="272"/>
        <v>0</v>
      </c>
    </row>
    <row r="817" spans="1:28" x14ac:dyDescent="0.2">
      <c r="A817">
        <v>1153899740</v>
      </c>
      <c r="B817" s="1">
        <v>43466</v>
      </c>
      <c r="C817" s="1">
        <v>44044</v>
      </c>
      <c r="D817">
        <v>1696592.01</v>
      </c>
      <c r="E817">
        <v>1077241.74</v>
      </c>
      <c r="F817">
        <v>0</v>
      </c>
      <c r="G817">
        <v>0</v>
      </c>
      <c r="H817">
        <f t="shared" si="252"/>
        <v>0</v>
      </c>
      <c r="I817">
        <f t="shared" si="253"/>
        <v>0</v>
      </c>
      <c r="J817">
        <f t="shared" si="254"/>
        <v>0</v>
      </c>
      <c r="K817">
        <f t="shared" si="255"/>
        <v>0</v>
      </c>
      <c r="L817">
        <f t="shared" si="256"/>
        <v>0</v>
      </c>
      <c r="M817">
        <f t="shared" si="257"/>
        <v>0</v>
      </c>
      <c r="N817">
        <f t="shared" si="258"/>
        <v>0</v>
      </c>
      <c r="O817">
        <f t="shared" si="259"/>
        <v>0</v>
      </c>
      <c r="P817">
        <f t="shared" si="260"/>
        <v>0</v>
      </c>
      <c r="Q817">
        <f t="shared" si="261"/>
        <v>0</v>
      </c>
      <c r="R817">
        <f t="shared" si="262"/>
        <v>0</v>
      </c>
      <c r="S817">
        <f t="shared" si="263"/>
        <v>0</v>
      </c>
      <c r="T817">
        <f t="shared" si="264"/>
        <v>0</v>
      </c>
      <c r="U817">
        <f t="shared" si="265"/>
        <v>0</v>
      </c>
      <c r="V817">
        <f t="shared" si="266"/>
        <v>0</v>
      </c>
      <c r="W817">
        <f t="shared" si="267"/>
        <v>0</v>
      </c>
      <c r="X817">
        <f t="shared" si="268"/>
        <v>0</v>
      </c>
      <c r="Y817">
        <f t="shared" si="269"/>
        <v>0</v>
      </c>
      <c r="Z817">
        <f t="shared" si="270"/>
        <v>0</v>
      </c>
      <c r="AA817">
        <f t="shared" si="271"/>
        <v>0</v>
      </c>
      <c r="AB817">
        <f t="shared" si="272"/>
        <v>0</v>
      </c>
    </row>
    <row r="818" spans="1:28" x14ac:dyDescent="0.2">
      <c r="A818">
        <v>1161621742</v>
      </c>
      <c r="B818" s="1">
        <v>43497</v>
      </c>
      <c r="C818" s="1">
        <v>44044</v>
      </c>
      <c r="D818">
        <v>429800</v>
      </c>
      <c r="E818">
        <v>0</v>
      </c>
      <c r="F818">
        <v>0</v>
      </c>
      <c r="G818">
        <v>0</v>
      </c>
      <c r="H818">
        <f t="shared" si="252"/>
        <v>0</v>
      </c>
      <c r="I818">
        <f t="shared" si="253"/>
        <v>0</v>
      </c>
      <c r="J818">
        <f t="shared" si="254"/>
        <v>0</v>
      </c>
      <c r="K818">
        <f t="shared" si="255"/>
        <v>0</v>
      </c>
      <c r="L818">
        <f t="shared" si="256"/>
        <v>0</v>
      </c>
      <c r="M818">
        <f t="shared" si="257"/>
        <v>0</v>
      </c>
      <c r="N818">
        <f t="shared" si="258"/>
        <v>0</v>
      </c>
      <c r="O818">
        <f t="shared" si="259"/>
        <v>0</v>
      </c>
      <c r="P818">
        <f t="shared" si="260"/>
        <v>0</v>
      </c>
      <c r="Q818">
        <f t="shared" si="261"/>
        <v>0</v>
      </c>
      <c r="R818">
        <f t="shared" si="262"/>
        <v>0</v>
      </c>
      <c r="S818">
        <f t="shared" si="263"/>
        <v>0</v>
      </c>
      <c r="T818">
        <f t="shared" si="264"/>
        <v>0</v>
      </c>
      <c r="U818">
        <f t="shared" si="265"/>
        <v>0</v>
      </c>
      <c r="V818">
        <f t="shared" si="266"/>
        <v>0</v>
      </c>
      <c r="W818">
        <f t="shared" si="267"/>
        <v>0</v>
      </c>
      <c r="X818">
        <f t="shared" si="268"/>
        <v>0</v>
      </c>
      <c r="Y818">
        <f t="shared" si="269"/>
        <v>0</v>
      </c>
      <c r="Z818">
        <f t="shared" si="270"/>
        <v>0</v>
      </c>
      <c r="AA818">
        <f t="shared" si="271"/>
        <v>0</v>
      </c>
      <c r="AB818">
        <f t="shared" si="272"/>
        <v>0</v>
      </c>
    </row>
    <row r="819" spans="1:28" x14ac:dyDescent="0.2">
      <c r="A819">
        <v>1161619513</v>
      </c>
      <c r="B819" s="1">
        <v>43497</v>
      </c>
      <c r="C819" s="1">
        <v>44044</v>
      </c>
      <c r="D819">
        <v>1210704.23</v>
      </c>
      <c r="E819">
        <v>995791.49</v>
      </c>
      <c r="F819">
        <v>0</v>
      </c>
      <c r="G819">
        <v>0</v>
      </c>
      <c r="H819">
        <f t="shared" si="252"/>
        <v>0</v>
      </c>
      <c r="I819">
        <f t="shared" si="253"/>
        <v>0</v>
      </c>
      <c r="J819">
        <f t="shared" si="254"/>
        <v>0</v>
      </c>
      <c r="K819">
        <f t="shared" si="255"/>
        <v>0</v>
      </c>
      <c r="L819">
        <f t="shared" si="256"/>
        <v>0</v>
      </c>
      <c r="M819">
        <f t="shared" si="257"/>
        <v>0</v>
      </c>
      <c r="N819">
        <f t="shared" si="258"/>
        <v>0</v>
      </c>
      <c r="O819">
        <f t="shared" si="259"/>
        <v>0</v>
      </c>
      <c r="P819">
        <f t="shared" si="260"/>
        <v>0</v>
      </c>
      <c r="Q819">
        <f t="shared" si="261"/>
        <v>0</v>
      </c>
      <c r="R819">
        <f t="shared" si="262"/>
        <v>0</v>
      </c>
      <c r="S819">
        <f t="shared" si="263"/>
        <v>0</v>
      </c>
      <c r="T819">
        <f t="shared" si="264"/>
        <v>0</v>
      </c>
      <c r="U819">
        <f t="shared" si="265"/>
        <v>0</v>
      </c>
      <c r="V819">
        <f t="shared" si="266"/>
        <v>0</v>
      </c>
      <c r="W819">
        <f t="shared" si="267"/>
        <v>0</v>
      </c>
      <c r="X819">
        <f t="shared" si="268"/>
        <v>0</v>
      </c>
      <c r="Y819">
        <f t="shared" si="269"/>
        <v>0</v>
      </c>
      <c r="Z819">
        <f t="shared" si="270"/>
        <v>0</v>
      </c>
      <c r="AA819">
        <f t="shared" si="271"/>
        <v>0</v>
      </c>
      <c r="AB819">
        <f t="shared" si="272"/>
        <v>0</v>
      </c>
    </row>
    <row r="820" spans="1:28" x14ac:dyDescent="0.2">
      <c r="A820">
        <v>1161620341</v>
      </c>
      <c r="B820" s="1">
        <v>43497</v>
      </c>
      <c r="C820" s="1">
        <v>44044</v>
      </c>
      <c r="D820">
        <v>1152772.4099999999</v>
      </c>
      <c r="E820">
        <v>910300.17</v>
      </c>
      <c r="F820">
        <v>0</v>
      </c>
      <c r="G820">
        <v>0</v>
      </c>
      <c r="H820">
        <f t="shared" si="252"/>
        <v>0</v>
      </c>
      <c r="I820">
        <f t="shared" si="253"/>
        <v>0</v>
      </c>
      <c r="J820">
        <f t="shared" si="254"/>
        <v>0</v>
      </c>
      <c r="K820">
        <f t="shared" si="255"/>
        <v>0</v>
      </c>
      <c r="L820">
        <f t="shared" si="256"/>
        <v>0</v>
      </c>
      <c r="M820">
        <f t="shared" si="257"/>
        <v>0</v>
      </c>
      <c r="N820">
        <f t="shared" si="258"/>
        <v>0</v>
      </c>
      <c r="O820">
        <f t="shared" si="259"/>
        <v>0</v>
      </c>
      <c r="P820">
        <f t="shared" si="260"/>
        <v>0</v>
      </c>
      <c r="Q820">
        <f t="shared" si="261"/>
        <v>0</v>
      </c>
      <c r="R820">
        <f t="shared" si="262"/>
        <v>0</v>
      </c>
      <c r="S820">
        <f t="shared" si="263"/>
        <v>0</v>
      </c>
      <c r="T820">
        <f t="shared" si="264"/>
        <v>0</v>
      </c>
      <c r="U820">
        <f t="shared" si="265"/>
        <v>0</v>
      </c>
      <c r="V820">
        <f t="shared" si="266"/>
        <v>0</v>
      </c>
      <c r="W820">
        <f t="shared" si="267"/>
        <v>0</v>
      </c>
      <c r="X820">
        <f t="shared" si="268"/>
        <v>0</v>
      </c>
      <c r="Y820">
        <f t="shared" si="269"/>
        <v>0</v>
      </c>
      <c r="Z820">
        <f t="shared" si="270"/>
        <v>0</v>
      </c>
      <c r="AA820">
        <f t="shared" si="271"/>
        <v>0</v>
      </c>
      <c r="AB820">
        <f t="shared" si="272"/>
        <v>0</v>
      </c>
    </row>
    <row r="821" spans="1:28" x14ac:dyDescent="0.2">
      <c r="A821">
        <v>1201201355</v>
      </c>
      <c r="B821" s="1">
        <v>43770</v>
      </c>
      <c r="C821" s="1">
        <v>44044</v>
      </c>
      <c r="D821">
        <v>345945.95</v>
      </c>
      <c r="E821">
        <v>335175.78000000003</v>
      </c>
      <c r="F821">
        <v>0</v>
      </c>
      <c r="G821">
        <v>0</v>
      </c>
      <c r="H821">
        <f t="shared" si="252"/>
        <v>0</v>
      </c>
      <c r="I821">
        <f t="shared" si="253"/>
        <v>0</v>
      </c>
      <c r="J821">
        <f t="shared" si="254"/>
        <v>0</v>
      </c>
      <c r="K821">
        <f t="shared" si="255"/>
        <v>0</v>
      </c>
      <c r="L821">
        <f t="shared" si="256"/>
        <v>0</v>
      </c>
      <c r="M821">
        <f t="shared" si="257"/>
        <v>0</v>
      </c>
      <c r="N821">
        <f t="shared" si="258"/>
        <v>0</v>
      </c>
      <c r="O821">
        <f t="shared" si="259"/>
        <v>0</v>
      </c>
      <c r="P821">
        <f t="shared" si="260"/>
        <v>0</v>
      </c>
      <c r="Q821">
        <f t="shared" si="261"/>
        <v>0</v>
      </c>
      <c r="R821">
        <f t="shared" si="262"/>
        <v>0</v>
      </c>
      <c r="S821">
        <f t="shared" si="263"/>
        <v>0</v>
      </c>
      <c r="T821">
        <f t="shared" si="264"/>
        <v>0</v>
      </c>
      <c r="U821">
        <f t="shared" si="265"/>
        <v>0</v>
      </c>
      <c r="V821">
        <f t="shared" si="266"/>
        <v>0</v>
      </c>
      <c r="W821">
        <f t="shared" si="267"/>
        <v>0</v>
      </c>
      <c r="X821">
        <f t="shared" si="268"/>
        <v>0</v>
      </c>
      <c r="Y821">
        <f t="shared" si="269"/>
        <v>0</v>
      </c>
      <c r="Z821">
        <f t="shared" si="270"/>
        <v>0</v>
      </c>
      <c r="AA821">
        <f t="shared" si="271"/>
        <v>0</v>
      </c>
      <c r="AB821">
        <f t="shared" si="272"/>
        <v>0</v>
      </c>
    </row>
    <row r="822" spans="1:28" x14ac:dyDescent="0.2">
      <c r="A822">
        <v>1201171432</v>
      </c>
      <c r="B822" s="1">
        <v>43770</v>
      </c>
      <c r="C822" s="1">
        <v>44044</v>
      </c>
      <c r="D822">
        <v>3148051.95</v>
      </c>
      <c r="E822">
        <v>876781.47</v>
      </c>
      <c r="F822">
        <v>0</v>
      </c>
      <c r="G822">
        <v>0</v>
      </c>
      <c r="H822">
        <f t="shared" si="252"/>
        <v>0</v>
      </c>
      <c r="I822">
        <f t="shared" si="253"/>
        <v>0</v>
      </c>
      <c r="J822">
        <f t="shared" si="254"/>
        <v>0</v>
      </c>
      <c r="K822">
        <f t="shared" si="255"/>
        <v>0</v>
      </c>
      <c r="L822">
        <f t="shared" si="256"/>
        <v>0</v>
      </c>
      <c r="M822">
        <f t="shared" si="257"/>
        <v>0</v>
      </c>
      <c r="N822">
        <f t="shared" si="258"/>
        <v>0</v>
      </c>
      <c r="O822">
        <f t="shared" si="259"/>
        <v>0</v>
      </c>
      <c r="P822">
        <f t="shared" si="260"/>
        <v>0</v>
      </c>
      <c r="Q822">
        <f t="shared" si="261"/>
        <v>0</v>
      </c>
      <c r="R822">
        <f t="shared" si="262"/>
        <v>0</v>
      </c>
      <c r="S822">
        <f t="shared" si="263"/>
        <v>0</v>
      </c>
      <c r="T822">
        <f t="shared" si="264"/>
        <v>0</v>
      </c>
      <c r="U822">
        <f t="shared" si="265"/>
        <v>0</v>
      </c>
      <c r="V822">
        <f t="shared" si="266"/>
        <v>0</v>
      </c>
      <c r="W822">
        <f t="shared" si="267"/>
        <v>0</v>
      </c>
      <c r="X822">
        <f t="shared" si="268"/>
        <v>0</v>
      </c>
      <c r="Y822">
        <f t="shared" si="269"/>
        <v>0</v>
      </c>
      <c r="Z822">
        <f t="shared" si="270"/>
        <v>0</v>
      </c>
      <c r="AA822">
        <f t="shared" si="271"/>
        <v>0</v>
      </c>
      <c r="AB822">
        <f t="shared" si="272"/>
        <v>0</v>
      </c>
    </row>
    <row r="823" spans="1:28" x14ac:dyDescent="0.2">
      <c r="A823">
        <v>1175082805</v>
      </c>
      <c r="B823" s="1">
        <v>43586</v>
      </c>
      <c r="C823" s="1">
        <v>44044</v>
      </c>
      <c r="D823">
        <v>2329942.86</v>
      </c>
      <c r="E823">
        <v>956653.29</v>
      </c>
      <c r="F823">
        <v>0</v>
      </c>
      <c r="G823">
        <v>0</v>
      </c>
      <c r="H823">
        <f t="shared" si="252"/>
        <v>0</v>
      </c>
      <c r="I823">
        <f t="shared" si="253"/>
        <v>0</v>
      </c>
      <c r="J823">
        <f t="shared" si="254"/>
        <v>0</v>
      </c>
      <c r="K823">
        <f t="shared" si="255"/>
        <v>0</v>
      </c>
      <c r="L823">
        <f t="shared" si="256"/>
        <v>0</v>
      </c>
      <c r="M823">
        <f t="shared" si="257"/>
        <v>0</v>
      </c>
      <c r="N823">
        <f t="shared" si="258"/>
        <v>0</v>
      </c>
      <c r="O823">
        <f t="shared" si="259"/>
        <v>0</v>
      </c>
      <c r="P823">
        <f t="shared" si="260"/>
        <v>0</v>
      </c>
      <c r="Q823">
        <f t="shared" si="261"/>
        <v>0</v>
      </c>
      <c r="R823">
        <f t="shared" si="262"/>
        <v>0</v>
      </c>
      <c r="S823">
        <f t="shared" si="263"/>
        <v>0</v>
      </c>
      <c r="T823">
        <f t="shared" si="264"/>
        <v>0</v>
      </c>
      <c r="U823">
        <f t="shared" si="265"/>
        <v>0</v>
      </c>
      <c r="V823">
        <f t="shared" si="266"/>
        <v>0</v>
      </c>
      <c r="W823">
        <f t="shared" si="267"/>
        <v>0</v>
      </c>
      <c r="X823">
        <f t="shared" si="268"/>
        <v>0</v>
      </c>
      <c r="Y823">
        <f t="shared" si="269"/>
        <v>0</v>
      </c>
      <c r="Z823">
        <f t="shared" si="270"/>
        <v>0</v>
      </c>
      <c r="AA823">
        <f t="shared" si="271"/>
        <v>0</v>
      </c>
      <c r="AB823">
        <f t="shared" si="272"/>
        <v>0</v>
      </c>
    </row>
    <row r="824" spans="1:28" x14ac:dyDescent="0.2">
      <c r="A824">
        <v>1201213440</v>
      </c>
      <c r="B824" s="1">
        <v>43770</v>
      </c>
      <c r="C824" s="1">
        <v>44044</v>
      </c>
      <c r="D824">
        <v>1113297.3</v>
      </c>
      <c r="E824">
        <v>1057292.33</v>
      </c>
      <c r="F824">
        <v>0</v>
      </c>
      <c r="G824">
        <v>0</v>
      </c>
      <c r="H824">
        <f t="shared" si="252"/>
        <v>0</v>
      </c>
      <c r="I824">
        <f t="shared" si="253"/>
        <v>0</v>
      </c>
      <c r="J824">
        <f t="shared" si="254"/>
        <v>0</v>
      </c>
      <c r="K824">
        <f t="shared" si="255"/>
        <v>0</v>
      </c>
      <c r="L824">
        <f t="shared" si="256"/>
        <v>0</v>
      </c>
      <c r="M824">
        <f t="shared" si="257"/>
        <v>0</v>
      </c>
      <c r="N824">
        <f t="shared" si="258"/>
        <v>0</v>
      </c>
      <c r="O824">
        <f t="shared" si="259"/>
        <v>0</v>
      </c>
      <c r="P824">
        <f t="shared" si="260"/>
        <v>0</v>
      </c>
      <c r="Q824">
        <f t="shared" si="261"/>
        <v>0</v>
      </c>
      <c r="R824">
        <f t="shared" si="262"/>
        <v>0</v>
      </c>
      <c r="S824">
        <f t="shared" si="263"/>
        <v>0</v>
      </c>
      <c r="T824">
        <f t="shared" si="264"/>
        <v>0</v>
      </c>
      <c r="U824">
        <f t="shared" si="265"/>
        <v>0</v>
      </c>
      <c r="V824">
        <f t="shared" si="266"/>
        <v>0</v>
      </c>
      <c r="W824">
        <f t="shared" si="267"/>
        <v>0</v>
      </c>
      <c r="X824">
        <f t="shared" si="268"/>
        <v>0</v>
      </c>
      <c r="Y824">
        <f t="shared" si="269"/>
        <v>0</v>
      </c>
      <c r="Z824">
        <f t="shared" si="270"/>
        <v>0</v>
      </c>
      <c r="AA824">
        <f t="shared" si="271"/>
        <v>0</v>
      </c>
      <c r="AB824">
        <f t="shared" si="272"/>
        <v>0</v>
      </c>
    </row>
    <row r="825" spans="1:28" x14ac:dyDescent="0.2">
      <c r="A825">
        <v>1188199694</v>
      </c>
      <c r="B825" s="1">
        <v>43678</v>
      </c>
      <c r="C825" s="1">
        <v>44044</v>
      </c>
      <c r="D825">
        <v>3053703</v>
      </c>
      <c r="E825">
        <v>0</v>
      </c>
      <c r="F825">
        <v>0</v>
      </c>
      <c r="G825">
        <v>0</v>
      </c>
      <c r="H825">
        <f t="shared" si="252"/>
        <v>0</v>
      </c>
      <c r="I825">
        <f t="shared" si="253"/>
        <v>0</v>
      </c>
      <c r="J825">
        <f t="shared" si="254"/>
        <v>0</v>
      </c>
      <c r="K825">
        <f t="shared" si="255"/>
        <v>0</v>
      </c>
      <c r="L825">
        <f t="shared" si="256"/>
        <v>0</v>
      </c>
      <c r="M825">
        <f t="shared" si="257"/>
        <v>0</v>
      </c>
      <c r="N825">
        <f t="shared" si="258"/>
        <v>0</v>
      </c>
      <c r="O825">
        <f t="shared" si="259"/>
        <v>0</v>
      </c>
      <c r="P825">
        <f t="shared" si="260"/>
        <v>0</v>
      </c>
      <c r="Q825">
        <f t="shared" si="261"/>
        <v>0</v>
      </c>
      <c r="R825">
        <f t="shared" si="262"/>
        <v>0</v>
      </c>
      <c r="S825">
        <f t="shared" si="263"/>
        <v>0</v>
      </c>
      <c r="T825">
        <f t="shared" si="264"/>
        <v>0</v>
      </c>
      <c r="U825">
        <f t="shared" si="265"/>
        <v>0</v>
      </c>
      <c r="V825">
        <f t="shared" si="266"/>
        <v>0</v>
      </c>
      <c r="W825">
        <f t="shared" si="267"/>
        <v>0</v>
      </c>
      <c r="X825">
        <f t="shared" si="268"/>
        <v>0</v>
      </c>
      <c r="Y825">
        <f t="shared" si="269"/>
        <v>0</v>
      </c>
      <c r="Z825">
        <f t="shared" si="270"/>
        <v>0</v>
      </c>
      <c r="AA825">
        <f t="shared" si="271"/>
        <v>0</v>
      </c>
      <c r="AB825">
        <f t="shared" si="272"/>
        <v>0</v>
      </c>
    </row>
    <row r="826" spans="1:28" x14ac:dyDescent="0.2">
      <c r="A826">
        <v>1168826162</v>
      </c>
      <c r="B826" s="1">
        <v>43556</v>
      </c>
      <c r="C826" s="1">
        <v>44044</v>
      </c>
      <c r="D826">
        <v>959549.3</v>
      </c>
      <c r="E826">
        <v>861968.52</v>
      </c>
      <c r="F826">
        <v>0</v>
      </c>
      <c r="G826">
        <v>0</v>
      </c>
      <c r="H826">
        <f t="shared" si="252"/>
        <v>0</v>
      </c>
      <c r="I826">
        <f t="shared" si="253"/>
        <v>0</v>
      </c>
      <c r="J826">
        <f t="shared" si="254"/>
        <v>0</v>
      </c>
      <c r="K826">
        <f t="shared" si="255"/>
        <v>0</v>
      </c>
      <c r="L826">
        <f t="shared" si="256"/>
        <v>0</v>
      </c>
      <c r="M826">
        <f t="shared" si="257"/>
        <v>0</v>
      </c>
      <c r="N826">
        <f t="shared" si="258"/>
        <v>0</v>
      </c>
      <c r="O826">
        <f t="shared" si="259"/>
        <v>0</v>
      </c>
      <c r="P826">
        <f t="shared" si="260"/>
        <v>0</v>
      </c>
      <c r="Q826">
        <f t="shared" si="261"/>
        <v>0</v>
      </c>
      <c r="R826">
        <f t="shared" si="262"/>
        <v>0</v>
      </c>
      <c r="S826">
        <f t="shared" si="263"/>
        <v>0</v>
      </c>
      <c r="T826">
        <f t="shared" si="264"/>
        <v>0</v>
      </c>
      <c r="U826">
        <f t="shared" si="265"/>
        <v>0</v>
      </c>
      <c r="V826">
        <f t="shared" si="266"/>
        <v>0</v>
      </c>
      <c r="W826">
        <f t="shared" si="267"/>
        <v>0</v>
      </c>
      <c r="X826">
        <f t="shared" si="268"/>
        <v>0</v>
      </c>
      <c r="Y826">
        <f t="shared" si="269"/>
        <v>0</v>
      </c>
      <c r="Z826">
        <f t="shared" si="270"/>
        <v>0</v>
      </c>
      <c r="AA826">
        <f t="shared" si="271"/>
        <v>0</v>
      </c>
      <c r="AB826">
        <f t="shared" si="272"/>
        <v>0</v>
      </c>
    </row>
    <row r="827" spans="1:28" x14ac:dyDescent="0.2">
      <c r="A827">
        <v>1195611577</v>
      </c>
      <c r="B827" s="1">
        <v>43739</v>
      </c>
      <c r="C827" s="1">
        <v>44044</v>
      </c>
      <c r="D827">
        <v>1163034.48</v>
      </c>
      <c r="E827">
        <v>1086993.01</v>
      </c>
      <c r="F827">
        <v>0</v>
      </c>
      <c r="G827">
        <v>0</v>
      </c>
      <c r="H827">
        <f t="shared" si="252"/>
        <v>0</v>
      </c>
      <c r="I827">
        <f t="shared" si="253"/>
        <v>0</v>
      </c>
      <c r="J827">
        <f t="shared" si="254"/>
        <v>0</v>
      </c>
      <c r="K827">
        <f t="shared" si="255"/>
        <v>0</v>
      </c>
      <c r="L827">
        <f t="shared" si="256"/>
        <v>0</v>
      </c>
      <c r="M827">
        <f t="shared" si="257"/>
        <v>0</v>
      </c>
      <c r="N827">
        <f t="shared" si="258"/>
        <v>0</v>
      </c>
      <c r="O827">
        <f t="shared" si="259"/>
        <v>0</v>
      </c>
      <c r="P827">
        <f t="shared" si="260"/>
        <v>0</v>
      </c>
      <c r="Q827">
        <f t="shared" si="261"/>
        <v>0</v>
      </c>
      <c r="R827">
        <f t="shared" si="262"/>
        <v>0</v>
      </c>
      <c r="S827">
        <f t="shared" si="263"/>
        <v>0</v>
      </c>
      <c r="T827">
        <f t="shared" si="264"/>
        <v>0</v>
      </c>
      <c r="U827">
        <f t="shared" si="265"/>
        <v>0</v>
      </c>
      <c r="V827">
        <f t="shared" si="266"/>
        <v>0</v>
      </c>
      <c r="W827">
        <f t="shared" si="267"/>
        <v>0</v>
      </c>
      <c r="X827">
        <f t="shared" si="268"/>
        <v>0</v>
      </c>
      <c r="Y827">
        <f t="shared" si="269"/>
        <v>0</v>
      </c>
      <c r="Z827">
        <f t="shared" si="270"/>
        <v>0</v>
      </c>
      <c r="AA827">
        <f t="shared" si="271"/>
        <v>0</v>
      </c>
      <c r="AB827">
        <f t="shared" si="272"/>
        <v>0</v>
      </c>
    </row>
    <row r="828" spans="1:28" x14ac:dyDescent="0.2">
      <c r="A828">
        <v>1179498900</v>
      </c>
      <c r="B828" s="1">
        <v>43617</v>
      </c>
      <c r="C828" s="1">
        <v>44044</v>
      </c>
      <c r="D828">
        <v>2402780</v>
      </c>
      <c r="E828">
        <v>2259772.85</v>
      </c>
      <c r="F828">
        <v>0</v>
      </c>
      <c r="G828">
        <v>0</v>
      </c>
      <c r="H828">
        <f t="shared" si="252"/>
        <v>0</v>
      </c>
      <c r="I828">
        <f t="shared" si="253"/>
        <v>0</v>
      </c>
      <c r="J828">
        <f t="shared" si="254"/>
        <v>0</v>
      </c>
      <c r="K828">
        <f t="shared" si="255"/>
        <v>0</v>
      </c>
      <c r="L828">
        <f t="shared" si="256"/>
        <v>0</v>
      </c>
      <c r="M828">
        <f t="shared" si="257"/>
        <v>0</v>
      </c>
      <c r="N828">
        <f t="shared" si="258"/>
        <v>0</v>
      </c>
      <c r="O828">
        <f t="shared" si="259"/>
        <v>0</v>
      </c>
      <c r="P828">
        <f t="shared" si="260"/>
        <v>0</v>
      </c>
      <c r="Q828">
        <f t="shared" si="261"/>
        <v>0</v>
      </c>
      <c r="R828">
        <f t="shared" si="262"/>
        <v>0</v>
      </c>
      <c r="S828">
        <f t="shared" si="263"/>
        <v>0</v>
      </c>
      <c r="T828">
        <f t="shared" si="264"/>
        <v>0</v>
      </c>
      <c r="U828">
        <f t="shared" si="265"/>
        <v>0</v>
      </c>
      <c r="V828">
        <f t="shared" si="266"/>
        <v>0</v>
      </c>
      <c r="W828">
        <f t="shared" si="267"/>
        <v>0</v>
      </c>
      <c r="X828">
        <f t="shared" si="268"/>
        <v>0</v>
      </c>
      <c r="Y828">
        <f t="shared" si="269"/>
        <v>0</v>
      </c>
      <c r="Z828">
        <f t="shared" si="270"/>
        <v>0</v>
      </c>
      <c r="AA828">
        <f t="shared" si="271"/>
        <v>0</v>
      </c>
      <c r="AB828">
        <f t="shared" si="272"/>
        <v>0</v>
      </c>
    </row>
    <row r="829" spans="1:28" x14ac:dyDescent="0.2">
      <c r="A829">
        <v>1201209893</v>
      </c>
      <c r="B829" s="1">
        <v>43770</v>
      </c>
      <c r="C829" s="1">
        <v>44044</v>
      </c>
      <c r="D829">
        <v>598918.92000000004</v>
      </c>
      <c r="E829">
        <v>538818.1</v>
      </c>
      <c r="F829">
        <v>0</v>
      </c>
      <c r="G829">
        <v>0</v>
      </c>
      <c r="H829">
        <f t="shared" si="252"/>
        <v>0</v>
      </c>
      <c r="I829">
        <f t="shared" si="253"/>
        <v>0</v>
      </c>
      <c r="J829">
        <f t="shared" si="254"/>
        <v>0</v>
      </c>
      <c r="K829">
        <f t="shared" si="255"/>
        <v>0</v>
      </c>
      <c r="L829">
        <f t="shared" si="256"/>
        <v>0</v>
      </c>
      <c r="M829">
        <f t="shared" si="257"/>
        <v>0</v>
      </c>
      <c r="N829">
        <f t="shared" si="258"/>
        <v>0</v>
      </c>
      <c r="O829">
        <f t="shared" si="259"/>
        <v>0</v>
      </c>
      <c r="P829">
        <f t="shared" si="260"/>
        <v>0</v>
      </c>
      <c r="Q829">
        <f t="shared" si="261"/>
        <v>0</v>
      </c>
      <c r="R829">
        <f t="shared" si="262"/>
        <v>0</v>
      </c>
      <c r="S829">
        <f t="shared" si="263"/>
        <v>0</v>
      </c>
      <c r="T829">
        <f t="shared" si="264"/>
        <v>0</v>
      </c>
      <c r="U829">
        <f t="shared" si="265"/>
        <v>0</v>
      </c>
      <c r="V829">
        <f t="shared" si="266"/>
        <v>0</v>
      </c>
      <c r="W829">
        <f t="shared" si="267"/>
        <v>0</v>
      </c>
      <c r="X829">
        <f t="shared" si="268"/>
        <v>0</v>
      </c>
      <c r="Y829">
        <f t="shared" si="269"/>
        <v>0</v>
      </c>
      <c r="Z829">
        <f t="shared" si="270"/>
        <v>0</v>
      </c>
      <c r="AA829">
        <f t="shared" si="271"/>
        <v>0</v>
      </c>
      <c r="AB829">
        <f t="shared" si="272"/>
        <v>0</v>
      </c>
    </row>
    <row r="830" spans="1:28" x14ac:dyDescent="0.2">
      <c r="A830">
        <v>1164702233</v>
      </c>
      <c r="B830" s="1">
        <v>43525</v>
      </c>
      <c r="C830" s="1">
        <v>44044</v>
      </c>
      <c r="D830">
        <v>768450.7</v>
      </c>
      <c r="E830">
        <v>0</v>
      </c>
      <c r="F830">
        <v>0</v>
      </c>
      <c r="G830">
        <v>0</v>
      </c>
      <c r="H830">
        <f t="shared" si="252"/>
        <v>0</v>
      </c>
      <c r="I830">
        <f t="shared" si="253"/>
        <v>0</v>
      </c>
      <c r="J830">
        <f t="shared" si="254"/>
        <v>0</v>
      </c>
      <c r="K830">
        <f t="shared" si="255"/>
        <v>0</v>
      </c>
      <c r="L830">
        <f t="shared" si="256"/>
        <v>0</v>
      </c>
      <c r="M830">
        <f t="shared" si="257"/>
        <v>0</v>
      </c>
      <c r="N830">
        <f t="shared" si="258"/>
        <v>0</v>
      </c>
      <c r="O830">
        <f t="shared" si="259"/>
        <v>0</v>
      </c>
      <c r="P830">
        <f t="shared" si="260"/>
        <v>0</v>
      </c>
      <c r="Q830">
        <f t="shared" si="261"/>
        <v>0</v>
      </c>
      <c r="R830">
        <f t="shared" si="262"/>
        <v>0</v>
      </c>
      <c r="S830">
        <f t="shared" si="263"/>
        <v>0</v>
      </c>
      <c r="T830">
        <f t="shared" si="264"/>
        <v>0</v>
      </c>
      <c r="U830">
        <f t="shared" si="265"/>
        <v>0</v>
      </c>
      <c r="V830">
        <f t="shared" si="266"/>
        <v>0</v>
      </c>
      <c r="W830">
        <f t="shared" si="267"/>
        <v>0</v>
      </c>
      <c r="X830">
        <f t="shared" si="268"/>
        <v>0</v>
      </c>
      <c r="Y830">
        <f t="shared" si="269"/>
        <v>0</v>
      </c>
      <c r="Z830">
        <f t="shared" si="270"/>
        <v>0</v>
      </c>
      <c r="AA830">
        <f t="shared" si="271"/>
        <v>0</v>
      </c>
      <c r="AB830">
        <f t="shared" si="272"/>
        <v>0</v>
      </c>
    </row>
    <row r="831" spans="1:28" x14ac:dyDescent="0.2">
      <c r="A831">
        <v>1153907720</v>
      </c>
      <c r="B831" s="1">
        <v>43466</v>
      </c>
      <c r="C831" s="1">
        <v>44044</v>
      </c>
      <c r="D831">
        <v>2201530.37</v>
      </c>
      <c r="E831">
        <v>1926758.74</v>
      </c>
      <c r="F831">
        <v>0</v>
      </c>
      <c r="G831">
        <v>0</v>
      </c>
      <c r="H831">
        <f t="shared" si="252"/>
        <v>0</v>
      </c>
      <c r="I831">
        <f t="shared" si="253"/>
        <v>0</v>
      </c>
      <c r="J831">
        <f t="shared" si="254"/>
        <v>0</v>
      </c>
      <c r="K831">
        <f t="shared" si="255"/>
        <v>0</v>
      </c>
      <c r="L831">
        <f t="shared" si="256"/>
        <v>0</v>
      </c>
      <c r="M831">
        <f t="shared" si="257"/>
        <v>0</v>
      </c>
      <c r="N831">
        <f t="shared" si="258"/>
        <v>0</v>
      </c>
      <c r="O831">
        <f t="shared" si="259"/>
        <v>0</v>
      </c>
      <c r="P831">
        <f t="shared" si="260"/>
        <v>0</v>
      </c>
      <c r="Q831">
        <f t="shared" si="261"/>
        <v>0</v>
      </c>
      <c r="R831">
        <f t="shared" si="262"/>
        <v>0</v>
      </c>
      <c r="S831">
        <f t="shared" si="263"/>
        <v>0</v>
      </c>
      <c r="T831">
        <f t="shared" si="264"/>
        <v>0</v>
      </c>
      <c r="U831">
        <f t="shared" si="265"/>
        <v>0</v>
      </c>
      <c r="V831">
        <f t="shared" si="266"/>
        <v>0</v>
      </c>
      <c r="W831">
        <f t="shared" si="267"/>
        <v>0</v>
      </c>
      <c r="X831">
        <f t="shared" si="268"/>
        <v>0</v>
      </c>
      <c r="Y831">
        <f t="shared" si="269"/>
        <v>0</v>
      </c>
      <c r="Z831">
        <f t="shared" si="270"/>
        <v>0</v>
      </c>
      <c r="AA831">
        <f t="shared" si="271"/>
        <v>0</v>
      </c>
      <c r="AB831">
        <f t="shared" si="272"/>
        <v>0</v>
      </c>
    </row>
    <row r="832" spans="1:28" x14ac:dyDescent="0.2">
      <c r="A832">
        <v>1185187777</v>
      </c>
      <c r="B832" s="1">
        <v>43647</v>
      </c>
      <c r="C832" s="1">
        <v>44044</v>
      </c>
      <c r="D832">
        <v>5050000</v>
      </c>
      <c r="E832">
        <v>0</v>
      </c>
      <c r="F832">
        <v>0</v>
      </c>
      <c r="G832">
        <v>0</v>
      </c>
      <c r="H832">
        <f t="shared" si="252"/>
        <v>0</v>
      </c>
      <c r="I832">
        <f t="shared" si="253"/>
        <v>0</v>
      </c>
      <c r="J832">
        <f t="shared" si="254"/>
        <v>0</v>
      </c>
      <c r="K832">
        <f t="shared" si="255"/>
        <v>0</v>
      </c>
      <c r="L832">
        <f t="shared" si="256"/>
        <v>0</v>
      </c>
      <c r="M832">
        <f t="shared" si="257"/>
        <v>0</v>
      </c>
      <c r="N832">
        <f t="shared" si="258"/>
        <v>0</v>
      </c>
      <c r="O832">
        <f t="shared" si="259"/>
        <v>0</v>
      </c>
      <c r="P832">
        <f t="shared" si="260"/>
        <v>0</v>
      </c>
      <c r="Q832">
        <f t="shared" si="261"/>
        <v>0</v>
      </c>
      <c r="R832">
        <f t="shared" si="262"/>
        <v>0</v>
      </c>
      <c r="S832">
        <f t="shared" si="263"/>
        <v>0</v>
      </c>
      <c r="T832">
        <f t="shared" si="264"/>
        <v>0</v>
      </c>
      <c r="U832">
        <f t="shared" si="265"/>
        <v>0</v>
      </c>
      <c r="V832">
        <f t="shared" si="266"/>
        <v>0</v>
      </c>
      <c r="W832">
        <f t="shared" si="267"/>
        <v>0</v>
      </c>
      <c r="X832">
        <f t="shared" si="268"/>
        <v>0</v>
      </c>
      <c r="Y832">
        <f t="shared" si="269"/>
        <v>0</v>
      </c>
      <c r="Z832">
        <f t="shared" si="270"/>
        <v>0</v>
      </c>
      <c r="AA832">
        <f t="shared" si="271"/>
        <v>0</v>
      </c>
      <c r="AB832">
        <f t="shared" si="272"/>
        <v>0</v>
      </c>
    </row>
    <row r="833" spans="1:28" x14ac:dyDescent="0.2">
      <c r="A833">
        <v>1153889299</v>
      </c>
      <c r="B833" s="1">
        <v>43466</v>
      </c>
      <c r="C833" s="1">
        <v>44044</v>
      </c>
      <c r="D833">
        <v>1117018.98</v>
      </c>
      <c r="E833">
        <v>579573.57999999996</v>
      </c>
      <c r="F833">
        <v>0</v>
      </c>
      <c r="G833">
        <v>0</v>
      </c>
      <c r="H833">
        <f t="shared" si="252"/>
        <v>0</v>
      </c>
      <c r="I833">
        <f t="shared" si="253"/>
        <v>0</v>
      </c>
      <c r="J833">
        <f t="shared" si="254"/>
        <v>0</v>
      </c>
      <c r="K833">
        <f t="shared" si="255"/>
        <v>0</v>
      </c>
      <c r="L833">
        <f t="shared" si="256"/>
        <v>0</v>
      </c>
      <c r="M833">
        <f t="shared" si="257"/>
        <v>0</v>
      </c>
      <c r="N833">
        <f t="shared" si="258"/>
        <v>0</v>
      </c>
      <c r="O833">
        <f t="shared" si="259"/>
        <v>0</v>
      </c>
      <c r="P833">
        <f t="shared" si="260"/>
        <v>0</v>
      </c>
      <c r="Q833">
        <f t="shared" si="261"/>
        <v>0</v>
      </c>
      <c r="R833">
        <f t="shared" si="262"/>
        <v>0</v>
      </c>
      <c r="S833">
        <f t="shared" si="263"/>
        <v>0</v>
      </c>
      <c r="T833">
        <f t="shared" si="264"/>
        <v>0</v>
      </c>
      <c r="U833">
        <f t="shared" si="265"/>
        <v>0</v>
      </c>
      <c r="V833">
        <f t="shared" si="266"/>
        <v>0</v>
      </c>
      <c r="W833">
        <f t="shared" si="267"/>
        <v>0</v>
      </c>
      <c r="X833">
        <f t="shared" si="268"/>
        <v>0</v>
      </c>
      <c r="Y833">
        <f t="shared" si="269"/>
        <v>0</v>
      </c>
      <c r="Z833">
        <f t="shared" si="270"/>
        <v>0</v>
      </c>
      <c r="AA833">
        <f t="shared" si="271"/>
        <v>0</v>
      </c>
      <c r="AB833">
        <f t="shared" si="272"/>
        <v>0</v>
      </c>
    </row>
    <row r="834" spans="1:28" x14ac:dyDescent="0.2">
      <c r="A834">
        <v>1179509197</v>
      </c>
      <c r="B834" s="1">
        <v>43617</v>
      </c>
      <c r="C834" s="1">
        <v>44044</v>
      </c>
      <c r="D834">
        <v>1244228.57</v>
      </c>
      <c r="E834">
        <v>0</v>
      </c>
      <c r="F834">
        <v>0</v>
      </c>
      <c r="G834">
        <v>0</v>
      </c>
      <c r="H834">
        <f t="shared" ref="H834:H897" si="273">IF(DATEDIF(B834,C834,"m")=0,G834,0)</f>
        <v>0</v>
      </c>
      <c r="I834">
        <f t="shared" ref="I834:I897" si="274">IF(DATEDIF(B834,C834,"m")=1,G834,0)</f>
        <v>0</v>
      </c>
      <c r="J834">
        <f t="shared" ref="J834:J897" si="275">IF(DATEDIF(B834,C834,"m")=2,G834,0)</f>
        <v>0</v>
      </c>
      <c r="K834">
        <f t="shared" ref="K834:K897" si="276">IF(DATEDIF(B834,C834,"m")=3,G834,0)</f>
        <v>0</v>
      </c>
      <c r="L834">
        <f t="shared" ref="L834:L897" si="277">IF(DATEDIF(B834,C834,"m")=4,G834,0)</f>
        <v>0</v>
      </c>
      <c r="M834">
        <f t="shared" ref="M834:M897" si="278">IF(DATEDIF(B834,C834,"m")=5,G834,0)</f>
        <v>0</v>
      </c>
      <c r="N834">
        <f t="shared" ref="N834:N897" si="279">IF(DATEDIF(B834,C834,"m")=6,G834,0)</f>
        <v>0</v>
      </c>
      <c r="O834">
        <f t="shared" ref="O834:O897" si="280">IF(DATEDIF(B834,C834,"m")=7,G834,0)</f>
        <v>0</v>
      </c>
      <c r="P834">
        <f t="shared" ref="P834:P897" si="281">IF(DATEDIF(B834,C834,"m")=8,G834,0)</f>
        <v>0</v>
      </c>
      <c r="Q834">
        <f t="shared" ref="Q834:Q897" si="282">IF(DATEDIF(B834,C834,"m")=9,G834,0)</f>
        <v>0</v>
      </c>
      <c r="R834">
        <f t="shared" ref="R834:R897" si="283">IF(DATEDIF(B834,C834,"m")=10,G834,0)</f>
        <v>0</v>
      </c>
      <c r="S834">
        <f t="shared" ref="S834:S897" si="284">IF(DATEDIF(B834,C834,"m")=11,G834,0)</f>
        <v>0</v>
      </c>
      <c r="T834">
        <f t="shared" ref="T834:T897" si="285">IF(DATEDIF(B834,C834,"m")=12,G834,0)</f>
        <v>0</v>
      </c>
      <c r="U834">
        <f t="shared" ref="U834:U897" si="286">IF(DATEDIF(B834,C834,"m")=13,G834,0)</f>
        <v>0</v>
      </c>
      <c r="V834">
        <f t="shared" ref="V834:V897" si="287">IF(DATEDIF(B834,C834,"m")=14,G834,0)</f>
        <v>0</v>
      </c>
      <c r="W834">
        <f t="shared" ref="W834:W897" si="288">IF(DATEDIF(B834,C834,"m")=15,G834,0)</f>
        <v>0</v>
      </c>
      <c r="X834">
        <f t="shared" ref="X834:X897" si="289">IF(DATEDIF(B834,C834,"m")=16,G834,0)</f>
        <v>0</v>
      </c>
      <c r="Y834">
        <f t="shared" ref="Y834:Y897" si="290">IF(DATEDIF(B834,C834,"m")=17,G834,0)</f>
        <v>0</v>
      </c>
      <c r="Z834">
        <f t="shared" ref="Z834:Z897" si="291">IF(DATEDIF(B834,C834,"m")=18,G834,0)</f>
        <v>0</v>
      </c>
      <c r="AA834">
        <f t="shared" ref="AA834:AA897" si="292">IF(DATEDIF(B834,C834,"m")=19,G834,0)</f>
        <v>0</v>
      </c>
      <c r="AB834">
        <f t="shared" ref="AB834:AB897" si="293">IF(DATEDIF(B834,C834,"m")=20,G834,0)</f>
        <v>0</v>
      </c>
    </row>
    <row r="835" spans="1:28" x14ac:dyDescent="0.2">
      <c r="A835">
        <v>1164703252</v>
      </c>
      <c r="B835" s="1">
        <v>43525</v>
      </c>
      <c r="C835" s="1">
        <v>44044</v>
      </c>
      <c r="D835">
        <v>5453729.7300000004</v>
      </c>
      <c r="E835">
        <v>4775928.5999999996</v>
      </c>
      <c r="F835">
        <v>0</v>
      </c>
      <c r="G835">
        <v>0</v>
      </c>
      <c r="H835">
        <f t="shared" si="273"/>
        <v>0</v>
      </c>
      <c r="I835">
        <f t="shared" si="274"/>
        <v>0</v>
      </c>
      <c r="J835">
        <f t="shared" si="275"/>
        <v>0</v>
      </c>
      <c r="K835">
        <f t="shared" si="276"/>
        <v>0</v>
      </c>
      <c r="L835">
        <f t="shared" si="277"/>
        <v>0</v>
      </c>
      <c r="M835">
        <f t="shared" si="278"/>
        <v>0</v>
      </c>
      <c r="N835">
        <f t="shared" si="279"/>
        <v>0</v>
      </c>
      <c r="O835">
        <f t="shared" si="280"/>
        <v>0</v>
      </c>
      <c r="P835">
        <f t="shared" si="281"/>
        <v>0</v>
      </c>
      <c r="Q835">
        <f t="shared" si="282"/>
        <v>0</v>
      </c>
      <c r="R835">
        <f t="shared" si="283"/>
        <v>0</v>
      </c>
      <c r="S835">
        <f t="shared" si="284"/>
        <v>0</v>
      </c>
      <c r="T835">
        <f t="shared" si="285"/>
        <v>0</v>
      </c>
      <c r="U835">
        <f t="shared" si="286"/>
        <v>0</v>
      </c>
      <c r="V835">
        <f t="shared" si="287"/>
        <v>0</v>
      </c>
      <c r="W835">
        <f t="shared" si="288"/>
        <v>0</v>
      </c>
      <c r="X835">
        <f t="shared" si="289"/>
        <v>0</v>
      </c>
      <c r="Y835">
        <f t="shared" si="290"/>
        <v>0</v>
      </c>
      <c r="Z835">
        <f t="shared" si="291"/>
        <v>0</v>
      </c>
      <c r="AA835">
        <f t="shared" si="292"/>
        <v>0</v>
      </c>
      <c r="AB835">
        <f t="shared" si="293"/>
        <v>0</v>
      </c>
    </row>
    <row r="836" spans="1:28" x14ac:dyDescent="0.2">
      <c r="A836">
        <v>1201228974</v>
      </c>
      <c r="B836" s="1">
        <v>43770</v>
      </c>
      <c r="C836" s="1">
        <v>44044</v>
      </c>
      <c r="D836">
        <v>1059600</v>
      </c>
      <c r="E836">
        <v>0</v>
      </c>
      <c r="F836">
        <v>0</v>
      </c>
      <c r="G836">
        <v>0</v>
      </c>
      <c r="H836">
        <f t="shared" si="273"/>
        <v>0</v>
      </c>
      <c r="I836">
        <f t="shared" si="274"/>
        <v>0</v>
      </c>
      <c r="J836">
        <f t="shared" si="275"/>
        <v>0</v>
      </c>
      <c r="K836">
        <f t="shared" si="276"/>
        <v>0</v>
      </c>
      <c r="L836">
        <f t="shared" si="277"/>
        <v>0</v>
      </c>
      <c r="M836">
        <f t="shared" si="278"/>
        <v>0</v>
      </c>
      <c r="N836">
        <f t="shared" si="279"/>
        <v>0</v>
      </c>
      <c r="O836">
        <f t="shared" si="280"/>
        <v>0</v>
      </c>
      <c r="P836">
        <f t="shared" si="281"/>
        <v>0</v>
      </c>
      <c r="Q836">
        <f t="shared" si="282"/>
        <v>0</v>
      </c>
      <c r="R836">
        <f t="shared" si="283"/>
        <v>0</v>
      </c>
      <c r="S836">
        <f t="shared" si="284"/>
        <v>0</v>
      </c>
      <c r="T836">
        <f t="shared" si="285"/>
        <v>0</v>
      </c>
      <c r="U836">
        <f t="shared" si="286"/>
        <v>0</v>
      </c>
      <c r="V836">
        <f t="shared" si="287"/>
        <v>0</v>
      </c>
      <c r="W836">
        <f t="shared" si="288"/>
        <v>0</v>
      </c>
      <c r="X836">
        <f t="shared" si="289"/>
        <v>0</v>
      </c>
      <c r="Y836">
        <f t="shared" si="290"/>
        <v>0</v>
      </c>
      <c r="Z836">
        <f t="shared" si="291"/>
        <v>0</v>
      </c>
      <c r="AA836">
        <f t="shared" si="292"/>
        <v>0</v>
      </c>
      <c r="AB836">
        <f t="shared" si="293"/>
        <v>0</v>
      </c>
    </row>
    <row r="837" spans="1:28" x14ac:dyDescent="0.2">
      <c r="A837">
        <v>1179502026</v>
      </c>
      <c r="B837" s="1">
        <v>43617</v>
      </c>
      <c r="C837" s="1">
        <v>44044</v>
      </c>
      <c r="D837">
        <v>441714.29</v>
      </c>
      <c r="E837">
        <v>362977.75</v>
      </c>
      <c r="F837">
        <v>0</v>
      </c>
      <c r="G837">
        <v>0</v>
      </c>
      <c r="H837">
        <f t="shared" si="273"/>
        <v>0</v>
      </c>
      <c r="I837">
        <f t="shared" si="274"/>
        <v>0</v>
      </c>
      <c r="J837">
        <f t="shared" si="275"/>
        <v>0</v>
      </c>
      <c r="K837">
        <f t="shared" si="276"/>
        <v>0</v>
      </c>
      <c r="L837">
        <f t="shared" si="277"/>
        <v>0</v>
      </c>
      <c r="M837">
        <f t="shared" si="278"/>
        <v>0</v>
      </c>
      <c r="N837">
        <f t="shared" si="279"/>
        <v>0</v>
      </c>
      <c r="O837">
        <f t="shared" si="280"/>
        <v>0</v>
      </c>
      <c r="P837">
        <f t="shared" si="281"/>
        <v>0</v>
      </c>
      <c r="Q837">
        <f t="shared" si="282"/>
        <v>0</v>
      </c>
      <c r="R837">
        <f t="shared" si="283"/>
        <v>0</v>
      </c>
      <c r="S837">
        <f t="shared" si="284"/>
        <v>0</v>
      </c>
      <c r="T837">
        <f t="shared" si="285"/>
        <v>0</v>
      </c>
      <c r="U837">
        <f t="shared" si="286"/>
        <v>0</v>
      </c>
      <c r="V837">
        <f t="shared" si="287"/>
        <v>0</v>
      </c>
      <c r="W837">
        <f t="shared" si="288"/>
        <v>0</v>
      </c>
      <c r="X837">
        <f t="shared" si="289"/>
        <v>0</v>
      </c>
      <c r="Y837">
        <f t="shared" si="290"/>
        <v>0</v>
      </c>
      <c r="Z837">
        <f t="shared" si="291"/>
        <v>0</v>
      </c>
      <c r="AA837">
        <f t="shared" si="292"/>
        <v>0</v>
      </c>
      <c r="AB837">
        <f t="shared" si="293"/>
        <v>0</v>
      </c>
    </row>
    <row r="838" spans="1:28" x14ac:dyDescent="0.2">
      <c r="A838">
        <v>1204112444</v>
      </c>
      <c r="B838" s="1">
        <v>43800</v>
      </c>
      <c r="C838" s="1">
        <v>44044</v>
      </c>
      <c r="D838">
        <v>626433</v>
      </c>
      <c r="E838">
        <v>577095.97</v>
      </c>
      <c r="F838">
        <v>0</v>
      </c>
      <c r="G838">
        <v>0</v>
      </c>
      <c r="H838">
        <f t="shared" si="273"/>
        <v>0</v>
      </c>
      <c r="I838">
        <f t="shared" si="274"/>
        <v>0</v>
      </c>
      <c r="J838">
        <f t="shared" si="275"/>
        <v>0</v>
      </c>
      <c r="K838">
        <f t="shared" si="276"/>
        <v>0</v>
      </c>
      <c r="L838">
        <f t="shared" si="277"/>
        <v>0</v>
      </c>
      <c r="M838">
        <f t="shared" si="278"/>
        <v>0</v>
      </c>
      <c r="N838">
        <f t="shared" si="279"/>
        <v>0</v>
      </c>
      <c r="O838">
        <f t="shared" si="280"/>
        <v>0</v>
      </c>
      <c r="P838">
        <f t="shared" si="281"/>
        <v>0</v>
      </c>
      <c r="Q838">
        <f t="shared" si="282"/>
        <v>0</v>
      </c>
      <c r="R838">
        <f t="shared" si="283"/>
        <v>0</v>
      </c>
      <c r="S838">
        <f t="shared" si="284"/>
        <v>0</v>
      </c>
      <c r="T838">
        <f t="shared" si="285"/>
        <v>0</v>
      </c>
      <c r="U838">
        <f t="shared" si="286"/>
        <v>0</v>
      </c>
      <c r="V838">
        <f t="shared" si="287"/>
        <v>0</v>
      </c>
      <c r="W838">
        <f t="shared" si="288"/>
        <v>0</v>
      </c>
      <c r="X838">
        <f t="shared" si="289"/>
        <v>0</v>
      </c>
      <c r="Y838">
        <f t="shared" si="290"/>
        <v>0</v>
      </c>
      <c r="Z838">
        <f t="shared" si="291"/>
        <v>0</v>
      </c>
      <c r="AA838">
        <f t="shared" si="292"/>
        <v>0</v>
      </c>
      <c r="AB838">
        <f t="shared" si="293"/>
        <v>0</v>
      </c>
    </row>
    <row r="839" spans="1:28" x14ac:dyDescent="0.2">
      <c r="A839">
        <v>1168825845</v>
      </c>
      <c r="B839" s="1">
        <v>43556</v>
      </c>
      <c r="C839" s="1">
        <v>44044</v>
      </c>
      <c r="D839">
        <v>1753048.28</v>
      </c>
      <c r="E839">
        <v>1420764.97</v>
      </c>
      <c r="F839">
        <v>0</v>
      </c>
      <c r="G839">
        <v>0</v>
      </c>
      <c r="H839">
        <f t="shared" si="273"/>
        <v>0</v>
      </c>
      <c r="I839">
        <f t="shared" si="274"/>
        <v>0</v>
      </c>
      <c r="J839">
        <f t="shared" si="275"/>
        <v>0</v>
      </c>
      <c r="K839">
        <f t="shared" si="276"/>
        <v>0</v>
      </c>
      <c r="L839">
        <f t="shared" si="277"/>
        <v>0</v>
      </c>
      <c r="M839">
        <f t="shared" si="278"/>
        <v>0</v>
      </c>
      <c r="N839">
        <f t="shared" si="279"/>
        <v>0</v>
      </c>
      <c r="O839">
        <f t="shared" si="280"/>
        <v>0</v>
      </c>
      <c r="P839">
        <f t="shared" si="281"/>
        <v>0</v>
      </c>
      <c r="Q839">
        <f t="shared" si="282"/>
        <v>0</v>
      </c>
      <c r="R839">
        <f t="shared" si="283"/>
        <v>0</v>
      </c>
      <c r="S839">
        <f t="shared" si="284"/>
        <v>0</v>
      </c>
      <c r="T839">
        <f t="shared" si="285"/>
        <v>0</v>
      </c>
      <c r="U839">
        <f t="shared" si="286"/>
        <v>0</v>
      </c>
      <c r="V839">
        <f t="shared" si="287"/>
        <v>0</v>
      </c>
      <c r="W839">
        <f t="shared" si="288"/>
        <v>0</v>
      </c>
      <c r="X839">
        <f t="shared" si="289"/>
        <v>0</v>
      </c>
      <c r="Y839">
        <f t="shared" si="290"/>
        <v>0</v>
      </c>
      <c r="Z839">
        <f t="shared" si="291"/>
        <v>0</v>
      </c>
      <c r="AA839">
        <f t="shared" si="292"/>
        <v>0</v>
      </c>
      <c r="AB839">
        <f t="shared" si="293"/>
        <v>0</v>
      </c>
    </row>
    <row r="840" spans="1:28" x14ac:dyDescent="0.2">
      <c r="A840">
        <v>1188205276</v>
      </c>
      <c r="B840" s="1">
        <v>43678</v>
      </c>
      <c r="C840" s="1">
        <v>44044</v>
      </c>
      <c r="D840">
        <v>1183098.5900000001</v>
      </c>
      <c r="E840">
        <v>1158930.1499999999</v>
      </c>
      <c r="F840">
        <v>1158930.1499999999</v>
      </c>
      <c r="G840">
        <v>1158930.1499999999</v>
      </c>
      <c r="H840">
        <f t="shared" si="273"/>
        <v>0</v>
      </c>
      <c r="I840">
        <f t="shared" si="274"/>
        <v>0</v>
      </c>
      <c r="J840">
        <f t="shared" si="275"/>
        <v>0</v>
      </c>
      <c r="K840">
        <f t="shared" si="276"/>
        <v>0</v>
      </c>
      <c r="L840">
        <f t="shared" si="277"/>
        <v>0</v>
      </c>
      <c r="M840">
        <f t="shared" si="278"/>
        <v>0</v>
      </c>
      <c r="N840">
        <f t="shared" si="279"/>
        <v>0</v>
      </c>
      <c r="O840">
        <f t="shared" si="280"/>
        <v>0</v>
      </c>
      <c r="P840">
        <f t="shared" si="281"/>
        <v>0</v>
      </c>
      <c r="Q840">
        <f t="shared" si="282"/>
        <v>0</v>
      </c>
      <c r="R840">
        <f t="shared" si="283"/>
        <v>0</v>
      </c>
      <c r="S840">
        <f t="shared" si="284"/>
        <v>0</v>
      </c>
      <c r="T840">
        <f t="shared" si="285"/>
        <v>1158930.1499999999</v>
      </c>
      <c r="U840">
        <f t="shared" si="286"/>
        <v>0</v>
      </c>
      <c r="V840">
        <f t="shared" si="287"/>
        <v>0</v>
      </c>
      <c r="W840">
        <f t="shared" si="288"/>
        <v>0</v>
      </c>
      <c r="X840">
        <f t="shared" si="289"/>
        <v>0</v>
      </c>
      <c r="Y840">
        <f t="shared" si="290"/>
        <v>0</v>
      </c>
      <c r="Z840">
        <f t="shared" si="291"/>
        <v>0</v>
      </c>
      <c r="AA840">
        <f t="shared" si="292"/>
        <v>0</v>
      </c>
      <c r="AB840">
        <f t="shared" si="293"/>
        <v>0</v>
      </c>
    </row>
    <row r="841" spans="1:28" x14ac:dyDescent="0.2">
      <c r="A841">
        <v>1168827149</v>
      </c>
      <c r="B841" s="1">
        <v>43556</v>
      </c>
      <c r="C841" s="1">
        <v>44044</v>
      </c>
      <c r="D841">
        <v>1713189.19</v>
      </c>
      <c r="E841">
        <v>1590687.59</v>
      </c>
      <c r="F841">
        <v>0</v>
      </c>
      <c r="G841">
        <v>0</v>
      </c>
      <c r="H841">
        <f t="shared" si="273"/>
        <v>0</v>
      </c>
      <c r="I841">
        <f t="shared" si="274"/>
        <v>0</v>
      </c>
      <c r="J841">
        <f t="shared" si="275"/>
        <v>0</v>
      </c>
      <c r="K841">
        <f t="shared" si="276"/>
        <v>0</v>
      </c>
      <c r="L841">
        <f t="shared" si="277"/>
        <v>0</v>
      </c>
      <c r="M841">
        <f t="shared" si="278"/>
        <v>0</v>
      </c>
      <c r="N841">
        <f t="shared" si="279"/>
        <v>0</v>
      </c>
      <c r="O841">
        <f t="shared" si="280"/>
        <v>0</v>
      </c>
      <c r="P841">
        <f t="shared" si="281"/>
        <v>0</v>
      </c>
      <c r="Q841">
        <f t="shared" si="282"/>
        <v>0</v>
      </c>
      <c r="R841">
        <f t="shared" si="283"/>
        <v>0</v>
      </c>
      <c r="S841">
        <f t="shared" si="284"/>
        <v>0</v>
      </c>
      <c r="T841">
        <f t="shared" si="285"/>
        <v>0</v>
      </c>
      <c r="U841">
        <f t="shared" si="286"/>
        <v>0</v>
      </c>
      <c r="V841">
        <f t="shared" si="287"/>
        <v>0</v>
      </c>
      <c r="W841">
        <f t="shared" si="288"/>
        <v>0</v>
      </c>
      <c r="X841">
        <f t="shared" si="289"/>
        <v>0</v>
      </c>
      <c r="Y841">
        <f t="shared" si="290"/>
        <v>0</v>
      </c>
      <c r="Z841">
        <f t="shared" si="291"/>
        <v>0</v>
      </c>
      <c r="AA841">
        <f t="shared" si="292"/>
        <v>0</v>
      </c>
      <c r="AB841">
        <f t="shared" si="293"/>
        <v>0</v>
      </c>
    </row>
    <row r="842" spans="1:28" x14ac:dyDescent="0.2">
      <c r="A842">
        <v>1164703066</v>
      </c>
      <c r="B842" s="1">
        <v>43525</v>
      </c>
      <c r="C842" s="1">
        <v>44044</v>
      </c>
      <c r="D842">
        <v>2251050.52</v>
      </c>
      <c r="E842">
        <v>1979221.75</v>
      </c>
      <c r="F842">
        <v>0</v>
      </c>
      <c r="G842">
        <v>0</v>
      </c>
      <c r="H842">
        <f t="shared" si="273"/>
        <v>0</v>
      </c>
      <c r="I842">
        <f t="shared" si="274"/>
        <v>0</v>
      </c>
      <c r="J842">
        <f t="shared" si="275"/>
        <v>0</v>
      </c>
      <c r="K842">
        <f t="shared" si="276"/>
        <v>0</v>
      </c>
      <c r="L842">
        <f t="shared" si="277"/>
        <v>0</v>
      </c>
      <c r="M842">
        <f t="shared" si="278"/>
        <v>0</v>
      </c>
      <c r="N842">
        <f t="shared" si="279"/>
        <v>0</v>
      </c>
      <c r="O842">
        <f t="shared" si="280"/>
        <v>0</v>
      </c>
      <c r="P842">
        <f t="shared" si="281"/>
        <v>0</v>
      </c>
      <c r="Q842">
        <f t="shared" si="282"/>
        <v>0</v>
      </c>
      <c r="R842">
        <f t="shared" si="283"/>
        <v>0</v>
      </c>
      <c r="S842">
        <f t="shared" si="284"/>
        <v>0</v>
      </c>
      <c r="T842">
        <f t="shared" si="285"/>
        <v>0</v>
      </c>
      <c r="U842">
        <f t="shared" si="286"/>
        <v>0</v>
      </c>
      <c r="V842">
        <f t="shared" si="287"/>
        <v>0</v>
      </c>
      <c r="W842">
        <f t="shared" si="288"/>
        <v>0</v>
      </c>
      <c r="X842">
        <f t="shared" si="289"/>
        <v>0</v>
      </c>
      <c r="Y842">
        <f t="shared" si="290"/>
        <v>0</v>
      </c>
      <c r="Z842">
        <f t="shared" si="291"/>
        <v>0</v>
      </c>
      <c r="AA842">
        <f t="shared" si="292"/>
        <v>0</v>
      </c>
      <c r="AB842">
        <f t="shared" si="293"/>
        <v>0</v>
      </c>
    </row>
    <row r="843" spans="1:28" x14ac:dyDescent="0.2">
      <c r="A843">
        <v>1164717681</v>
      </c>
      <c r="B843" s="1">
        <v>43525</v>
      </c>
      <c r="C843" s="1">
        <v>44044</v>
      </c>
      <c r="D843">
        <v>829800</v>
      </c>
      <c r="E843">
        <v>733581.84</v>
      </c>
      <c r="F843">
        <v>0</v>
      </c>
      <c r="G843">
        <v>0</v>
      </c>
      <c r="H843">
        <f t="shared" si="273"/>
        <v>0</v>
      </c>
      <c r="I843">
        <f t="shared" si="274"/>
        <v>0</v>
      </c>
      <c r="J843">
        <f t="shared" si="275"/>
        <v>0</v>
      </c>
      <c r="K843">
        <f t="shared" si="276"/>
        <v>0</v>
      </c>
      <c r="L843">
        <f t="shared" si="277"/>
        <v>0</v>
      </c>
      <c r="M843">
        <f t="shared" si="278"/>
        <v>0</v>
      </c>
      <c r="N843">
        <f t="shared" si="279"/>
        <v>0</v>
      </c>
      <c r="O843">
        <f t="shared" si="280"/>
        <v>0</v>
      </c>
      <c r="P843">
        <f t="shared" si="281"/>
        <v>0</v>
      </c>
      <c r="Q843">
        <f t="shared" si="282"/>
        <v>0</v>
      </c>
      <c r="R843">
        <f t="shared" si="283"/>
        <v>0</v>
      </c>
      <c r="S843">
        <f t="shared" si="284"/>
        <v>0</v>
      </c>
      <c r="T843">
        <f t="shared" si="285"/>
        <v>0</v>
      </c>
      <c r="U843">
        <f t="shared" si="286"/>
        <v>0</v>
      </c>
      <c r="V843">
        <f t="shared" si="287"/>
        <v>0</v>
      </c>
      <c r="W843">
        <f t="shared" si="288"/>
        <v>0</v>
      </c>
      <c r="X843">
        <f t="shared" si="289"/>
        <v>0</v>
      </c>
      <c r="Y843">
        <f t="shared" si="290"/>
        <v>0</v>
      </c>
      <c r="Z843">
        <f t="shared" si="291"/>
        <v>0</v>
      </c>
      <c r="AA843">
        <f t="shared" si="292"/>
        <v>0</v>
      </c>
      <c r="AB843">
        <f t="shared" si="293"/>
        <v>0</v>
      </c>
    </row>
    <row r="844" spans="1:28" x14ac:dyDescent="0.2">
      <c r="A844">
        <v>1201081229</v>
      </c>
      <c r="B844" s="1">
        <v>43770</v>
      </c>
      <c r="C844" s="1">
        <v>44044</v>
      </c>
      <c r="D844">
        <v>366162.16</v>
      </c>
      <c r="E844">
        <v>294573.03999999998</v>
      </c>
      <c r="F844">
        <v>0</v>
      </c>
      <c r="G844">
        <v>0</v>
      </c>
      <c r="H844">
        <f t="shared" si="273"/>
        <v>0</v>
      </c>
      <c r="I844">
        <f t="shared" si="274"/>
        <v>0</v>
      </c>
      <c r="J844">
        <f t="shared" si="275"/>
        <v>0</v>
      </c>
      <c r="K844">
        <f t="shared" si="276"/>
        <v>0</v>
      </c>
      <c r="L844">
        <f t="shared" si="277"/>
        <v>0</v>
      </c>
      <c r="M844">
        <f t="shared" si="278"/>
        <v>0</v>
      </c>
      <c r="N844">
        <f t="shared" si="279"/>
        <v>0</v>
      </c>
      <c r="O844">
        <f t="shared" si="280"/>
        <v>0</v>
      </c>
      <c r="P844">
        <f t="shared" si="281"/>
        <v>0</v>
      </c>
      <c r="Q844">
        <f t="shared" si="282"/>
        <v>0</v>
      </c>
      <c r="R844">
        <f t="shared" si="283"/>
        <v>0</v>
      </c>
      <c r="S844">
        <f t="shared" si="284"/>
        <v>0</v>
      </c>
      <c r="T844">
        <f t="shared" si="285"/>
        <v>0</v>
      </c>
      <c r="U844">
        <f t="shared" si="286"/>
        <v>0</v>
      </c>
      <c r="V844">
        <f t="shared" si="287"/>
        <v>0</v>
      </c>
      <c r="W844">
        <f t="shared" si="288"/>
        <v>0</v>
      </c>
      <c r="X844">
        <f t="shared" si="289"/>
        <v>0</v>
      </c>
      <c r="Y844">
        <f t="shared" si="290"/>
        <v>0</v>
      </c>
      <c r="Z844">
        <f t="shared" si="291"/>
        <v>0</v>
      </c>
      <c r="AA844">
        <f t="shared" si="292"/>
        <v>0</v>
      </c>
      <c r="AB844">
        <f t="shared" si="293"/>
        <v>0</v>
      </c>
    </row>
    <row r="845" spans="1:28" x14ac:dyDescent="0.2">
      <c r="A845">
        <v>1192091543</v>
      </c>
      <c r="B845" s="1">
        <v>43709</v>
      </c>
      <c r="C845" s="1">
        <v>44044</v>
      </c>
      <c r="D845">
        <v>169014.08</v>
      </c>
      <c r="E845">
        <v>149204.5</v>
      </c>
      <c r="F845">
        <v>0</v>
      </c>
      <c r="G845">
        <v>0</v>
      </c>
      <c r="H845">
        <f t="shared" si="273"/>
        <v>0</v>
      </c>
      <c r="I845">
        <f t="shared" si="274"/>
        <v>0</v>
      </c>
      <c r="J845">
        <f t="shared" si="275"/>
        <v>0</v>
      </c>
      <c r="K845">
        <f t="shared" si="276"/>
        <v>0</v>
      </c>
      <c r="L845">
        <f t="shared" si="277"/>
        <v>0</v>
      </c>
      <c r="M845">
        <f t="shared" si="278"/>
        <v>0</v>
      </c>
      <c r="N845">
        <f t="shared" si="279"/>
        <v>0</v>
      </c>
      <c r="O845">
        <f t="shared" si="280"/>
        <v>0</v>
      </c>
      <c r="P845">
        <f t="shared" si="281"/>
        <v>0</v>
      </c>
      <c r="Q845">
        <f t="shared" si="282"/>
        <v>0</v>
      </c>
      <c r="R845">
        <f t="shared" si="283"/>
        <v>0</v>
      </c>
      <c r="S845">
        <f t="shared" si="284"/>
        <v>0</v>
      </c>
      <c r="T845">
        <f t="shared" si="285"/>
        <v>0</v>
      </c>
      <c r="U845">
        <f t="shared" si="286"/>
        <v>0</v>
      </c>
      <c r="V845">
        <f t="shared" si="287"/>
        <v>0</v>
      </c>
      <c r="W845">
        <f t="shared" si="288"/>
        <v>0</v>
      </c>
      <c r="X845">
        <f t="shared" si="289"/>
        <v>0</v>
      </c>
      <c r="Y845">
        <f t="shared" si="290"/>
        <v>0</v>
      </c>
      <c r="Z845">
        <f t="shared" si="291"/>
        <v>0</v>
      </c>
      <c r="AA845">
        <f t="shared" si="292"/>
        <v>0</v>
      </c>
      <c r="AB845">
        <f t="shared" si="293"/>
        <v>0</v>
      </c>
    </row>
    <row r="846" spans="1:28" x14ac:dyDescent="0.2">
      <c r="A846">
        <v>1168824583</v>
      </c>
      <c r="B846" s="1">
        <v>43556</v>
      </c>
      <c r="C846" s="1">
        <v>44044</v>
      </c>
      <c r="D846">
        <v>2870695.04</v>
      </c>
      <c r="E846">
        <v>2581579.6</v>
      </c>
      <c r="F846">
        <v>0</v>
      </c>
      <c r="G846">
        <v>0</v>
      </c>
      <c r="H846">
        <f t="shared" si="273"/>
        <v>0</v>
      </c>
      <c r="I846">
        <f t="shared" si="274"/>
        <v>0</v>
      </c>
      <c r="J846">
        <f t="shared" si="275"/>
        <v>0</v>
      </c>
      <c r="K846">
        <f t="shared" si="276"/>
        <v>0</v>
      </c>
      <c r="L846">
        <f t="shared" si="277"/>
        <v>0</v>
      </c>
      <c r="M846">
        <f t="shared" si="278"/>
        <v>0</v>
      </c>
      <c r="N846">
        <f t="shared" si="279"/>
        <v>0</v>
      </c>
      <c r="O846">
        <f t="shared" si="280"/>
        <v>0</v>
      </c>
      <c r="P846">
        <f t="shared" si="281"/>
        <v>0</v>
      </c>
      <c r="Q846">
        <f t="shared" si="282"/>
        <v>0</v>
      </c>
      <c r="R846">
        <f t="shared" si="283"/>
        <v>0</v>
      </c>
      <c r="S846">
        <f t="shared" si="284"/>
        <v>0</v>
      </c>
      <c r="T846">
        <f t="shared" si="285"/>
        <v>0</v>
      </c>
      <c r="U846">
        <f t="shared" si="286"/>
        <v>0</v>
      </c>
      <c r="V846">
        <f t="shared" si="287"/>
        <v>0</v>
      </c>
      <c r="W846">
        <f t="shared" si="288"/>
        <v>0</v>
      </c>
      <c r="X846">
        <f t="shared" si="289"/>
        <v>0</v>
      </c>
      <c r="Y846">
        <f t="shared" si="290"/>
        <v>0</v>
      </c>
      <c r="Z846">
        <f t="shared" si="291"/>
        <v>0</v>
      </c>
      <c r="AA846">
        <f t="shared" si="292"/>
        <v>0</v>
      </c>
      <c r="AB846">
        <f t="shared" si="293"/>
        <v>0</v>
      </c>
    </row>
    <row r="847" spans="1:28" x14ac:dyDescent="0.2">
      <c r="A847">
        <v>1195600715</v>
      </c>
      <c r="B847" s="1">
        <v>43739</v>
      </c>
      <c r="C847" s="1">
        <v>44044</v>
      </c>
      <c r="D847">
        <v>1118822.7</v>
      </c>
      <c r="E847">
        <v>1040220.09</v>
      </c>
      <c r="F847">
        <v>0</v>
      </c>
      <c r="G847">
        <v>0</v>
      </c>
      <c r="H847">
        <f t="shared" si="273"/>
        <v>0</v>
      </c>
      <c r="I847">
        <f t="shared" si="274"/>
        <v>0</v>
      </c>
      <c r="J847">
        <f t="shared" si="275"/>
        <v>0</v>
      </c>
      <c r="K847">
        <f t="shared" si="276"/>
        <v>0</v>
      </c>
      <c r="L847">
        <f t="shared" si="277"/>
        <v>0</v>
      </c>
      <c r="M847">
        <f t="shared" si="278"/>
        <v>0</v>
      </c>
      <c r="N847">
        <f t="shared" si="279"/>
        <v>0</v>
      </c>
      <c r="O847">
        <f t="shared" si="280"/>
        <v>0</v>
      </c>
      <c r="P847">
        <f t="shared" si="281"/>
        <v>0</v>
      </c>
      <c r="Q847">
        <f t="shared" si="282"/>
        <v>0</v>
      </c>
      <c r="R847">
        <f t="shared" si="283"/>
        <v>0</v>
      </c>
      <c r="S847">
        <f t="shared" si="284"/>
        <v>0</v>
      </c>
      <c r="T847">
        <f t="shared" si="285"/>
        <v>0</v>
      </c>
      <c r="U847">
        <f t="shared" si="286"/>
        <v>0</v>
      </c>
      <c r="V847">
        <f t="shared" si="287"/>
        <v>0</v>
      </c>
      <c r="W847">
        <f t="shared" si="288"/>
        <v>0</v>
      </c>
      <c r="X847">
        <f t="shared" si="289"/>
        <v>0</v>
      </c>
      <c r="Y847">
        <f t="shared" si="290"/>
        <v>0</v>
      </c>
      <c r="Z847">
        <f t="shared" si="291"/>
        <v>0</v>
      </c>
      <c r="AA847">
        <f t="shared" si="292"/>
        <v>0</v>
      </c>
      <c r="AB847">
        <f t="shared" si="293"/>
        <v>0</v>
      </c>
    </row>
    <row r="848" spans="1:28" x14ac:dyDescent="0.2">
      <c r="A848">
        <v>1161619254</v>
      </c>
      <c r="B848" s="1">
        <v>43497</v>
      </c>
      <c r="C848" s="1">
        <v>44044</v>
      </c>
      <c r="D848">
        <v>602016.9</v>
      </c>
      <c r="E848">
        <v>475315.17</v>
      </c>
      <c r="F848">
        <v>0</v>
      </c>
      <c r="G848">
        <v>0</v>
      </c>
      <c r="H848">
        <f t="shared" si="273"/>
        <v>0</v>
      </c>
      <c r="I848">
        <f t="shared" si="274"/>
        <v>0</v>
      </c>
      <c r="J848">
        <f t="shared" si="275"/>
        <v>0</v>
      </c>
      <c r="K848">
        <f t="shared" si="276"/>
        <v>0</v>
      </c>
      <c r="L848">
        <f t="shared" si="277"/>
        <v>0</v>
      </c>
      <c r="M848">
        <f t="shared" si="278"/>
        <v>0</v>
      </c>
      <c r="N848">
        <f t="shared" si="279"/>
        <v>0</v>
      </c>
      <c r="O848">
        <f t="shared" si="280"/>
        <v>0</v>
      </c>
      <c r="P848">
        <f t="shared" si="281"/>
        <v>0</v>
      </c>
      <c r="Q848">
        <f t="shared" si="282"/>
        <v>0</v>
      </c>
      <c r="R848">
        <f t="shared" si="283"/>
        <v>0</v>
      </c>
      <c r="S848">
        <f t="shared" si="284"/>
        <v>0</v>
      </c>
      <c r="T848">
        <f t="shared" si="285"/>
        <v>0</v>
      </c>
      <c r="U848">
        <f t="shared" si="286"/>
        <v>0</v>
      </c>
      <c r="V848">
        <f t="shared" si="287"/>
        <v>0</v>
      </c>
      <c r="W848">
        <f t="shared" si="288"/>
        <v>0</v>
      </c>
      <c r="X848">
        <f t="shared" si="289"/>
        <v>0</v>
      </c>
      <c r="Y848">
        <f t="shared" si="290"/>
        <v>0</v>
      </c>
      <c r="Z848">
        <f t="shared" si="291"/>
        <v>0</v>
      </c>
      <c r="AA848">
        <f t="shared" si="292"/>
        <v>0</v>
      </c>
      <c r="AB848">
        <f t="shared" si="293"/>
        <v>0</v>
      </c>
    </row>
    <row r="849" spans="1:28" x14ac:dyDescent="0.2">
      <c r="A849">
        <v>1175081371</v>
      </c>
      <c r="B849" s="1">
        <v>43586</v>
      </c>
      <c r="C849" s="1">
        <v>44044</v>
      </c>
      <c r="D849">
        <v>1753142.86</v>
      </c>
      <c r="E849">
        <v>1567213.58</v>
      </c>
      <c r="F849">
        <v>0</v>
      </c>
      <c r="G849">
        <v>0</v>
      </c>
      <c r="H849">
        <f t="shared" si="273"/>
        <v>0</v>
      </c>
      <c r="I849">
        <f t="shared" si="274"/>
        <v>0</v>
      </c>
      <c r="J849">
        <f t="shared" si="275"/>
        <v>0</v>
      </c>
      <c r="K849">
        <f t="shared" si="276"/>
        <v>0</v>
      </c>
      <c r="L849">
        <f t="shared" si="277"/>
        <v>0</v>
      </c>
      <c r="M849">
        <f t="shared" si="278"/>
        <v>0</v>
      </c>
      <c r="N849">
        <f t="shared" si="279"/>
        <v>0</v>
      </c>
      <c r="O849">
        <f t="shared" si="280"/>
        <v>0</v>
      </c>
      <c r="P849">
        <f t="shared" si="281"/>
        <v>0</v>
      </c>
      <c r="Q849">
        <f t="shared" si="282"/>
        <v>0</v>
      </c>
      <c r="R849">
        <f t="shared" si="283"/>
        <v>0</v>
      </c>
      <c r="S849">
        <f t="shared" si="284"/>
        <v>0</v>
      </c>
      <c r="T849">
        <f t="shared" si="285"/>
        <v>0</v>
      </c>
      <c r="U849">
        <f t="shared" si="286"/>
        <v>0</v>
      </c>
      <c r="V849">
        <f t="shared" si="287"/>
        <v>0</v>
      </c>
      <c r="W849">
        <f t="shared" si="288"/>
        <v>0</v>
      </c>
      <c r="X849">
        <f t="shared" si="289"/>
        <v>0</v>
      </c>
      <c r="Y849">
        <f t="shared" si="290"/>
        <v>0</v>
      </c>
      <c r="Z849">
        <f t="shared" si="291"/>
        <v>0</v>
      </c>
      <c r="AA849">
        <f t="shared" si="292"/>
        <v>0</v>
      </c>
      <c r="AB849">
        <f t="shared" si="293"/>
        <v>0</v>
      </c>
    </row>
    <row r="850" spans="1:28" x14ac:dyDescent="0.2">
      <c r="A850">
        <v>1175082589</v>
      </c>
      <c r="B850" s="1">
        <v>43586</v>
      </c>
      <c r="C850" s="1">
        <v>44044</v>
      </c>
      <c r="D850">
        <v>482117.65</v>
      </c>
      <c r="E850">
        <v>447025.69</v>
      </c>
      <c r="F850">
        <v>447025.69</v>
      </c>
      <c r="G850">
        <v>447025.69</v>
      </c>
      <c r="H850">
        <f t="shared" si="273"/>
        <v>0</v>
      </c>
      <c r="I850">
        <f t="shared" si="274"/>
        <v>0</v>
      </c>
      <c r="J850">
        <f t="shared" si="275"/>
        <v>0</v>
      </c>
      <c r="K850">
        <f t="shared" si="276"/>
        <v>0</v>
      </c>
      <c r="L850">
        <f t="shared" si="277"/>
        <v>0</v>
      </c>
      <c r="M850">
        <f t="shared" si="278"/>
        <v>0</v>
      </c>
      <c r="N850">
        <f t="shared" si="279"/>
        <v>0</v>
      </c>
      <c r="O850">
        <f t="shared" si="280"/>
        <v>0</v>
      </c>
      <c r="P850">
        <f t="shared" si="281"/>
        <v>0</v>
      </c>
      <c r="Q850">
        <f t="shared" si="282"/>
        <v>0</v>
      </c>
      <c r="R850">
        <f t="shared" si="283"/>
        <v>0</v>
      </c>
      <c r="S850">
        <f t="shared" si="284"/>
        <v>0</v>
      </c>
      <c r="T850">
        <f t="shared" si="285"/>
        <v>0</v>
      </c>
      <c r="U850">
        <f t="shared" si="286"/>
        <v>0</v>
      </c>
      <c r="V850">
        <f t="shared" si="287"/>
        <v>0</v>
      </c>
      <c r="W850">
        <f t="shared" si="288"/>
        <v>447025.69</v>
      </c>
      <c r="X850">
        <f t="shared" si="289"/>
        <v>0</v>
      </c>
      <c r="Y850">
        <f t="shared" si="290"/>
        <v>0</v>
      </c>
      <c r="Z850">
        <f t="shared" si="291"/>
        <v>0</v>
      </c>
      <c r="AA850">
        <f t="shared" si="292"/>
        <v>0</v>
      </c>
      <c r="AB850">
        <f t="shared" si="293"/>
        <v>0</v>
      </c>
    </row>
    <row r="851" spans="1:28" x14ac:dyDescent="0.2">
      <c r="A851">
        <v>1153916846</v>
      </c>
      <c r="B851" s="1">
        <v>43466</v>
      </c>
      <c r="C851" s="1">
        <v>44044</v>
      </c>
      <c r="D851">
        <v>594329.21</v>
      </c>
      <c r="E851">
        <v>558810.12</v>
      </c>
      <c r="F851">
        <v>558810.12</v>
      </c>
      <c r="G851">
        <v>558810.12</v>
      </c>
      <c r="H851">
        <f t="shared" si="273"/>
        <v>0</v>
      </c>
      <c r="I851">
        <f t="shared" si="274"/>
        <v>0</v>
      </c>
      <c r="J851">
        <f t="shared" si="275"/>
        <v>0</v>
      </c>
      <c r="K851">
        <f t="shared" si="276"/>
        <v>0</v>
      </c>
      <c r="L851">
        <f t="shared" si="277"/>
        <v>0</v>
      </c>
      <c r="M851">
        <f t="shared" si="278"/>
        <v>0</v>
      </c>
      <c r="N851">
        <f t="shared" si="279"/>
        <v>0</v>
      </c>
      <c r="O851">
        <f t="shared" si="280"/>
        <v>0</v>
      </c>
      <c r="P851">
        <f t="shared" si="281"/>
        <v>0</v>
      </c>
      <c r="Q851">
        <f t="shared" si="282"/>
        <v>0</v>
      </c>
      <c r="R851">
        <f t="shared" si="283"/>
        <v>0</v>
      </c>
      <c r="S851">
        <f t="shared" si="284"/>
        <v>0</v>
      </c>
      <c r="T851">
        <f t="shared" si="285"/>
        <v>0</v>
      </c>
      <c r="U851">
        <f t="shared" si="286"/>
        <v>0</v>
      </c>
      <c r="V851">
        <f t="shared" si="287"/>
        <v>0</v>
      </c>
      <c r="W851">
        <f t="shared" si="288"/>
        <v>0</v>
      </c>
      <c r="X851">
        <f t="shared" si="289"/>
        <v>0</v>
      </c>
      <c r="Y851">
        <f t="shared" si="290"/>
        <v>0</v>
      </c>
      <c r="Z851">
        <f t="shared" si="291"/>
        <v>0</v>
      </c>
      <c r="AA851">
        <f t="shared" si="292"/>
        <v>558810.12</v>
      </c>
      <c r="AB851">
        <f t="shared" si="293"/>
        <v>0</v>
      </c>
    </row>
    <row r="852" spans="1:28" x14ac:dyDescent="0.2">
      <c r="A852">
        <v>1179522311</v>
      </c>
      <c r="B852" s="1">
        <v>43617</v>
      </c>
      <c r="C852" s="1">
        <v>44044</v>
      </c>
      <c r="D852">
        <v>971529.41</v>
      </c>
      <c r="E852">
        <v>0</v>
      </c>
      <c r="F852">
        <v>0</v>
      </c>
      <c r="G852">
        <v>0</v>
      </c>
      <c r="H852">
        <f t="shared" si="273"/>
        <v>0</v>
      </c>
      <c r="I852">
        <f t="shared" si="274"/>
        <v>0</v>
      </c>
      <c r="J852">
        <f t="shared" si="275"/>
        <v>0</v>
      </c>
      <c r="K852">
        <f t="shared" si="276"/>
        <v>0</v>
      </c>
      <c r="L852">
        <f t="shared" si="277"/>
        <v>0</v>
      </c>
      <c r="M852">
        <f t="shared" si="278"/>
        <v>0</v>
      </c>
      <c r="N852">
        <f t="shared" si="279"/>
        <v>0</v>
      </c>
      <c r="O852">
        <f t="shared" si="280"/>
        <v>0</v>
      </c>
      <c r="P852">
        <f t="shared" si="281"/>
        <v>0</v>
      </c>
      <c r="Q852">
        <f t="shared" si="282"/>
        <v>0</v>
      </c>
      <c r="R852">
        <f t="shared" si="283"/>
        <v>0</v>
      </c>
      <c r="S852">
        <f t="shared" si="284"/>
        <v>0</v>
      </c>
      <c r="T852">
        <f t="shared" si="285"/>
        <v>0</v>
      </c>
      <c r="U852">
        <f t="shared" si="286"/>
        <v>0</v>
      </c>
      <c r="V852">
        <f t="shared" si="287"/>
        <v>0</v>
      </c>
      <c r="W852">
        <f t="shared" si="288"/>
        <v>0</v>
      </c>
      <c r="X852">
        <f t="shared" si="289"/>
        <v>0</v>
      </c>
      <c r="Y852">
        <f t="shared" si="290"/>
        <v>0</v>
      </c>
      <c r="Z852">
        <f t="shared" si="291"/>
        <v>0</v>
      </c>
      <c r="AA852">
        <f t="shared" si="292"/>
        <v>0</v>
      </c>
      <c r="AB852">
        <f t="shared" si="293"/>
        <v>0</v>
      </c>
    </row>
    <row r="853" spans="1:28" x14ac:dyDescent="0.2">
      <c r="A853">
        <v>1185189148</v>
      </c>
      <c r="B853" s="1">
        <v>43647</v>
      </c>
      <c r="C853" s="1">
        <v>44044</v>
      </c>
      <c r="D853">
        <v>450000</v>
      </c>
      <c r="E853">
        <v>385986.97</v>
      </c>
      <c r="F853">
        <v>0</v>
      </c>
      <c r="G853">
        <v>0</v>
      </c>
      <c r="H853">
        <f t="shared" si="273"/>
        <v>0</v>
      </c>
      <c r="I853">
        <f t="shared" si="274"/>
        <v>0</v>
      </c>
      <c r="J853">
        <f t="shared" si="275"/>
        <v>0</v>
      </c>
      <c r="K853">
        <f t="shared" si="276"/>
        <v>0</v>
      </c>
      <c r="L853">
        <f t="shared" si="277"/>
        <v>0</v>
      </c>
      <c r="M853">
        <f t="shared" si="278"/>
        <v>0</v>
      </c>
      <c r="N853">
        <f t="shared" si="279"/>
        <v>0</v>
      </c>
      <c r="O853">
        <f t="shared" si="280"/>
        <v>0</v>
      </c>
      <c r="P853">
        <f t="shared" si="281"/>
        <v>0</v>
      </c>
      <c r="Q853">
        <f t="shared" si="282"/>
        <v>0</v>
      </c>
      <c r="R853">
        <f t="shared" si="283"/>
        <v>0</v>
      </c>
      <c r="S853">
        <f t="shared" si="284"/>
        <v>0</v>
      </c>
      <c r="T853">
        <f t="shared" si="285"/>
        <v>0</v>
      </c>
      <c r="U853">
        <f t="shared" si="286"/>
        <v>0</v>
      </c>
      <c r="V853">
        <f t="shared" si="287"/>
        <v>0</v>
      </c>
      <c r="W853">
        <f t="shared" si="288"/>
        <v>0</v>
      </c>
      <c r="X853">
        <f t="shared" si="289"/>
        <v>0</v>
      </c>
      <c r="Y853">
        <f t="shared" si="290"/>
        <v>0</v>
      </c>
      <c r="Z853">
        <f t="shared" si="291"/>
        <v>0</v>
      </c>
      <c r="AA853">
        <f t="shared" si="292"/>
        <v>0</v>
      </c>
      <c r="AB853">
        <f t="shared" si="293"/>
        <v>0</v>
      </c>
    </row>
    <row r="854" spans="1:28" x14ac:dyDescent="0.2">
      <c r="A854">
        <v>1175084226</v>
      </c>
      <c r="B854" s="1">
        <v>43586</v>
      </c>
      <c r="C854" s="1">
        <v>44044</v>
      </c>
      <c r="D854">
        <v>1244228.57</v>
      </c>
      <c r="E854">
        <v>1116784.46</v>
      </c>
      <c r="F854">
        <v>0</v>
      </c>
      <c r="G854">
        <v>0</v>
      </c>
      <c r="H854">
        <f t="shared" si="273"/>
        <v>0</v>
      </c>
      <c r="I854">
        <f t="shared" si="274"/>
        <v>0</v>
      </c>
      <c r="J854">
        <f t="shared" si="275"/>
        <v>0</v>
      </c>
      <c r="K854">
        <f t="shared" si="276"/>
        <v>0</v>
      </c>
      <c r="L854">
        <f t="shared" si="277"/>
        <v>0</v>
      </c>
      <c r="M854">
        <f t="shared" si="278"/>
        <v>0</v>
      </c>
      <c r="N854">
        <f t="shared" si="279"/>
        <v>0</v>
      </c>
      <c r="O854">
        <f t="shared" si="280"/>
        <v>0</v>
      </c>
      <c r="P854">
        <f t="shared" si="281"/>
        <v>0</v>
      </c>
      <c r="Q854">
        <f t="shared" si="282"/>
        <v>0</v>
      </c>
      <c r="R854">
        <f t="shared" si="283"/>
        <v>0</v>
      </c>
      <c r="S854">
        <f t="shared" si="284"/>
        <v>0</v>
      </c>
      <c r="T854">
        <f t="shared" si="285"/>
        <v>0</v>
      </c>
      <c r="U854">
        <f t="shared" si="286"/>
        <v>0</v>
      </c>
      <c r="V854">
        <f t="shared" si="287"/>
        <v>0</v>
      </c>
      <c r="W854">
        <f t="shared" si="288"/>
        <v>0</v>
      </c>
      <c r="X854">
        <f t="shared" si="289"/>
        <v>0</v>
      </c>
      <c r="Y854">
        <f t="shared" si="290"/>
        <v>0</v>
      </c>
      <c r="Z854">
        <f t="shared" si="291"/>
        <v>0</v>
      </c>
      <c r="AA854">
        <f t="shared" si="292"/>
        <v>0</v>
      </c>
      <c r="AB854">
        <f t="shared" si="293"/>
        <v>0</v>
      </c>
    </row>
    <row r="855" spans="1:28" x14ac:dyDescent="0.2">
      <c r="A855">
        <v>1161618169</v>
      </c>
      <c r="B855" s="1">
        <v>43497</v>
      </c>
      <c r="C855" s="1">
        <v>44044</v>
      </c>
      <c r="D855">
        <v>55000</v>
      </c>
      <c r="E855">
        <v>29429.75</v>
      </c>
      <c r="F855">
        <v>0</v>
      </c>
      <c r="G855">
        <v>0</v>
      </c>
      <c r="H855">
        <f t="shared" si="273"/>
        <v>0</v>
      </c>
      <c r="I855">
        <f t="shared" si="274"/>
        <v>0</v>
      </c>
      <c r="J855">
        <f t="shared" si="275"/>
        <v>0</v>
      </c>
      <c r="K855">
        <f t="shared" si="276"/>
        <v>0</v>
      </c>
      <c r="L855">
        <f t="shared" si="277"/>
        <v>0</v>
      </c>
      <c r="M855">
        <f t="shared" si="278"/>
        <v>0</v>
      </c>
      <c r="N855">
        <f t="shared" si="279"/>
        <v>0</v>
      </c>
      <c r="O855">
        <f t="shared" si="280"/>
        <v>0</v>
      </c>
      <c r="P855">
        <f t="shared" si="281"/>
        <v>0</v>
      </c>
      <c r="Q855">
        <f t="shared" si="282"/>
        <v>0</v>
      </c>
      <c r="R855">
        <f t="shared" si="283"/>
        <v>0</v>
      </c>
      <c r="S855">
        <f t="shared" si="284"/>
        <v>0</v>
      </c>
      <c r="T855">
        <f t="shared" si="285"/>
        <v>0</v>
      </c>
      <c r="U855">
        <f t="shared" si="286"/>
        <v>0</v>
      </c>
      <c r="V855">
        <f t="shared" si="287"/>
        <v>0</v>
      </c>
      <c r="W855">
        <f t="shared" si="288"/>
        <v>0</v>
      </c>
      <c r="X855">
        <f t="shared" si="289"/>
        <v>0</v>
      </c>
      <c r="Y855">
        <f t="shared" si="290"/>
        <v>0</v>
      </c>
      <c r="Z855">
        <f t="shared" si="291"/>
        <v>0</v>
      </c>
      <c r="AA855">
        <f t="shared" si="292"/>
        <v>0</v>
      </c>
      <c r="AB855">
        <f t="shared" si="293"/>
        <v>0</v>
      </c>
    </row>
    <row r="856" spans="1:28" x14ac:dyDescent="0.2">
      <c r="A856">
        <v>1188200666</v>
      </c>
      <c r="B856" s="1">
        <v>43678</v>
      </c>
      <c r="C856" s="1">
        <v>44044</v>
      </c>
      <c r="D856">
        <v>822309.86</v>
      </c>
      <c r="E856">
        <v>750201.95</v>
      </c>
      <c r="F856">
        <v>0</v>
      </c>
      <c r="G856">
        <v>0</v>
      </c>
      <c r="H856">
        <f t="shared" si="273"/>
        <v>0</v>
      </c>
      <c r="I856">
        <f t="shared" si="274"/>
        <v>0</v>
      </c>
      <c r="J856">
        <f t="shared" si="275"/>
        <v>0</v>
      </c>
      <c r="K856">
        <f t="shared" si="276"/>
        <v>0</v>
      </c>
      <c r="L856">
        <f t="shared" si="277"/>
        <v>0</v>
      </c>
      <c r="M856">
        <f t="shared" si="278"/>
        <v>0</v>
      </c>
      <c r="N856">
        <f t="shared" si="279"/>
        <v>0</v>
      </c>
      <c r="O856">
        <f t="shared" si="280"/>
        <v>0</v>
      </c>
      <c r="P856">
        <f t="shared" si="281"/>
        <v>0</v>
      </c>
      <c r="Q856">
        <f t="shared" si="282"/>
        <v>0</v>
      </c>
      <c r="R856">
        <f t="shared" si="283"/>
        <v>0</v>
      </c>
      <c r="S856">
        <f t="shared" si="284"/>
        <v>0</v>
      </c>
      <c r="T856">
        <f t="shared" si="285"/>
        <v>0</v>
      </c>
      <c r="U856">
        <f t="shared" si="286"/>
        <v>0</v>
      </c>
      <c r="V856">
        <f t="shared" si="287"/>
        <v>0</v>
      </c>
      <c r="W856">
        <f t="shared" si="288"/>
        <v>0</v>
      </c>
      <c r="X856">
        <f t="shared" si="289"/>
        <v>0</v>
      </c>
      <c r="Y856">
        <f t="shared" si="290"/>
        <v>0</v>
      </c>
      <c r="Z856">
        <f t="shared" si="291"/>
        <v>0</v>
      </c>
      <c r="AA856">
        <f t="shared" si="292"/>
        <v>0</v>
      </c>
      <c r="AB856">
        <f t="shared" si="293"/>
        <v>0</v>
      </c>
    </row>
    <row r="857" spans="1:28" x14ac:dyDescent="0.2">
      <c r="A857">
        <v>1201147550</v>
      </c>
      <c r="B857" s="1">
        <v>43770</v>
      </c>
      <c r="C857" s="1">
        <v>44044</v>
      </c>
      <c r="D857">
        <v>706206.9</v>
      </c>
      <c r="E857">
        <v>641028.4</v>
      </c>
      <c r="F857">
        <v>0</v>
      </c>
      <c r="G857">
        <v>0</v>
      </c>
      <c r="H857">
        <f t="shared" si="273"/>
        <v>0</v>
      </c>
      <c r="I857">
        <f t="shared" si="274"/>
        <v>0</v>
      </c>
      <c r="J857">
        <f t="shared" si="275"/>
        <v>0</v>
      </c>
      <c r="K857">
        <f t="shared" si="276"/>
        <v>0</v>
      </c>
      <c r="L857">
        <f t="shared" si="277"/>
        <v>0</v>
      </c>
      <c r="M857">
        <f t="shared" si="278"/>
        <v>0</v>
      </c>
      <c r="N857">
        <f t="shared" si="279"/>
        <v>0</v>
      </c>
      <c r="O857">
        <f t="shared" si="280"/>
        <v>0</v>
      </c>
      <c r="P857">
        <f t="shared" si="281"/>
        <v>0</v>
      </c>
      <c r="Q857">
        <f t="shared" si="282"/>
        <v>0</v>
      </c>
      <c r="R857">
        <f t="shared" si="283"/>
        <v>0</v>
      </c>
      <c r="S857">
        <f t="shared" si="284"/>
        <v>0</v>
      </c>
      <c r="T857">
        <f t="shared" si="285"/>
        <v>0</v>
      </c>
      <c r="U857">
        <f t="shared" si="286"/>
        <v>0</v>
      </c>
      <c r="V857">
        <f t="shared" si="287"/>
        <v>0</v>
      </c>
      <c r="W857">
        <f t="shared" si="288"/>
        <v>0</v>
      </c>
      <c r="X857">
        <f t="shared" si="289"/>
        <v>0</v>
      </c>
      <c r="Y857">
        <f t="shared" si="290"/>
        <v>0</v>
      </c>
      <c r="Z857">
        <f t="shared" si="291"/>
        <v>0</v>
      </c>
      <c r="AA857">
        <f t="shared" si="292"/>
        <v>0</v>
      </c>
      <c r="AB857">
        <f t="shared" si="293"/>
        <v>0</v>
      </c>
    </row>
    <row r="858" spans="1:28" x14ac:dyDescent="0.2">
      <c r="A858">
        <v>1164713040</v>
      </c>
      <c r="B858" s="1">
        <v>43525</v>
      </c>
      <c r="C858" s="1">
        <v>44044</v>
      </c>
      <c r="D858">
        <v>1280000</v>
      </c>
      <c r="E858">
        <v>0</v>
      </c>
      <c r="F858">
        <v>0</v>
      </c>
      <c r="G858">
        <v>0</v>
      </c>
      <c r="H858">
        <f t="shared" si="273"/>
        <v>0</v>
      </c>
      <c r="I858">
        <f t="shared" si="274"/>
        <v>0</v>
      </c>
      <c r="J858">
        <f t="shared" si="275"/>
        <v>0</v>
      </c>
      <c r="K858">
        <f t="shared" si="276"/>
        <v>0</v>
      </c>
      <c r="L858">
        <f t="shared" si="277"/>
        <v>0</v>
      </c>
      <c r="M858">
        <f t="shared" si="278"/>
        <v>0</v>
      </c>
      <c r="N858">
        <f t="shared" si="279"/>
        <v>0</v>
      </c>
      <c r="O858">
        <f t="shared" si="280"/>
        <v>0</v>
      </c>
      <c r="P858">
        <f t="shared" si="281"/>
        <v>0</v>
      </c>
      <c r="Q858">
        <f t="shared" si="282"/>
        <v>0</v>
      </c>
      <c r="R858">
        <f t="shared" si="283"/>
        <v>0</v>
      </c>
      <c r="S858">
        <f t="shared" si="284"/>
        <v>0</v>
      </c>
      <c r="T858">
        <f t="shared" si="285"/>
        <v>0</v>
      </c>
      <c r="U858">
        <f t="shared" si="286"/>
        <v>0</v>
      </c>
      <c r="V858">
        <f t="shared" si="287"/>
        <v>0</v>
      </c>
      <c r="W858">
        <f t="shared" si="288"/>
        <v>0</v>
      </c>
      <c r="X858">
        <f t="shared" si="289"/>
        <v>0</v>
      </c>
      <c r="Y858">
        <f t="shared" si="290"/>
        <v>0</v>
      </c>
      <c r="Z858">
        <f t="shared" si="291"/>
        <v>0</v>
      </c>
      <c r="AA858">
        <f t="shared" si="292"/>
        <v>0</v>
      </c>
      <c r="AB858">
        <f t="shared" si="293"/>
        <v>0</v>
      </c>
    </row>
    <row r="859" spans="1:28" x14ac:dyDescent="0.2">
      <c r="A859">
        <v>1192082798</v>
      </c>
      <c r="B859" s="1">
        <v>43709</v>
      </c>
      <c r="C859" s="1">
        <v>44044</v>
      </c>
      <c r="D859">
        <v>5481081.0800000001</v>
      </c>
      <c r="E859">
        <v>5059269.43</v>
      </c>
      <c r="F859">
        <v>0</v>
      </c>
      <c r="G859">
        <v>0</v>
      </c>
      <c r="H859">
        <f t="shared" si="273"/>
        <v>0</v>
      </c>
      <c r="I859">
        <f t="shared" si="274"/>
        <v>0</v>
      </c>
      <c r="J859">
        <f t="shared" si="275"/>
        <v>0</v>
      </c>
      <c r="K859">
        <f t="shared" si="276"/>
        <v>0</v>
      </c>
      <c r="L859">
        <f t="shared" si="277"/>
        <v>0</v>
      </c>
      <c r="M859">
        <f t="shared" si="278"/>
        <v>0</v>
      </c>
      <c r="N859">
        <f t="shared" si="279"/>
        <v>0</v>
      </c>
      <c r="O859">
        <f t="shared" si="280"/>
        <v>0</v>
      </c>
      <c r="P859">
        <f t="shared" si="281"/>
        <v>0</v>
      </c>
      <c r="Q859">
        <f t="shared" si="282"/>
        <v>0</v>
      </c>
      <c r="R859">
        <f t="shared" si="283"/>
        <v>0</v>
      </c>
      <c r="S859">
        <f t="shared" si="284"/>
        <v>0</v>
      </c>
      <c r="T859">
        <f t="shared" si="285"/>
        <v>0</v>
      </c>
      <c r="U859">
        <f t="shared" si="286"/>
        <v>0</v>
      </c>
      <c r="V859">
        <f t="shared" si="287"/>
        <v>0</v>
      </c>
      <c r="W859">
        <f t="shared" si="288"/>
        <v>0</v>
      </c>
      <c r="X859">
        <f t="shared" si="289"/>
        <v>0</v>
      </c>
      <c r="Y859">
        <f t="shared" si="290"/>
        <v>0</v>
      </c>
      <c r="Z859">
        <f t="shared" si="291"/>
        <v>0</v>
      </c>
      <c r="AA859">
        <f t="shared" si="292"/>
        <v>0</v>
      </c>
      <c r="AB859">
        <f t="shared" si="293"/>
        <v>0</v>
      </c>
    </row>
    <row r="860" spans="1:28" x14ac:dyDescent="0.2">
      <c r="A860">
        <v>1203933305</v>
      </c>
      <c r="B860" s="1">
        <v>43800</v>
      </c>
      <c r="C860" s="1">
        <v>44044</v>
      </c>
      <c r="D860">
        <v>462620.69</v>
      </c>
      <c r="E860">
        <v>0</v>
      </c>
      <c r="F860">
        <v>0</v>
      </c>
      <c r="G860">
        <v>0</v>
      </c>
      <c r="H860">
        <f t="shared" si="273"/>
        <v>0</v>
      </c>
      <c r="I860">
        <f t="shared" si="274"/>
        <v>0</v>
      </c>
      <c r="J860">
        <f t="shared" si="275"/>
        <v>0</v>
      </c>
      <c r="K860">
        <f t="shared" si="276"/>
        <v>0</v>
      </c>
      <c r="L860">
        <f t="shared" si="277"/>
        <v>0</v>
      </c>
      <c r="M860">
        <f t="shared" si="278"/>
        <v>0</v>
      </c>
      <c r="N860">
        <f t="shared" si="279"/>
        <v>0</v>
      </c>
      <c r="O860">
        <f t="shared" si="280"/>
        <v>0</v>
      </c>
      <c r="P860">
        <f t="shared" si="281"/>
        <v>0</v>
      </c>
      <c r="Q860">
        <f t="shared" si="282"/>
        <v>0</v>
      </c>
      <c r="R860">
        <f t="shared" si="283"/>
        <v>0</v>
      </c>
      <c r="S860">
        <f t="shared" si="284"/>
        <v>0</v>
      </c>
      <c r="T860">
        <f t="shared" si="285"/>
        <v>0</v>
      </c>
      <c r="U860">
        <f t="shared" si="286"/>
        <v>0</v>
      </c>
      <c r="V860">
        <f t="shared" si="287"/>
        <v>0</v>
      </c>
      <c r="W860">
        <f t="shared" si="288"/>
        <v>0</v>
      </c>
      <c r="X860">
        <f t="shared" si="289"/>
        <v>0</v>
      </c>
      <c r="Y860">
        <f t="shared" si="290"/>
        <v>0</v>
      </c>
      <c r="Z860">
        <f t="shared" si="291"/>
        <v>0</v>
      </c>
      <c r="AA860">
        <f t="shared" si="292"/>
        <v>0</v>
      </c>
      <c r="AB860">
        <f t="shared" si="293"/>
        <v>0</v>
      </c>
    </row>
    <row r="861" spans="1:28" x14ac:dyDescent="0.2">
      <c r="A861">
        <v>1179522311</v>
      </c>
      <c r="B861" s="1">
        <v>43617</v>
      </c>
      <c r="C861" s="1">
        <v>44075</v>
      </c>
      <c r="D861">
        <v>971529.41</v>
      </c>
      <c r="E861">
        <v>0</v>
      </c>
      <c r="F861">
        <v>0</v>
      </c>
      <c r="G861">
        <v>0</v>
      </c>
      <c r="H861">
        <f t="shared" si="273"/>
        <v>0</v>
      </c>
      <c r="I861">
        <f t="shared" si="274"/>
        <v>0</v>
      </c>
      <c r="J861">
        <f t="shared" si="275"/>
        <v>0</v>
      </c>
      <c r="K861">
        <f t="shared" si="276"/>
        <v>0</v>
      </c>
      <c r="L861">
        <f t="shared" si="277"/>
        <v>0</v>
      </c>
      <c r="M861">
        <f t="shared" si="278"/>
        <v>0</v>
      </c>
      <c r="N861">
        <f t="shared" si="279"/>
        <v>0</v>
      </c>
      <c r="O861">
        <f t="shared" si="280"/>
        <v>0</v>
      </c>
      <c r="P861">
        <f t="shared" si="281"/>
        <v>0</v>
      </c>
      <c r="Q861">
        <f t="shared" si="282"/>
        <v>0</v>
      </c>
      <c r="R861">
        <f t="shared" si="283"/>
        <v>0</v>
      </c>
      <c r="S861">
        <f t="shared" si="284"/>
        <v>0</v>
      </c>
      <c r="T861">
        <f t="shared" si="285"/>
        <v>0</v>
      </c>
      <c r="U861">
        <f t="shared" si="286"/>
        <v>0</v>
      </c>
      <c r="V861">
        <f t="shared" si="287"/>
        <v>0</v>
      </c>
      <c r="W861">
        <f t="shared" si="288"/>
        <v>0</v>
      </c>
      <c r="X861">
        <f t="shared" si="289"/>
        <v>0</v>
      </c>
      <c r="Y861">
        <f t="shared" si="290"/>
        <v>0</v>
      </c>
      <c r="Z861">
        <f t="shared" si="291"/>
        <v>0</v>
      </c>
      <c r="AA861">
        <f t="shared" si="292"/>
        <v>0</v>
      </c>
      <c r="AB861">
        <f t="shared" si="293"/>
        <v>0</v>
      </c>
    </row>
    <row r="862" spans="1:28" x14ac:dyDescent="0.2">
      <c r="A862">
        <v>1201228974</v>
      </c>
      <c r="B862" s="1">
        <v>43770</v>
      </c>
      <c r="C862" s="1">
        <v>44075</v>
      </c>
      <c r="D862">
        <v>1059600</v>
      </c>
      <c r="E862">
        <v>0</v>
      </c>
      <c r="F862">
        <v>0</v>
      </c>
      <c r="G862">
        <v>0</v>
      </c>
      <c r="H862">
        <f t="shared" si="273"/>
        <v>0</v>
      </c>
      <c r="I862">
        <f t="shared" si="274"/>
        <v>0</v>
      </c>
      <c r="J862">
        <f t="shared" si="275"/>
        <v>0</v>
      </c>
      <c r="K862">
        <f t="shared" si="276"/>
        <v>0</v>
      </c>
      <c r="L862">
        <f t="shared" si="277"/>
        <v>0</v>
      </c>
      <c r="M862">
        <f t="shared" si="278"/>
        <v>0</v>
      </c>
      <c r="N862">
        <f t="shared" si="279"/>
        <v>0</v>
      </c>
      <c r="O862">
        <f t="shared" si="280"/>
        <v>0</v>
      </c>
      <c r="P862">
        <f t="shared" si="281"/>
        <v>0</v>
      </c>
      <c r="Q862">
        <f t="shared" si="282"/>
        <v>0</v>
      </c>
      <c r="R862">
        <f t="shared" si="283"/>
        <v>0</v>
      </c>
      <c r="S862">
        <f t="shared" si="284"/>
        <v>0</v>
      </c>
      <c r="T862">
        <f t="shared" si="285"/>
        <v>0</v>
      </c>
      <c r="U862">
        <f t="shared" si="286"/>
        <v>0</v>
      </c>
      <c r="V862">
        <f t="shared" si="287"/>
        <v>0</v>
      </c>
      <c r="W862">
        <f t="shared" si="288"/>
        <v>0</v>
      </c>
      <c r="X862">
        <f t="shared" si="289"/>
        <v>0</v>
      </c>
      <c r="Y862">
        <f t="shared" si="290"/>
        <v>0</v>
      </c>
      <c r="Z862">
        <f t="shared" si="291"/>
        <v>0</v>
      </c>
      <c r="AA862">
        <f t="shared" si="292"/>
        <v>0</v>
      </c>
      <c r="AB862">
        <f t="shared" si="293"/>
        <v>0</v>
      </c>
    </row>
    <row r="863" spans="1:28" x14ac:dyDescent="0.2">
      <c r="A863">
        <v>1164703066</v>
      </c>
      <c r="B863" s="1">
        <v>43525</v>
      </c>
      <c r="C863" s="1">
        <v>44075</v>
      </c>
      <c r="D863">
        <v>2251050.52</v>
      </c>
      <c r="E863">
        <v>1960591</v>
      </c>
      <c r="F863">
        <v>0</v>
      </c>
      <c r="G863">
        <v>0</v>
      </c>
      <c r="H863">
        <f t="shared" si="273"/>
        <v>0</v>
      </c>
      <c r="I863">
        <f t="shared" si="274"/>
        <v>0</v>
      </c>
      <c r="J863">
        <f t="shared" si="275"/>
        <v>0</v>
      </c>
      <c r="K863">
        <f t="shared" si="276"/>
        <v>0</v>
      </c>
      <c r="L863">
        <f t="shared" si="277"/>
        <v>0</v>
      </c>
      <c r="M863">
        <f t="shared" si="278"/>
        <v>0</v>
      </c>
      <c r="N863">
        <f t="shared" si="279"/>
        <v>0</v>
      </c>
      <c r="O863">
        <f t="shared" si="280"/>
        <v>0</v>
      </c>
      <c r="P863">
        <f t="shared" si="281"/>
        <v>0</v>
      </c>
      <c r="Q863">
        <f t="shared" si="282"/>
        <v>0</v>
      </c>
      <c r="R863">
        <f t="shared" si="283"/>
        <v>0</v>
      </c>
      <c r="S863">
        <f t="shared" si="284"/>
        <v>0</v>
      </c>
      <c r="T863">
        <f t="shared" si="285"/>
        <v>0</v>
      </c>
      <c r="U863">
        <f t="shared" si="286"/>
        <v>0</v>
      </c>
      <c r="V863">
        <f t="shared" si="287"/>
        <v>0</v>
      </c>
      <c r="W863">
        <f t="shared" si="288"/>
        <v>0</v>
      </c>
      <c r="X863">
        <f t="shared" si="289"/>
        <v>0</v>
      </c>
      <c r="Y863">
        <f t="shared" si="290"/>
        <v>0</v>
      </c>
      <c r="Z863">
        <f t="shared" si="291"/>
        <v>0</v>
      </c>
      <c r="AA863">
        <f t="shared" si="292"/>
        <v>0</v>
      </c>
      <c r="AB863">
        <f t="shared" si="293"/>
        <v>0</v>
      </c>
    </row>
    <row r="864" spans="1:28" x14ac:dyDescent="0.2">
      <c r="A864">
        <v>1201081229</v>
      </c>
      <c r="B864" s="1">
        <v>43770</v>
      </c>
      <c r="C864" s="1">
        <v>44075</v>
      </c>
      <c r="D864">
        <v>366162.16</v>
      </c>
      <c r="E864">
        <v>285219.39</v>
      </c>
      <c r="F864">
        <v>0</v>
      </c>
      <c r="G864">
        <v>0</v>
      </c>
      <c r="H864">
        <f t="shared" si="273"/>
        <v>0</v>
      </c>
      <c r="I864">
        <f t="shared" si="274"/>
        <v>0</v>
      </c>
      <c r="J864">
        <f t="shared" si="275"/>
        <v>0</v>
      </c>
      <c r="K864">
        <f t="shared" si="276"/>
        <v>0</v>
      </c>
      <c r="L864">
        <f t="shared" si="277"/>
        <v>0</v>
      </c>
      <c r="M864">
        <f t="shared" si="278"/>
        <v>0</v>
      </c>
      <c r="N864">
        <f t="shared" si="279"/>
        <v>0</v>
      </c>
      <c r="O864">
        <f t="shared" si="280"/>
        <v>0</v>
      </c>
      <c r="P864">
        <f t="shared" si="281"/>
        <v>0</v>
      </c>
      <c r="Q864">
        <f t="shared" si="282"/>
        <v>0</v>
      </c>
      <c r="R864">
        <f t="shared" si="283"/>
        <v>0</v>
      </c>
      <c r="S864">
        <f t="shared" si="284"/>
        <v>0</v>
      </c>
      <c r="T864">
        <f t="shared" si="285"/>
        <v>0</v>
      </c>
      <c r="U864">
        <f t="shared" si="286"/>
        <v>0</v>
      </c>
      <c r="V864">
        <f t="shared" si="287"/>
        <v>0</v>
      </c>
      <c r="W864">
        <f t="shared" si="288"/>
        <v>0</v>
      </c>
      <c r="X864">
        <f t="shared" si="289"/>
        <v>0</v>
      </c>
      <c r="Y864">
        <f t="shared" si="290"/>
        <v>0</v>
      </c>
      <c r="Z864">
        <f t="shared" si="291"/>
        <v>0</v>
      </c>
      <c r="AA864">
        <f t="shared" si="292"/>
        <v>0</v>
      </c>
      <c r="AB864">
        <f t="shared" si="293"/>
        <v>0</v>
      </c>
    </row>
    <row r="865" spans="1:28" x14ac:dyDescent="0.2">
      <c r="A865">
        <v>1188199694</v>
      </c>
      <c r="B865" s="1">
        <v>43678</v>
      </c>
      <c r="C865" s="1">
        <v>44075</v>
      </c>
      <c r="D865">
        <v>3053703</v>
      </c>
      <c r="E865">
        <v>0</v>
      </c>
      <c r="F865">
        <v>0</v>
      </c>
      <c r="G865">
        <v>0</v>
      </c>
      <c r="H865">
        <f t="shared" si="273"/>
        <v>0</v>
      </c>
      <c r="I865">
        <f t="shared" si="274"/>
        <v>0</v>
      </c>
      <c r="J865">
        <f t="shared" si="275"/>
        <v>0</v>
      </c>
      <c r="K865">
        <f t="shared" si="276"/>
        <v>0</v>
      </c>
      <c r="L865">
        <f t="shared" si="277"/>
        <v>0</v>
      </c>
      <c r="M865">
        <f t="shared" si="278"/>
        <v>0</v>
      </c>
      <c r="N865">
        <f t="shared" si="279"/>
        <v>0</v>
      </c>
      <c r="O865">
        <f t="shared" si="280"/>
        <v>0</v>
      </c>
      <c r="P865">
        <f t="shared" si="281"/>
        <v>0</v>
      </c>
      <c r="Q865">
        <f t="shared" si="282"/>
        <v>0</v>
      </c>
      <c r="R865">
        <f t="shared" si="283"/>
        <v>0</v>
      </c>
      <c r="S865">
        <f t="shared" si="284"/>
        <v>0</v>
      </c>
      <c r="T865">
        <f t="shared" si="285"/>
        <v>0</v>
      </c>
      <c r="U865">
        <f t="shared" si="286"/>
        <v>0</v>
      </c>
      <c r="V865">
        <f t="shared" si="287"/>
        <v>0</v>
      </c>
      <c r="W865">
        <f t="shared" si="288"/>
        <v>0</v>
      </c>
      <c r="X865">
        <f t="shared" si="289"/>
        <v>0</v>
      </c>
      <c r="Y865">
        <f t="shared" si="290"/>
        <v>0</v>
      </c>
      <c r="Z865">
        <f t="shared" si="291"/>
        <v>0</v>
      </c>
      <c r="AA865">
        <f t="shared" si="292"/>
        <v>0</v>
      </c>
      <c r="AB865">
        <f t="shared" si="293"/>
        <v>0</v>
      </c>
    </row>
    <row r="866" spans="1:28" x14ac:dyDescent="0.2">
      <c r="A866">
        <v>1168824583</v>
      </c>
      <c r="B866" s="1">
        <v>43556</v>
      </c>
      <c r="C866" s="1">
        <v>44075</v>
      </c>
      <c r="D866">
        <v>2870695.04</v>
      </c>
      <c r="E866">
        <v>2558455.7000000002</v>
      </c>
      <c r="F866">
        <v>0</v>
      </c>
      <c r="G866">
        <v>0</v>
      </c>
      <c r="H866">
        <f t="shared" si="273"/>
        <v>0</v>
      </c>
      <c r="I866">
        <f t="shared" si="274"/>
        <v>0</v>
      </c>
      <c r="J866">
        <f t="shared" si="275"/>
        <v>0</v>
      </c>
      <c r="K866">
        <f t="shared" si="276"/>
        <v>0</v>
      </c>
      <c r="L866">
        <f t="shared" si="277"/>
        <v>0</v>
      </c>
      <c r="M866">
        <f t="shared" si="278"/>
        <v>0</v>
      </c>
      <c r="N866">
        <f t="shared" si="279"/>
        <v>0</v>
      </c>
      <c r="O866">
        <f t="shared" si="280"/>
        <v>0</v>
      </c>
      <c r="P866">
        <f t="shared" si="281"/>
        <v>0</v>
      </c>
      <c r="Q866">
        <f t="shared" si="282"/>
        <v>0</v>
      </c>
      <c r="R866">
        <f t="shared" si="283"/>
        <v>0</v>
      </c>
      <c r="S866">
        <f t="shared" si="284"/>
        <v>0</v>
      </c>
      <c r="T866">
        <f t="shared" si="285"/>
        <v>0</v>
      </c>
      <c r="U866">
        <f t="shared" si="286"/>
        <v>0</v>
      </c>
      <c r="V866">
        <f t="shared" si="287"/>
        <v>0</v>
      </c>
      <c r="W866">
        <f t="shared" si="288"/>
        <v>0</v>
      </c>
      <c r="X866">
        <f t="shared" si="289"/>
        <v>0</v>
      </c>
      <c r="Y866">
        <f t="shared" si="290"/>
        <v>0</v>
      </c>
      <c r="Z866">
        <f t="shared" si="291"/>
        <v>0</v>
      </c>
      <c r="AA866">
        <f t="shared" si="292"/>
        <v>0</v>
      </c>
      <c r="AB866">
        <f t="shared" si="293"/>
        <v>0</v>
      </c>
    </row>
    <row r="867" spans="1:28" x14ac:dyDescent="0.2">
      <c r="A867">
        <v>1153899740</v>
      </c>
      <c r="B867" s="1">
        <v>43466</v>
      </c>
      <c r="C867" s="1">
        <v>44075</v>
      </c>
      <c r="D867">
        <v>1696592.01</v>
      </c>
      <c r="E867">
        <v>1066597.07</v>
      </c>
      <c r="F867">
        <v>0</v>
      </c>
      <c r="G867">
        <v>0</v>
      </c>
      <c r="H867">
        <f t="shared" si="273"/>
        <v>0</v>
      </c>
      <c r="I867">
        <f t="shared" si="274"/>
        <v>0</v>
      </c>
      <c r="J867">
        <f t="shared" si="275"/>
        <v>0</v>
      </c>
      <c r="K867">
        <f t="shared" si="276"/>
        <v>0</v>
      </c>
      <c r="L867">
        <f t="shared" si="277"/>
        <v>0</v>
      </c>
      <c r="M867">
        <f t="shared" si="278"/>
        <v>0</v>
      </c>
      <c r="N867">
        <f t="shared" si="279"/>
        <v>0</v>
      </c>
      <c r="O867">
        <f t="shared" si="280"/>
        <v>0</v>
      </c>
      <c r="P867">
        <f t="shared" si="281"/>
        <v>0</v>
      </c>
      <c r="Q867">
        <f t="shared" si="282"/>
        <v>0</v>
      </c>
      <c r="R867">
        <f t="shared" si="283"/>
        <v>0</v>
      </c>
      <c r="S867">
        <f t="shared" si="284"/>
        <v>0</v>
      </c>
      <c r="T867">
        <f t="shared" si="285"/>
        <v>0</v>
      </c>
      <c r="U867">
        <f t="shared" si="286"/>
        <v>0</v>
      </c>
      <c r="V867">
        <f t="shared" si="287"/>
        <v>0</v>
      </c>
      <c r="W867">
        <f t="shared" si="288"/>
        <v>0</v>
      </c>
      <c r="X867">
        <f t="shared" si="289"/>
        <v>0</v>
      </c>
      <c r="Y867">
        <f t="shared" si="290"/>
        <v>0</v>
      </c>
      <c r="Z867">
        <f t="shared" si="291"/>
        <v>0</v>
      </c>
      <c r="AA867">
        <f t="shared" si="292"/>
        <v>0</v>
      </c>
      <c r="AB867">
        <f t="shared" si="293"/>
        <v>0</v>
      </c>
    </row>
    <row r="868" spans="1:28" x14ac:dyDescent="0.2">
      <c r="A868">
        <v>1161618169</v>
      </c>
      <c r="B868" s="1">
        <v>43497</v>
      </c>
      <c r="C868" s="1">
        <v>44075</v>
      </c>
      <c r="D868">
        <v>55000</v>
      </c>
      <c r="E868">
        <v>27985.64</v>
      </c>
      <c r="F868">
        <v>0</v>
      </c>
      <c r="G868">
        <v>0</v>
      </c>
      <c r="H868">
        <f t="shared" si="273"/>
        <v>0</v>
      </c>
      <c r="I868">
        <f t="shared" si="274"/>
        <v>0</v>
      </c>
      <c r="J868">
        <f t="shared" si="275"/>
        <v>0</v>
      </c>
      <c r="K868">
        <f t="shared" si="276"/>
        <v>0</v>
      </c>
      <c r="L868">
        <f t="shared" si="277"/>
        <v>0</v>
      </c>
      <c r="M868">
        <f t="shared" si="278"/>
        <v>0</v>
      </c>
      <c r="N868">
        <f t="shared" si="279"/>
        <v>0</v>
      </c>
      <c r="O868">
        <f t="shared" si="280"/>
        <v>0</v>
      </c>
      <c r="P868">
        <f t="shared" si="281"/>
        <v>0</v>
      </c>
      <c r="Q868">
        <f t="shared" si="282"/>
        <v>0</v>
      </c>
      <c r="R868">
        <f t="shared" si="283"/>
        <v>0</v>
      </c>
      <c r="S868">
        <f t="shared" si="284"/>
        <v>0</v>
      </c>
      <c r="T868">
        <f t="shared" si="285"/>
        <v>0</v>
      </c>
      <c r="U868">
        <f t="shared" si="286"/>
        <v>0</v>
      </c>
      <c r="V868">
        <f t="shared" si="287"/>
        <v>0</v>
      </c>
      <c r="W868">
        <f t="shared" si="288"/>
        <v>0</v>
      </c>
      <c r="X868">
        <f t="shared" si="289"/>
        <v>0</v>
      </c>
      <c r="Y868">
        <f t="shared" si="290"/>
        <v>0</v>
      </c>
      <c r="Z868">
        <f t="shared" si="291"/>
        <v>0</v>
      </c>
      <c r="AA868">
        <f t="shared" si="292"/>
        <v>0</v>
      </c>
      <c r="AB868">
        <f t="shared" si="293"/>
        <v>0</v>
      </c>
    </row>
    <row r="869" spans="1:28" x14ac:dyDescent="0.2">
      <c r="A869">
        <v>1164717681</v>
      </c>
      <c r="B869" s="1">
        <v>43525</v>
      </c>
      <c r="C869" s="1">
        <v>44075</v>
      </c>
      <c r="D869">
        <v>829800</v>
      </c>
      <c r="E869">
        <v>726992.85</v>
      </c>
      <c r="F869">
        <v>0</v>
      </c>
      <c r="G869">
        <v>0</v>
      </c>
      <c r="H869">
        <f t="shared" si="273"/>
        <v>0</v>
      </c>
      <c r="I869">
        <f t="shared" si="274"/>
        <v>0</v>
      </c>
      <c r="J869">
        <f t="shared" si="275"/>
        <v>0</v>
      </c>
      <c r="K869">
        <f t="shared" si="276"/>
        <v>0</v>
      </c>
      <c r="L869">
        <f t="shared" si="277"/>
        <v>0</v>
      </c>
      <c r="M869">
        <f t="shared" si="278"/>
        <v>0</v>
      </c>
      <c r="N869">
        <f t="shared" si="279"/>
        <v>0</v>
      </c>
      <c r="O869">
        <f t="shared" si="280"/>
        <v>0</v>
      </c>
      <c r="P869">
        <f t="shared" si="281"/>
        <v>0</v>
      </c>
      <c r="Q869">
        <f t="shared" si="282"/>
        <v>0</v>
      </c>
      <c r="R869">
        <f t="shared" si="283"/>
        <v>0</v>
      </c>
      <c r="S869">
        <f t="shared" si="284"/>
        <v>0</v>
      </c>
      <c r="T869">
        <f t="shared" si="285"/>
        <v>0</v>
      </c>
      <c r="U869">
        <f t="shared" si="286"/>
        <v>0</v>
      </c>
      <c r="V869">
        <f t="shared" si="287"/>
        <v>0</v>
      </c>
      <c r="W869">
        <f t="shared" si="288"/>
        <v>0</v>
      </c>
      <c r="X869">
        <f t="shared" si="289"/>
        <v>0</v>
      </c>
      <c r="Y869">
        <f t="shared" si="290"/>
        <v>0</v>
      </c>
      <c r="Z869">
        <f t="shared" si="291"/>
        <v>0</v>
      </c>
      <c r="AA869">
        <f t="shared" si="292"/>
        <v>0</v>
      </c>
      <c r="AB869">
        <f t="shared" si="293"/>
        <v>0</v>
      </c>
    </row>
    <row r="870" spans="1:28" x14ac:dyDescent="0.2">
      <c r="A870">
        <v>1201209893</v>
      </c>
      <c r="B870" s="1">
        <v>43770</v>
      </c>
      <c r="C870" s="1">
        <v>44075</v>
      </c>
      <c r="D870">
        <v>598918.92000000004</v>
      </c>
      <c r="E870">
        <v>0</v>
      </c>
      <c r="F870">
        <v>0</v>
      </c>
      <c r="G870">
        <v>0</v>
      </c>
      <c r="H870">
        <f t="shared" si="273"/>
        <v>0</v>
      </c>
      <c r="I870">
        <f t="shared" si="274"/>
        <v>0</v>
      </c>
      <c r="J870">
        <f t="shared" si="275"/>
        <v>0</v>
      </c>
      <c r="K870">
        <f t="shared" si="276"/>
        <v>0</v>
      </c>
      <c r="L870">
        <f t="shared" si="277"/>
        <v>0</v>
      </c>
      <c r="M870">
        <f t="shared" si="278"/>
        <v>0</v>
      </c>
      <c r="N870">
        <f t="shared" si="279"/>
        <v>0</v>
      </c>
      <c r="O870">
        <f t="shared" si="280"/>
        <v>0</v>
      </c>
      <c r="P870">
        <f t="shared" si="281"/>
        <v>0</v>
      </c>
      <c r="Q870">
        <f t="shared" si="282"/>
        <v>0</v>
      </c>
      <c r="R870">
        <f t="shared" si="283"/>
        <v>0</v>
      </c>
      <c r="S870">
        <f t="shared" si="284"/>
        <v>0</v>
      </c>
      <c r="T870">
        <f t="shared" si="285"/>
        <v>0</v>
      </c>
      <c r="U870">
        <f t="shared" si="286"/>
        <v>0</v>
      </c>
      <c r="V870">
        <f t="shared" si="287"/>
        <v>0</v>
      </c>
      <c r="W870">
        <f t="shared" si="288"/>
        <v>0</v>
      </c>
      <c r="X870">
        <f t="shared" si="289"/>
        <v>0</v>
      </c>
      <c r="Y870">
        <f t="shared" si="290"/>
        <v>0</v>
      </c>
      <c r="Z870">
        <f t="shared" si="291"/>
        <v>0</v>
      </c>
      <c r="AA870">
        <f t="shared" si="292"/>
        <v>0</v>
      </c>
      <c r="AB870">
        <f t="shared" si="293"/>
        <v>0</v>
      </c>
    </row>
    <row r="871" spans="1:28" x14ac:dyDescent="0.2">
      <c r="A871">
        <v>1195611577</v>
      </c>
      <c r="B871" s="1">
        <v>43739</v>
      </c>
      <c r="C871" s="1">
        <v>44075</v>
      </c>
      <c r="D871">
        <v>1163034.48</v>
      </c>
      <c r="E871">
        <v>1078180.1299999999</v>
      </c>
      <c r="F871">
        <v>0</v>
      </c>
      <c r="G871">
        <v>0</v>
      </c>
      <c r="H871">
        <f t="shared" si="273"/>
        <v>0</v>
      </c>
      <c r="I871">
        <f t="shared" si="274"/>
        <v>0</v>
      </c>
      <c r="J871">
        <f t="shared" si="275"/>
        <v>0</v>
      </c>
      <c r="K871">
        <f t="shared" si="276"/>
        <v>0</v>
      </c>
      <c r="L871">
        <f t="shared" si="277"/>
        <v>0</v>
      </c>
      <c r="M871">
        <f t="shared" si="278"/>
        <v>0</v>
      </c>
      <c r="N871">
        <f t="shared" si="279"/>
        <v>0</v>
      </c>
      <c r="O871">
        <f t="shared" si="280"/>
        <v>0</v>
      </c>
      <c r="P871">
        <f t="shared" si="281"/>
        <v>0</v>
      </c>
      <c r="Q871">
        <f t="shared" si="282"/>
        <v>0</v>
      </c>
      <c r="R871">
        <f t="shared" si="283"/>
        <v>0</v>
      </c>
      <c r="S871">
        <f t="shared" si="284"/>
        <v>0</v>
      </c>
      <c r="T871">
        <f t="shared" si="285"/>
        <v>0</v>
      </c>
      <c r="U871">
        <f t="shared" si="286"/>
        <v>0</v>
      </c>
      <c r="V871">
        <f t="shared" si="287"/>
        <v>0</v>
      </c>
      <c r="W871">
        <f t="shared" si="288"/>
        <v>0</v>
      </c>
      <c r="X871">
        <f t="shared" si="289"/>
        <v>0</v>
      </c>
      <c r="Y871">
        <f t="shared" si="290"/>
        <v>0</v>
      </c>
      <c r="Z871">
        <f t="shared" si="291"/>
        <v>0</v>
      </c>
      <c r="AA871">
        <f t="shared" si="292"/>
        <v>0</v>
      </c>
      <c r="AB871">
        <f t="shared" si="293"/>
        <v>0</v>
      </c>
    </row>
    <row r="872" spans="1:28" x14ac:dyDescent="0.2">
      <c r="A872">
        <v>1179509197</v>
      </c>
      <c r="B872" s="1">
        <v>43617</v>
      </c>
      <c r="C872" s="1">
        <v>44075</v>
      </c>
      <c r="D872">
        <v>1244228.57</v>
      </c>
      <c r="E872">
        <v>0</v>
      </c>
      <c r="F872">
        <v>0</v>
      </c>
      <c r="G872">
        <v>0</v>
      </c>
      <c r="H872">
        <f t="shared" si="273"/>
        <v>0</v>
      </c>
      <c r="I872">
        <f t="shared" si="274"/>
        <v>0</v>
      </c>
      <c r="J872">
        <f t="shared" si="275"/>
        <v>0</v>
      </c>
      <c r="K872">
        <f t="shared" si="276"/>
        <v>0</v>
      </c>
      <c r="L872">
        <f t="shared" si="277"/>
        <v>0</v>
      </c>
      <c r="M872">
        <f t="shared" si="278"/>
        <v>0</v>
      </c>
      <c r="N872">
        <f t="shared" si="279"/>
        <v>0</v>
      </c>
      <c r="O872">
        <f t="shared" si="280"/>
        <v>0</v>
      </c>
      <c r="P872">
        <f t="shared" si="281"/>
        <v>0</v>
      </c>
      <c r="Q872">
        <f t="shared" si="282"/>
        <v>0</v>
      </c>
      <c r="R872">
        <f t="shared" si="283"/>
        <v>0</v>
      </c>
      <c r="S872">
        <f t="shared" si="284"/>
        <v>0</v>
      </c>
      <c r="T872">
        <f t="shared" si="285"/>
        <v>0</v>
      </c>
      <c r="U872">
        <f t="shared" si="286"/>
        <v>0</v>
      </c>
      <c r="V872">
        <f t="shared" si="287"/>
        <v>0</v>
      </c>
      <c r="W872">
        <f t="shared" si="288"/>
        <v>0</v>
      </c>
      <c r="X872">
        <f t="shared" si="289"/>
        <v>0</v>
      </c>
      <c r="Y872">
        <f t="shared" si="290"/>
        <v>0</v>
      </c>
      <c r="Z872">
        <f t="shared" si="291"/>
        <v>0</v>
      </c>
      <c r="AA872">
        <f t="shared" si="292"/>
        <v>0</v>
      </c>
      <c r="AB872">
        <f t="shared" si="293"/>
        <v>0</v>
      </c>
    </row>
    <row r="873" spans="1:28" x14ac:dyDescent="0.2">
      <c r="A873">
        <v>1164702233</v>
      </c>
      <c r="B873" s="1">
        <v>43525</v>
      </c>
      <c r="C873" s="1">
        <v>44075</v>
      </c>
      <c r="D873">
        <v>768450.7</v>
      </c>
      <c r="E873">
        <v>0</v>
      </c>
      <c r="F873">
        <v>0</v>
      </c>
      <c r="G873">
        <v>0</v>
      </c>
      <c r="H873">
        <f t="shared" si="273"/>
        <v>0</v>
      </c>
      <c r="I873">
        <f t="shared" si="274"/>
        <v>0</v>
      </c>
      <c r="J873">
        <f t="shared" si="275"/>
        <v>0</v>
      </c>
      <c r="K873">
        <f t="shared" si="276"/>
        <v>0</v>
      </c>
      <c r="L873">
        <f t="shared" si="277"/>
        <v>0</v>
      </c>
      <c r="M873">
        <f t="shared" si="278"/>
        <v>0</v>
      </c>
      <c r="N873">
        <f t="shared" si="279"/>
        <v>0</v>
      </c>
      <c r="O873">
        <f t="shared" si="280"/>
        <v>0</v>
      </c>
      <c r="P873">
        <f t="shared" si="281"/>
        <v>0</v>
      </c>
      <c r="Q873">
        <f t="shared" si="282"/>
        <v>0</v>
      </c>
      <c r="R873">
        <f t="shared" si="283"/>
        <v>0</v>
      </c>
      <c r="S873">
        <f t="shared" si="284"/>
        <v>0</v>
      </c>
      <c r="T873">
        <f t="shared" si="285"/>
        <v>0</v>
      </c>
      <c r="U873">
        <f t="shared" si="286"/>
        <v>0</v>
      </c>
      <c r="V873">
        <f t="shared" si="287"/>
        <v>0</v>
      </c>
      <c r="W873">
        <f t="shared" si="288"/>
        <v>0</v>
      </c>
      <c r="X873">
        <f t="shared" si="289"/>
        <v>0</v>
      </c>
      <c r="Y873">
        <f t="shared" si="290"/>
        <v>0</v>
      </c>
      <c r="Z873">
        <f t="shared" si="291"/>
        <v>0</v>
      </c>
      <c r="AA873">
        <f t="shared" si="292"/>
        <v>0</v>
      </c>
      <c r="AB873">
        <f t="shared" si="293"/>
        <v>0</v>
      </c>
    </row>
    <row r="874" spans="1:28" x14ac:dyDescent="0.2">
      <c r="A874">
        <v>1201213440</v>
      </c>
      <c r="B874" s="1">
        <v>43770</v>
      </c>
      <c r="C874" s="1">
        <v>44075</v>
      </c>
      <c r="D874">
        <v>1113297.3</v>
      </c>
      <c r="E874">
        <v>1057292.33</v>
      </c>
      <c r="F874">
        <v>0</v>
      </c>
      <c r="G874">
        <v>0</v>
      </c>
      <c r="H874">
        <f t="shared" si="273"/>
        <v>0</v>
      </c>
      <c r="I874">
        <f t="shared" si="274"/>
        <v>0</v>
      </c>
      <c r="J874">
        <f t="shared" si="275"/>
        <v>0</v>
      </c>
      <c r="K874">
        <f t="shared" si="276"/>
        <v>0</v>
      </c>
      <c r="L874">
        <f t="shared" si="277"/>
        <v>0</v>
      </c>
      <c r="M874">
        <f t="shared" si="278"/>
        <v>0</v>
      </c>
      <c r="N874">
        <f t="shared" si="279"/>
        <v>0</v>
      </c>
      <c r="O874">
        <f t="shared" si="280"/>
        <v>0</v>
      </c>
      <c r="P874">
        <f t="shared" si="281"/>
        <v>0</v>
      </c>
      <c r="Q874">
        <f t="shared" si="282"/>
        <v>0</v>
      </c>
      <c r="R874">
        <f t="shared" si="283"/>
        <v>0</v>
      </c>
      <c r="S874">
        <f t="shared" si="284"/>
        <v>0</v>
      </c>
      <c r="T874">
        <f t="shared" si="285"/>
        <v>0</v>
      </c>
      <c r="U874">
        <f t="shared" si="286"/>
        <v>0</v>
      </c>
      <c r="V874">
        <f t="shared" si="287"/>
        <v>0</v>
      </c>
      <c r="W874">
        <f t="shared" si="288"/>
        <v>0</v>
      </c>
      <c r="X874">
        <f t="shared" si="289"/>
        <v>0</v>
      </c>
      <c r="Y874">
        <f t="shared" si="290"/>
        <v>0</v>
      </c>
      <c r="Z874">
        <f t="shared" si="291"/>
        <v>0</v>
      </c>
      <c r="AA874">
        <f t="shared" si="292"/>
        <v>0</v>
      </c>
      <c r="AB874">
        <f t="shared" si="293"/>
        <v>0</v>
      </c>
    </row>
    <row r="875" spans="1:28" x14ac:dyDescent="0.2">
      <c r="A875">
        <v>1195610318</v>
      </c>
      <c r="B875" s="1">
        <v>43739</v>
      </c>
      <c r="C875" s="1">
        <v>44075</v>
      </c>
      <c r="D875">
        <v>129729.73</v>
      </c>
      <c r="E875">
        <v>77373.740000000005</v>
      </c>
      <c r="F875">
        <v>0</v>
      </c>
      <c r="G875">
        <v>0</v>
      </c>
      <c r="H875">
        <f t="shared" si="273"/>
        <v>0</v>
      </c>
      <c r="I875">
        <f t="shared" si="274"/>
        <v>0</v>
      </c>
      <c r="J875">
        <f t="shared" si="275"/>
        <v>0</v>
      </c>
      <c r="K875">
        <f t="shared" si="276"/>
        <v>0</v>
      </c>
      <c r="L875">
        <f t="shared" si="277"/>
        <v>0</v>
      </c>
      <c r="M875">
        <f t="shared" si="278"/>
        <v>0</v>
      </c>
      <c r="N875">
        <f t="shared" si="279"/>
        <v>0</v>
      </c>
      <c r="O875">
        <f t="shared" si="280"/>
        <v>0</v>
      </c>
      <c r="P875">
        <f t="shared" si="281"/>
        <v>0</v>
      </c>
      <c r="Q875">
        <f t="shared" si="282"/>
        <v>0</v>
      </c>
      <c r="R875">
        <f t="shared" si="283"/>
        <v>0</v>
      </c>
      <c r="S875">
        <f t="shared" si="284"/>
        <v>0</v>
      </c>
      <c r="T875">
        <f t="shared" si="285"/>
        <v>0</v>
      </c>
      <c r="U875">
        <f t="shared" si="286"/>
        <v>0</v>
      </c>
      <c r="V875">
        <f t="shared" si="287"/>
        <v>0</v>
      </c>
      <c r="W875">
        <f t="shared" si="288"/>
        <v>0</v>
      </c>
      <c r="X875">
        <f t="shared" si="289"/>
        <v>0</v>
      </c>
      <c r="Y875">
        <f t="shared" si="290"/>
        <v>0</v>
      </c>
      <c r="Z875">
        <f t="shared" si="291"/>
        <v>0</v>
      </c>
      <c r="AA875">
        <f t="shared" si="292"/>
        <v>0</v>
      </c>
      <c r="AB875">
        <f t="shared" si="293"/>
        <v>0</v>
      </c>
    </row>
    <row r="876" spans="1:28" x14ac:dyDescent="0.2">
      <c r="A876">
        <v>1168825538</v>
      </c>
      <c r="B876" s="1">
        <v>43556</v>
      </c>
      <c r="C876" s="1">
        <v>44075</v>
      </c>
      <c r="D876">
        <v>1732292.41</v>
      </c>
      <c r="E876">
        <v>644907.03</v>
      </c>
      <c r="F876">
        <v>0</v>
      </c>
      <c r="G876">
        <v>0</v>
      </c>
      <c r="H876">
        <f t="shared" si="273"/>
        <v>0</v>
      </c>
      <c r="I876">
        <f t="shared" si="274"/>
        <v>0</v>
      </c>
      <c r="J876">
        <f t="shared" si="275"/>
        <v>0</v>
      </c>
      <c r="K876">
        <f t="shared" si="276"/>
        <v>0</v>
      </c>
      <c r="L876">
        <f t="shared" si="277"/>
        <v>0</v>
      </c>
      <c r="M876">
        <f t="shared" si="278"/>
        <v>0</v>
      </c>
      <c r="N876">
        <f t="shared" si="279"/>
        <v>0</v>
      </c>
      <c r="O876">
        <f t="shared" si="280"/>
        <v>0</v>
      </c>
      <c r="P876">
        <f t="shared" si="281"/>
        <v>0</v>
      </c>
      <c r="Q876">
        <f t="shared" si="282"/>
        <v>0</v>
      </c>
      <c r="R876">
        <f t="shared" si="283"/>
        <v>0</v>
      </c>
      <c r="S876">
        <f t="shared" si="284"/>
        <v>0</v>
      </c>
      <c r="T876">
        <f t="shared" si="285"/>
        <v>0</v>
      </c>
      <c r="U876">
        <f t="shared" si="286"/>
        <v>0</v>
      </c>
      <c r="V876">
        <f t="shared" si="287"/>
        <v>0</v>
      </c>
      <c r="W876">
        <f t="shared" si="288"/>
        <v>0</v>
      </c>
      <c r="X876">
        <f t="shared" si="289"/>
        <v>0</v>
      </c>
      <c r="Y876">
        <f t="shared" si="290"/>
        <v>0</v>
      </c>
      <c r="Z876">
        <f t="shared" si="291"/>
        <v>0</v>
      </c>
      <c r="AA876">
        <f t="shared" si="292"/>
        <v>0</v>
      </c>
      <c r="AB876">
        <f t="shared" si="293"/>
        <v>0</v>
      </c>
    </row>
    <row r="877" spans="1:28" x14ac:dyDescent="0.2">
      <c r="A877">
        <v>1192082798</v>
      </c>
      <c r="B877" s="1">
        <v>43709</v>
      </c>
      <c r="C877" s="1">
        <v>44075</v>
      </c>
      <c r="D877">
        <v>5481081.0800000001</v>
      </c>
      <c r="E877">
        <v>5015046.7300000004</v>
      </c>
      <c r="F877">
        <v>0</v>
      </c>
      <c r="G877">
        <v>0</v>
      </c>
      <c r="H877">
        <f t="shared" si="273"/>
        <v>0</v>
      </c>
      <c r="I877">
        <f t="shared" si="274"/>
        <v>0</v>
      </c>
      <c r="J877">
        <f t="shared" si="275"/>
        <v>0</v>
      </c>
      <c r="K877">
        <f t="shared" si="276"/>
        <v>0</v>
      </c>
      <c r="L877">
        <f t="shared" si="277"/>
        <v>0</v>
      </c>
      <c r="M877">
        <f t="shared" si="278"/>
        <v>0</v>
      </c>
      <c r="N877">
        <f t="shared" si="279"/>
        <v>0</v>
      </c>
      <c r="O877">
        <f t="shared" si="280"/>
        <v>0</v>
      </c>
      <c r="P877">
        <f t="shared" si="281"/>
        <v>0</v>
      </c>
      <c r="Q877">
        <f t="shared" si="282"/>
        <v>0</v>
      </c>
      <c r="R877">
        <f t="shared" si="283"/>
        <v>0</v>
      </c>
      <c r="S877">
        <f t="shared" si="284"/>
        <v>0</v>
      </c>
      <c r="T877">
        <f t="shared" si="285"/>
        <v>0</v>
      </c>
      <c r="U877">
        <f t="shared" si="286"/>
        <v>0</v>
      </c>
      <c r="V877">
        <f t="shared" si="287"/>
        <v>0</v>
      </c>
      <c r="W877">
        <f t="shared" si="288"/>
        <v>0</v>
      </c>
      <c r="X877">
        <f t="shared" si="289"/>
        <v>0</v>
      </c>
      <c r="Y877">
        <f t="shared" si="290"/>
        <v>0</v>
      </c>
      <c r="Z877">
        <f t="shared" si="291"/>
        <v>0</v>
      </c>
      <c r="AA877">
        <f t="shared" si="292"/>
        <v>0</v>
      </c>
      <c r="AB877">
        <f t="shared" si="293"/>
        <v>0</v>
      </c>
    </row>
    <row r="878" spans="1:28" x14ac:dyDescent="0.2">
      <c r="A878">
        <v>1164713040</v>
      </c>
      <c r="B878" s="1">
        <v>43525</v>
      </c>
      <c r="C878" s="1">
        <v>44075</v>
      </c>
      <c r="D878">
        <v>1280000</v>
      </c>
      <c r="E878">
        <v>0</v>
      </c>
      <c r="F878">
        <v>0</v>
      </c>
      <c r="G878">
        <v>0</v>
      </c>
      <c r="H878">
        <f t="shared" si="273"/>
        <v>0</v>
      </c>
      <c r="I878">
        <f t="shared" si="274"/>
        <v>0</v>
      </c>
      <c r="J878">
        <f t="shared" si="275"/>
        <v>0</v>
      </c>
      <c r="K878">
        <f t="shared" si="276"/>
        <v>0</v>
      </c>
      <c r="L878">
        <f t="shared" si="277"/>
        <v>0</v>
      </c>
      <c r="M878">
        <f t="shared" si="278"/>
        <v>0</v>
      </c>
      <c r="N878">
        <f t="shared" si="279"/>
        <v>0</v>
      </c>
      <c r="O878">
        <f t="shared" si="280"/>
        <v>0</v>
      </c>
      <c r="P878">
        <f t="shared" si="281"/>
        <v>0</v>
      </c>
      <c r="Q878">
        <f t="shared" si="282"/>
        <v>0</v>
      </c>
      <c r="R878">
        <f t="shared" si="283"/>
        <v>0</v>
      </c>
      <c r="S878">
        <f t="shared" si="284"/>
        <v>0</v>
      </c>
      <c r="T878">
        <f t="shared" si="285"/>
        <v>0</v>
      </c>
      <c r="U878">
        <f t="shared" si="286"/>
        <v>0</v>
      </c>
      <c r="V878">
        <f t="shared" si="287"/>
        <v>0</v>
      </c>
      <c r="W878">
        <f t="shared" si="288"/>
        <v>0</v>
      </c>
      <c r="X878">
        <f t="shared" si="289"/>
        <v>0</v>
      </c>
      <c r="Y878">
        <f t="shared" si="290"/>
        <v>0</v>
      </c>
      <c r="Z878">
        <f t="shared" si="291"/>
        <v>0</v>
      </c>
      <c r="AA878">
        <f t="shared" si="292"/>
        <v>0</v>
      </c>
      <c r="AB878">
        <f t="shared" si="293"/>
        <v>0</v>
      </c>
    </row>
    <row r="879" spans="1:28" x14ac:dyDescent="0.2">
      <c r="A879">
        <v>1195618620</v>
      </c>
      <c r="B879" s="1">
        <v>43739</v>
      </c>
      <c r="C879" s="1">
        <v>44075</v>
      </c>
      <c r="D879">
        <v>1131917.24</v>
      </c>
      <c r="E879">
        <v>0</v>
      </c>
      <c r="F879">
        <v>0</v>
      </c>
      <c r="G879">
        <v>0</v>
      </c>
      <c r="H879">
        <f t="shared" si="273"/>
        <v>0</v>
      </c>
      <c r="I879">
        <f t="shared" si="274"/>
        <v>0</v>
      </c>
      <c r="J879">
        <f t="shared" si="275"/>
        <v>0</v>
      </c>
      <c r="K879">
        <f t="shared" si="276"/>
        <v>0</v>
      </c>
      <c r="L879">
        <f t="shared" si="277"/>
        <v>0</v>
      </c>
      <c r="M879">
        <f t="shared" si="278"/>
        <v>0</v>
      </c>
      <c r="N879">
        <f t="shared" si="279"/>
        <v>0</v>
      </c>
      <c r="O879">
        <f t="shared" si="280"/>
        <v>0</v>
      </c>
      <c r="P879">
        <f t="shared" si="281"/>
        <v>0</v>
      </c>
      <c r="Q879">
        <f t="shared" si="282"/>
        <v>0</v>
      </c>
      <c r="R879">
        <f t="shared" si="283"/>
        <v>0</v>
      </c>
      <c r="S879">
        <f t="shared" si="284"/>
        <v>0</v>
      </c>
      <c r="T879">
        <f t="shared" si="285"/>
        <v>0</v>
      </c>
      <c r="U879">
        <f t="shared" si="286"/>
        <v>0</v>
      </c>
      <c r="V879">
        <f t="shared" si="287"/>
        <v>0</v>
      </c>
      <c r="W879">
        <f t="shared" si="288"/>
        <v>0</v>
      </c>
      <c r="X879">
        <f t="shared" si="289"/>
        <v>0</v>
      </c>
      <c r="Y879">
        <f t="shared" si="290"/>
        <v>0</v>
      </c>
      <c r="Z879">
        <f t="shared" si="291"/>
        <v>0</v>
      </c>
      <c r="AA879">
        <f t="shared" si="292"/>
        <v>0</v>
      </c>
      <c r="AB879">
        <f t="shared" si="293"/>
        <v>0</v>
      </c>
    </row>
    <row r="880" spans="1:28" x14ac:dyDescent="0.2">
      <c r="A880">
        <v>1203933305</v>
      </c>
      <c r="B880" s="1">
        <v>43800</v>
      </c>
      <c r="C880" s="1">
        <v>44075</v>
      </c>
      <c r="D880">
        <v>462620.69</v>
      </c>
      <c r="E880">
        <v>0</v>
      </c>
      <c r="F880">
        <v>0</v>
      </c>
      <c r="G880">
        <v>0</v>
      </c>
      <c r="H880">
        <f t="shared" si="273"/>
        <v>0</v>
      </c>
      <c r="I880">
        <f t="shared" si="274"/>
        <v>0</v>
      </c>
      <c r="J880">
        <f t="shared" si="275"/>
        <v>0</v>
      </c>
      <c r="K880">
        <f t="shared" si="276"/>
        <v>0</v>
      </c>
      <c r="L880">
        <f t="shared" si="277"/>
        <v>0</v>
      </c>
      <c r="M880">
        <f t="shared" si="278"/>
        <v>0</v>
      </c>
      <c r="N880">
        <f t="shared" si="279"/>
        <v>0</v>
      </c>
      <c r="O880">
        <f t="shared" si="280"/>
        <v>0</v>
      </c>
      <c r="P880">
        <f t="shared" si="281"/>
        <v>0</v>
      </c>
      <c r="Q880">
        <f t="shared" si="282"/>
        <v>0</v>
      </c>
      <c r="R880">
        <f t="shared" si="283"/>
        <v>0</v>
      </c>
      <c r="S880">
        <f t="shared" si="284"/>
        <v>0</v>
      </c>
      <c r="T880">
        <f t="shared" si="285"/>
        <v>0</v>
      </c>
      <c r="U880">
        <f t="shared" si="286"/>
        <v>0</v>
      </c>
      <c r="V880">
        <f t="shared" si="287"/>
        <v>0</v>
      </c>
      <c r="W880">
        <f t="shared" si="288"/>
        <v>0</v>
      </c>
      <c r="X880">
        <f t="shared" si="289"/>
        <v>0</v>
      </c>
      <c r="Y880">
        <f t="shared" si="290"/>
        <v>0</v>
      </c>
      <c r="Z880">
        <f t="shared" si="291"/>
        <v>0</v>
      </c>
      <c r="AA880">
        <f t="shared" si="292"/>
        <v>0</v>
      </c>
      <c r="AB880">
        <f t="shared" si="293"/>
        <v>0</v>
      </c>
    </row>
    <row r="881" spans="1:28" x14ac:dyDescent="0.2">
      <c r="A881">
        <v>1153907720</v>
      </c>
      <c r="B881" s="1">
        <v>43466</v>
      </c>
      <c r="C881" s="1">
        <v>44075</v>
      </c>
      <c r="D881">
        <v>2201530.37</v>
      </c>
      <c r="E881">
        <v>1908676.34</v>
      </c>
      <c r="F881">
        <v>0</v>
      </c>
      <c r="G881">
        <v>0</v>
      </c>
      <c r="H881">
        <f t="shared" si="273"/>
        <v>0</v>
      </c>
      <c r="I881">
        <f t="shared" si="274"/>
        <v>0</v>
      </c>
      <c r="J881">
        <f t="shared" si="275"/>
        <v>0</v>
      </c>
      <c r="K881">
        <f t="shared" si="276"/>
        <v>0</v>
      </c>
      <c r="L881">
        <f t="shared" si="277"/>
        <v>0</v>
      </c>
      <c r="M881">
        <f t="shared" si="278"/>
        <v>0</v>
      </c>
      <c r="N881">
        <f t="shared" si="279"/>
        <v>0</v>
      </c>
      <c r="O881">
        <f t="shared" si="280"/>
        <v>0</v>
      </c>
      <c r="P881">
        <f t="shared" si="281"/>
        <v>0</v>
      </c>
      <c r="Q881">
        <f t="shared" si="282"/>
        <v>0</v>
      </c>
      <c r="R881">
        <f t="shared" si="283"/>
        <v>0</v>
      </c>
      <c r="S881">
        <f t="shared" si="284"/>
        <v>0</v>
      </c>
      <c r="T881">
        <f t="shared" si="285"/>
        <v>0</v>
      </c>
      <c r="U881">
        <f t="shared" si="286"/>
        <v>0</v>
      </c>
      <c r="V881">
        <f t="shared" si="287"/>
        <v>0</v>
      </c>
      <c r="W881">
        <f t="shared" si="288"/>
        <v>0</v>
      </c>
      <c r="X881">
        <f t="shared" si="289"/>
        <v>0</v>
      </c>
      <c r="Y881">
        <f t="shared" si="290"/>
        <v>0</v>
      </c>
      <c r="Z881">
        <f t="shared" si="291"/>
        <v>0</v>
      </c>
      <c r="AA881">
        <f t="shared" si="292"/>
        <v>0</v>
      </c>
      <c r="AB881">
        <f t="shared" si="293"/>
        <v>0</v>
      </c>
    </row>
    <row r="882" spans="1:28" x14ac:dyDescent="0.2">
      <c r="A882">
        <v>1185189148</v>
      </c>
      <c r="B882" s="1">
        <v>43647</v>
      </c>
      <c r="C882" s="1">
        <v>44075</v>
      </c>
      <c r="D882">
        <v>450000</v>
      </c>
      <c r="E882">
        <v>380234.72</v>
      </c>
      <c r="F882">
        <v>0</v>
      </c>
      <c r="G882">
        <v>0</v>
      </c>
      <c r="H882">
        <f t="shared" si="273"/>
        <v>0</v>
      </c>
      <c r="I882">
        <f t="shared" si="274"/>
        <v>0</v>
      </c>
      <c r="J882">
        <f t="shared" si="275"/>
        <v>0</v>
      </c>
      <c r="K882">
        <f t="shared" si="276"/>
        <v>0</v>
      </c>
      <c r="L882">
        <f t="shared" si="277"/>
        <v>0</v>
      </c>
      <c r="M882">
        <f t="shared" si="278"/>
        <v>0</v>
      </c>
      <c r="N882">
        <f t="shared" si="279"/>
        <v>0</v>
      </c>
      <c r="O882">
        <f t="shared" si="280"/>
        <v>0</v>
      </c>
      <c r="P882">
        <f t="shared" si="281"/>
        <v>0</v>
      </c>
      <c r="Q882">
        <f t="shared" si="282"/>
        <v>0</v>
      </c>
      <c r="R882">
        <f t="shared" si="283"/>
        <v>0</v>
      </c>
      <c r="S882">
        <f t="shared" si="284"/>
        <v>0</v>
      </c>
      <c r="T882">
        <f t="shared" si="285"/>
        <v>0</v>
      </c>
      <c r="U882">
        <f t="shared" si="286"/>
        <v>0</v>
      </c>
      <c r="V882">
        <f t="shared" si="287"/>
        <v>0</v>
      </c>
      <c r="W882">
        <f t="shared" si="288"/>
        <v>0</v>
      </c>
      <c r="X882">
        <f t="shared" si="289"/>
        <v>0</v>
      </c>
      <c r="Y882">
        <f t="shared" si="290"/>
        <v>0</v>
      </c>
      <c r="Z882">
        <f t="shared" si="291"/>
        <v>0</v>
      </c>
      <c r="AA882">
        <f t="shared" si="292"/>
        <v>0</v>
      </c>
      <c r="AB882">
        <f t="shared" si="293"/>
        <v>0</v>
      </c>
    </row>
    <row r="883" spans="1:28" x14ac:dyDescent="0.2">
      <c r="A883">
        <v>1153916846</v>
      </c>
      <c r="B883" s="1">
        <v>43466</v>
      </c>
      <c r="C883" s="1">
        <v>44075</v>
      </c>
      <c r="D883">
        <v>594329.21</v>
      </c>
      <c r="E883">
        <v>558810.12</v>
      </c>
      <c r="F883">
        <v>558810.12</v>
      </c>
      <c r="G883">
        <v>558810.12</v>
      </c>
      <c r="H883">
        <f t="shared" si="273"/>
        <v>0</v>
      </c>
      <c r="I883">
        <f t="shared" si="274"/>
        <v>0</v>
      </c>
      <c r="J883">
        <f t="shared" si="275"/>
        <v>0</v>
      </c>
      <c r="K883">
        <f t="shared" si="276"/>
        <v>0</v>
      </c>
      <c r="L883">
        <f t="shared" si="277"/>
        <v>0</v>
      </c>
      <c r="M883">
        <f t="shared" si="278"/>
        <v>0</v>
      </c>
      <c r="N883">
        <f t="shared" si="279"/>
        <v>0</v>
      </c>
      <c r="O883">
        <f t="shared" si="280"/>
        <v>0</v>
      </c>
      <c r="P883">
        <f t="shared" si="281"/>
        <v>0</v>
      </c>
      <c r="Q883">
        <f t="shared" si="282"/>
        <v>0</v>
      </c>
      <c r="R883">
        <f t="shared" si="283"/>
        <v>0</v>
      </c>
      <c r="S883">
        <f t="shared" si="284"/>
        <v>0</v>
      </c>
      <c r="T883">
        <f t="shared" si="285"/>
        <v>0</v>
      </c>
      <c r="U883">
        <f t="shared" si="286"/>
        <v>0</v>
      </c>
      <c r="V883">
        <f t="shared" si="287"/>
        <v>0</v>
      </c>
      <c r="W883">
        <f t="shared" si="288"/>
        <v>0</v>
      </c>
      <c r="X883">
        <f t="shared" si="289"/>
        <v>0</v>
      </c>
      <c r="Y883">
        <f t="shared" si="290"/>
        <v>0</v>
      </c>
      <c r="Z883">
        <f t="shared" si="291"/>
        <v>0</v>
      </c>
      <c r="AA883">
        <f t="shared" si="292"/>
        <v>0</v>
      </c>
      <c r="AB883">
        <f t="shared" si="293"/>
        <v>558810.12</v>
      </c>
    </row>
    <row r="884" spans="1:28" x14ac:dyDescent="0.2">
      <c r="A884">
        <v>1195606854</v>
      </c>
      <c r="B884" s="1">
        <v>43739</v>
      </c>
      <c r="C884" s="1">
        <v>44075</v>
      </c>
      <c r="D884">
        <v>3000000</v>
      </c>
      <c r="E884">
        <v>2696417.76</v>
      </c>
      <c r="F884">
        <v>0</v>
      </c>
      <c r="G884">
        <v>0</v>
      </c>
      <c r="H884">
        <f t="shared" si="273"/>
        <v>0</v>
      </c>
      <c r="I884">
        <f t="shared" si="274"/>
        <v>0</v>
      </c>
      <c r="J884">
        <f t="shared" si="275"/>
        <v>0</v>
      </c>
      <c r="K884">
        <f t="shared" si="276"/>
        <v>0</v>
      </c>
      <c r="L884">
        <f t="shared" si="277"/>
        <v>0</v>
      </c>
      <c r="M884">
        <f t="shared" si="278"/>
        <v>0</v>
      </c>
      <c r="N884">
        <f t="shared" si="279"/>
        <v>0</v>
      </c>
      <c r="O884">
        <f t="shared" si="280"/>
        <v>0</v>
      </c>
      <c r="P884">
        <f t="shared" si="281"/>
        <v>0</v>
      </c>
      <c r="Q884">
        <f t="shared" si="282"/>
        <v>0</v>
      </c>
      <c r="R884">
        <f t="shared" si="283"/>
        <v>0</v>
      </c>
      <c r="S884">
        <f t="shared" si="284"/>
        <v>0</v>
      </c>
      <c r="T884">
        <f t="shared" si="285"/>
        <v>0</v>
      </c>
      <c r="U884">
        <f t="shared" si="286"/>
        <v>0</v>
      </c>
      <c r="V884">
        <f t="shared" si="287"/>
        <v>0</v>
      </c>
      <c r="W884">
        <f t="shared" si="288"/>
        <v>0</v>
      </c>
      <c r="X884">
        <f t="shared" si="289"/>
        <v>0</v>
      </c>
      <c r="Y884">
        <f t="shared" si="290"/>
        <v>0</v>
      </c>
      <c r="Z884">
        <f t="shared" si="291"/>
        <v>0</v>
      </c>
      <c r="AA884">
        <f t="shared" si="292"/>
        <v>0</v>
      </c>
      <c r="AB884">
        <f t="shared" si="293"/>
        <v>0</v>
      </c>
    </row>
    <row r="885" spans="1:28" x14ac:dyDescent="0.2">
      <c r="A885">
        <v>1161619972</v>
      </c>
      <c r="B885" s="1">
        <v>43497</v>
      </c>
      <c r="C885" s="1">
        <v>44075</v>
      </c>
      <c r="D885">
        <v>5059500</v>
      </c>
      <c r="E885">
        <v>0</v>
      </c>
      <c r="F885">
        <v>0</v>
      </c>
      <c r="G885">
        <v>0</v>
      </c>
      <c r="H885">
        <f t="shared" si="273"/>
        <v>0</v>
      </c>
      <c r="I885">
        <f t="shared" si="274"/>
        <v>0</v>
      </c>
      <c r="J885">
        <f t="shared" si="275"/>
        <v>0</v>
      </c>
      <c r="K885">
        <f t="shared" si="276"/>
        <v>0</v>
      </c>
      <c r="L885">
        <f t="shared" si="277"/>
        <v>0</v>
      </c>
      <c r="M885">
        <f t="shared" si="278"/>
        <v>0</v>
      </c>
      <c r="N885">
        <f t="shared" si="279"/>
        <v>0</v>
      </c>
      <c r="O885">
        <f t="shared" si="280"/>
        <v>0</v>
      </c>
      <c r="P885">
        <f t="shared" si="281"/>
        <v>0</v>
      </c>
      <c r="Q885">
        <f t="shared" si="282"/>
        <v>0</v>
      </c>
      <c r="R885">
        <f t="shared" si="283"/>
        <v>0</v>
      </c>
      <c r="S885">
        <f t="shared" si="284"/>
        <v>0</v>
      </c>
      <c r="T885">
        <f t="shared" si="285"/>
        <v>0</v>
      </c>
      <c r="U885">
        <f t="shared" si="286"/>
        <v>0</v>
      </c>
      <c r="V885">
        <f t="shared" si="287"/>
        <v>0</v>
      </c>
      <c r="W885">
        <f t="shared" si="288"/>
        <v>0</v>
      </c>
      <c r="X885">
        <f t="shared" si="289"/>
        <v>0</v>
      </c>
      <c r="Y885">
        <f t="shared" si="290"/>
        <v>0</v>
      </c>
      <c r="Z885">
        <f t="shared" si="291"/>
        <v>0</v>
      </c>
      <c r="AA885">
        <f t="shared" si="292"/>
        <v>0</v>
      </c>
      <c r="AB885">
        <f t="shared" si="293"/>
        <v>0</v>
      </c>
    </row>
    <row r="886" spans="1:28" x14ac:dyDescent="0.2">
      <c r="A886">
        <v>1164703252</v>
      </c>
      <c r="B886" s="1">
        <v>43525</v>
      </c>
      <c r="C886" s="1">
        <v>44075</v>
      </c>
      <c r="D886">
        <v>5453729.7300000004</v>
      </c>
      <c r="E886">
        <v>4730084.4000000004</v>
      </c>
      <c r="F886">
        <v>0</v>
      </c>
      <c r="G886">
        <v>0</v>
      </c>
      <c r="H886">
        <f t="shared" si="273"/>
        <v>0</v>
      </c>
      <c r="I886">
        <f t="shared" si="274"/>
        <v>0</v>
      </c>
      <c r="J886">
        <f t="shared" si="275"/>
        <v>0</v>
      </c>
      <c r="K886">
        <f t="shared" si="276"/>
        <v>0</v>
      </c>
      <c r="L886">
        <f t="shared" si="277"/>
        <v>0</v>
      </c>
      <c r="M886">
        <f t="shared" si="278"/>
        <v>0</v>
      </c>
      <c r="N886">
        <f t="shared" si="279"/>
        <v>0</v>
      </c>
      <c r="O886">
        <f t="shared" si="280"/>
        <v>0</v>
      </c>
      <c r="P886">
        <f t="shared" si="281"/>
        <v>0</v>
      </c>
      <c r="Q886">
        <f t="shared" si="282"/>
        <v>0</v>
      </c>
      <c r="R886">
        <f t="shared" si="283"/>
        <v>0</v>
      </c>
      <c r="S886">
        <f t="shared" si="284"/>
        <v>0</v>
      </c>
      <c r="T886">
        <f t="shared" si="285"/>
        <v>0</v>
      </c>
      <c r="U886">
        <f t="shared" si="286"/>
        <v>0</v>
      </c>
      <c r="V886">
        <f t="shared" si="287"/>
        <v>0</v>
      </c>
      <c r="W886">
        <f t="shared" si="288"/>
        <v>0</v>
      </c>
      <c r="X886">
        <f t="shared" si="289"/>
        <v>0</v>
      </c>
      <c r="Y886">
        <f t="shared" si="290"/>
        <v>0</v>
      </c>
      <c r="Z886">
        <f t="shared" si="291"/>
        <v>0</v>
      </c>
      <c r="AA886">
        <f t="shared" si="292"/>
        <v>0</v>
      </c>
      <c r="AB886">
        <f t="shared" si="293"/>
        <v>0</v>
      </c>
    </row>
    <row r="887" spans="1:28" x14ac:dyDescent="0.2">
      <c r="A887">
        <v>1168827149</v>
      </c>
      <c r="B887" s="1">
        <v>43556</v>
      </c>
      <c r="C887" s="1">
        <v>44075</v>
      </c>
      <c r="D887">
        <v>1713189.19</v>
      </c>
      <c r="E887">
        <v>1590687.59</v>
      </c>
      <c r="F887">
        <v>0</v>
      </c>
      <c r="G887">
        <v>0</v>
      </c>
      <c r="H887">
        <f t="shared" si="273"/>
        <v>0</v>
      </c>
      <c r="I887">
        <f t="shared" si="274"/>
        <v>0</v>
      </c>
      <c r="J887">
        <f t="shared" si="275"/>
        <v>0</v>
      </c>
      <c r="K887">
        <f t="shared" si="276"/>
        <v>0</v>
      </c>
      <c r="L887">
        <f t="shared" si="277"/>
        <v>0</v>
      </c>
      <c r="M887">
        <f t="shared" si="278"/>
        <v>0</v>
      </c>
      <c r="N887">
        <f t="shared" si="279"/>
        <v>0</v>
      </c>
      <c r="O887">
        <f t="shared" si="280"/>
        <v>0</v>
      </c>
      <c r="P887">
        <f t="shared" si="281"/>
        <v>0</v>
      </c>
      <c r="Q887">
        <f t="shared" si="282"/>
        <v>0</v>
      </c>
      <c r="R887">
        <f t="shared" si="283"/>
        <v>0</v>
      </c>
      <c r="S887">
        <f t="shared" si="284"/>
        <v>0</v>
      </c>
      <c r="T887">
        <f t="shared" si="285"/>
        <v>0</v>
      </c>
      <c r="U887">
        <f t="shared" si="286"/>
        <v>0</v>
      </c>
      <c r="V887">
        <f t="shared" si="287"/>
        <v>0</v>
      </c>
      <c r="W887">
        <f t="shared" si="288"/>
        <v>0</v>
      </c>
      <c r="X887">
        <f t="shared" si="289"/>
        <v>0</v>
      </c>
      <c r="Y887">
        <f t="shared" si="290"/>
        <v>0</v>
      </c>
      <c r="Z887">
        <f t="shared" si="291"/>
        <v>0</v>
      </c>
      <c r="AA887">
        <f t="shared" si="292"/>
        <v>0</v>
      </c>
      <c r="AB887">
        <f t="shared" si="293"/>
        <v>0</v>
      </c>
    </row>
    <row r="888" spans="1:28" x14ac:dyDescent="0.2">
      <c r="A888">
        <v>1201201355</v>
      </c>
      <c r="B888" s="1">
        <v>43770</v>
      </c>
      <c r="C888" s="1">
        <v>44075</v>
      </c>
      <c r="D888">
        <v>345945.95</v>
      </c>
      <c r="E888">
        <v>335175.78000000003</v>
      </c>
      <c r="F888">
        <v>0</v>
      </c>
      <c r="G888">
        <v>0</v>
      </c>
      <c r="H888">
        <f t="shared" si="273"/>
        <v>0</v>
      </c>
      <c r="I888">
        <f t="shared" si="274"/>
        <v>0</v>
      </c>
      <c r="J888">
        <f t="shared" si="275"/>
        <v>0</v>
      </c>
      <c r="K888">
        <f t="shared" si="276"/>
        <v>0</v>
      </c>
      <c r="L888">
        <f t="shared" si="277"/>
        <v>0</v>
      </c>
      <c r="M888">
        <f t="shared" si="278"/>
        <v>0</v>
      </c>
      <c r="N888">
        <f t="shared" si="279"/>
        <v>0</v>
      </c>
      <c r="O888">
        <f t="shared" si="280"/>
        <v>0</v>
      </c>
      <c r="P888">
        <f t="shared" si="281"/>
        <v>0</v>
      </c>
      <c r="Q888">
        <f t="shared" si="282"/>
        <v>0</v>
      </c>
      <c r="R888">
        <f t="shared" si="283"/>
        <v>0</v>
      </c>
      <c r="S888">
        <f t="shared" si="284"/>
        <v>0</v>
      </c>
      <c r="T888">
        <f t="shared" si="285"/>
        <v>0</v>
      </c>
      <c r="U888">
        <f t="shared" si="286"/>
        <v>0</v>
      </c>
      <c r="V888">
        <f t="shared" si="287"/>
        <v>0</v>
      </c>
      <c r="W888">
        <f t="shared" si="288"/>
        <v>0</v>
      </c>
      <c r="X888">
        <f t="shared" si="289"/>
        <v>0</v>
      </c>
      <c r="Y888">
        <f t="shared" si="290"/>
        <v>0</v>
      </c>
      <c r="Z888">
        <f t="shared" si="291"/>
        <v>0</v>
      </c>
      <c r="AA888">
        <f t="shared" si="292"/>
        <v>0</v>
      </c>
      <c r="AB888">
        <f t="shared" si="293"/>
        <v>0</v>
      </c>
    </row>
    <row r="889" spans="1:28" x14ac:dyDescent="0.2">
      <c r="A889">
        <v>1153889299</v>
      </c>
      <c r="B889" s="1">
        <v>43466</v>
      </c>
      <c r="C889" s="1">
        <v>44075</v>
      </c>
      <c r="D889">
        <v>1117018.98</v>
      </c>
      <c r="E889">
        <v>546462.99</v>
      </c>
      <c r="F889">
        <v>0</v>
      </c>
      <c r="G889">
        <v>0</v>
      </c>
      <c r="H889">
        <f t="shared" si="273"/>
        <v>0</v>
      </c>
      <c r="I889">
        <f t="shared" si="274"/>
        <v>0</v>
      </c>
      <c r="J889">
        <f t="shared" si="275"/>
        <v>0</v>
      </c>
      <c r="K889">
        <f t="shared" si="276"/>
        <v>0</v>
      </c>
      <c r="L889">
        <f t="shared" si="277"/>
        <v>0</v>
      </c>
      <c r="M889">
        <f t="shared" si="278"/>
        <v>0</v>
      </c>
      <c r="N889">
        <f t="shared" si="279"/>
        <v>0</v>
      </c>
      <c r="O889">
        <f t="shared" si="280"/>
        <v>0</v>
      </c>
      <c r="P889">
        <f t="shared" si="281"/>
        <v>0</v>
      </c>
      <c r="Q889">
        <f t="shared" si="282"/>
        <v>0</v>
      </c>
      <c r="R889">
        <f t="shared" si="283"/>
        <v>0</v>
      </c>
      <c r="S889">
        <f t="shared" si="284"/>
        <v>0</v>
      </c>
      <c r="T889">
        <f t="shared" si="285"/>
        <v>0</v>
      </c>
      <c r="U889">
        <f t="shared" si="286"/>
        <v>0</v>
      </c>
      <c r="V889">
        <f t="shared" si="287"/>
        <v>0</v>
      </c>
      <c r="W889">
        <f t="shared" si="288"/>
        <v>0</v>
      </c>
      <c r="X889">
        <f t="shared" si="289"/>
        <v>0</v>
      </c>
      <c r="Y889">
        <f t="shared" si="290"/>
        <v>0</v>
      </c>
      <c r="Z889">
        <f t="shared" si="291"/>
        <v>0</v>
      </c>
      <c r="AA889">
        <f t="shared" si="292"/>
        <v>0</v>
      </c>
      <c r="AB889">
        <f t="shared" si="293"/>
        <v>0</v>
      </c>
    </row>
    <row r="890" spans="1:28" x14ac:dyDescent="0.2">
      <c r="A890">
        <v>1201171432</v>
      </c>
      <c r="B890" s="1">
        <v>43770</v>
      </c>
      <c r="C890" s="1">
        <v>44075</v>
      </c>
      <c r="D890">
        <v>3148051.95</v>
      </c>
      <c r="E890">
        <v>854222.07</v>
      </c>
      <c r="F890">
        <v>0</v>
      </c>
      <c r="G890">
        <v>0</v>
      </c>
      <c r="H890">
        <f t="shared" si="273"/>
        <v>0</v>
      </c>
      <c r="I890">
        <f t="shared" si="274"/>
        <v>0</v>
      </c>
      <c r="J890">
        <f t="shared" si="275"/>
        <v>0</v>
      </c>
      <c r="K890">
        <f t="shared" si="276"/>
        <v>0</v>
      </c>
      <c r="L890">
        <f t="shared" si="277"/>
        <v>0</v>
      </c>
      <c r="M890">
        <f t="shared" si="278"/>
        <v>0</v>
      </c>
      <c r="N890">
        <f t="shared" si="279"/>
        <v>0</v>
      </c>
      <c r="O890">
        <f t="shared" si="280"/>
        <v>0</v>
      </c>
      <c r="P890">
        <f t="shared" si="281"/>
        <v>0</v>
      </c>
      <c r="Q890">
        <f t="shared" si="282"/>
        <v>0</v>
      </c>
      <c r="R890">
        <f t="shared" si="283"/>
        <v>0</v>
      </c>
      <c r="S890">
        <f t="shared" si="284"/>
        <v>0</v>
      </c>
      <c r="T890">
        <f t="shared" si="285"/>
        <v>0</v>
      </c>
      <c r="U890">
        <f t="shared" si="286"/>
        <v>0</v>
      </c>
      <c r="V890">
        <f t="shared" si="287"/>
        <v>0</v>
      </c>
      <c r="W890">
        <f t="shared" si="288"/>
        <v>0</v>
      </c>
      <c r="X890">
        <f t="shared" si="289"/>
        <v>0</v>
      </c>
      <c r="Y890">
        <f t="shared" si="290"/>
        <v>0</v>
      </c>
      <c r="Z890">
        <f t="shared" si="291"/>
        <v>0</v>
      </c>
      <c r="AA890">
        <f t="shared" si="292"/>
        <v>0</v>
      </c>
      <c r="AB890">
        <f t="shared" si="293"/>
        <v>0</v>
      </c>
    </row>
    <row r="891" spans="1:28" x14ac:dyDescent="0.2">
      <c r="A891">
        <v>1153864318</v>
      </c>
      <c r="B891" s="1">
        <v>43466</v>
      </c>
      <c r="C891" s="1">
        <v>44075</v>
      </c>
      <c r="D891">
        <v>605575.87</v>
      </c>
      <c r="E891">
        <v>513578.18</v>
      </c>
      <c r="F891">
        <v>0</v>
      </c>
      <c r="G891">
        <v>0</v>
      </c>
      <c r="H891">
        <f t="shared" si="273"/>
        <v>0</v>
      </c>
      <c r="I891">
        <f t="shared" si="274"/>
        <v>0</v>
      </c>
      <c r="J891">
        <f t="shared" si="275"/>
        <v>0</v>
      </c>
      <c r="K891">
        <f t="shared" si="276"/>
        <v>0</v>
      </c>
      <c r="L891">
        <f t="shared" si="277"/>
        <v>0</v>
      </c>
      <c r="M891">
        <f t="shared" si="278"/>
        <v>0</v>
      </c>
      <c r="N891">
        <f t="shared" si="279"/>
        <v>0</v>
      </c>
      <c r="O891">
        <f t="shared" si="280"/>
        <v>0</v>
      </c>
      <c r="P891">
        <f t="shared" si="281"/>
        <v>0</v>
      </c>
      <c r="Q891">
        <f t="shared" si="282"/>
        <v>0</v>
      </c>
      <c r="R891">
        <f t="shared" si="283"/>
        <v>0</v>
      </c>
      <c r="S891">
        <f t="shared" si="284"/>
        <v>0</v>
      </c>
      <c r="T891">
        <f t="shared" si="285"/>
        <v>0</v>
      </c>
      <c r="U891">
        <f t="shared" si="286"/>
        <v>0</v>
      </c>
      <c r="V891">
        <f t="shared" si="287"/>
        <v>0</v>
      </c>
      <c r="W891">
        <f t="shared" si="288"/>
        <v>0</v>
      </c>
      <c r="X891">
        <f t="shared" si="289"/>
        <v>0</v>
      </c>
      <c r="Y891">
        <f t="shared" si="290"/>
        <v>0</v>
      </c>
      <c r="Z891">
        <f t="shared" si="291"/>
        <v>0</v>
      </c>
      <c r="AA891">
        <f t="shared" si="292"/>
        <v>0</v>
      </c>
      <c r="AB891">
        <f t="shared" si="293"/>
        <v>0</v>
      </c>
    </row>
    <row r="892" spans="1:28" x14ac:dyDescent="0.2">
      <c r="A892">
        <v>1168821779</v>
      </c>
      <c r="B892" s="1">
        <v>43556</v>
      </c>
      <c r="C892" s="1">
        <v>44075</v>
      </c>
      <c r="D892">
        <v>2807944.83</v>
      </c>
      <c r="E892">
        <v>0</v>
      </c>
      <c r="F892">
        <v>0</v>
      </c>
      <c r="G892">
        <v>0</v>
      </c>
      <c r="H892">
        <f t="shared" si="273"/>
        <v>0</v>
      </c>
      <c r="I892">
        <f t="shared" si="274"/>
        <v>0</v>
      </c>
      <c r="J892">
        <f t="shared" si="275"/>
        <v>0</v>
      </c>
      <c r="K892">
        <f t="shared" si="276"/>
        <v>0</v>
      </c>
      <c r="L892">
        <f t="shared" si="277"/>
        <v>0</v>
      </c>
      <c r="M892">
        <f t="shared" si="278"/>
        <v>0</v>
      </c>
      <c r="N892">
        <f t="shared" si="279"/>
        <v>0</v>
      </c>
      <c r="O892">
        <f t="shared" si="280"/>
        <v>0</v>
      </c>
      <c r="P892">
        <f t="shared" si="281"/>
        <v>0</v>
      </c>
      <c r="Q892">
        <f t="shared" si="282"/>
        <v>0</v>
      </c>
      <c r="R892">
        <f t="shared" si="283"/>
        <v>0</v>
      </c>
      <c r="S892">
        <f t="shared" si="284"/>
        <v>0</v>
      </c>
      <c r="T892">
        <f t="shared" si="285"/>
        <v>0</v>
      </c>
      <c r="U892">
        <f t="shared" si="286"/>
        <v>0</v>
      </c>
      <c r="V892">
        <f t="shared" si="287"/>
        <v>0</v>
      </c>
      <c r="W892">
        <f t="shared" si="288"/>
        <v>0</v>
      </c>
      <c r="X892">
        <f t="shared" si="289"/>
        <v>0</v>
      </c>
      <c r="Y892">
        <f t="shared" si="290"/>
        <v>0</v>
      </c>
      <c r="Z892">
        <f t="shared" si="291"/>
        <v>0</v>
      </c>
      <c r="AA892">
        <f t="shared" si="292"/>
        <v>0</v>
      </c>
      <c r="AB892">
        <f t="shared" si="293"/>
        <v>0</v>
      </c>
    </row>
    <row r="893" spans="1:28" x14ac:dyDescent="0.2">
      <c r="A893">
        <v>1204112444</v>
      </c>
      <c r="B893" s="1">
        <v>43800</v>
      </c>
      <c r="C893" s="1">
        <v>44075</v>
      </c>
      <c r="D893">
        <v>626433</v>
      </c>
      <c r="E893">
        <v>569576.26</v>
      </c>
      <c r="F893">
        <v>0</v>
      </c>
      <c r="G893">
        <v>0</v>
      </c>
      <c r="H893">
        <f t="shared" si="273"/>
        <v>0</v>
      </c>
      <c r="I893">
        <f t="shared" si="274"/>
        <v>0</v>
      </c>
      <c r="J893">
        <f t="shared" si="275"/>
        <v>0</v>
      </c>
      <c r="K893">
        <f t="shared" si="276"/>
        <v>0</v>
      </c>
      <c r="L893">
        <f t="shared" si="277"/>
        <v>0</v>
      </c>
      <c r="M893">
        <f t="shared" si="278"/>
        <v>0</v>
      </c>
      <c r="N893">
        <f t="shared" si="279"/>
        <v>0</v>
      </c>
      <c r="O893">
        <f t="shared" si="280"/>
        <v>0</v>
      </c>
      <c r="P893">
        <f t="shared" si="281"/>
        <v>0</v>
      </c>
      <c r="Q893">
        <f t="shared" si="282"/>
        <v>0</v>
      </c>
      <c r="R893">
        <f t="shared" si="283"/>
        <v>0</v>
      </c>
      <c r="S893">
        <f t="shared" si="284"/>
        <v>0</v>
      </c>
      <c r="T893">
        <f t="shared" si="285"/>
        <v>0</v>
      </c>
      <c r="U893">
        <f t="shared" si="286"/>
        <v>0</v>
      </c>
      <c r="V893">
        <f t="shared" si="287"/>
        <v>0</v>
      </c>
      <c r="W893">
        <f t="shared" si="288"/>
        <v>0</v>
      </c>
      <c r="X893">
        <f t="shared" si="289"/>
        <v>0</v>
      </c>
      <c r="Y893">
        <f t="shared" si="290"/>
        <v>0</v>
      </c>
      <c r="Z893">
        <f t="shared" si="291"/>
        <v>0</v>
      </c>
      <c r="AA893">
        <f t="shared" si="292"/>
        <v>0</v>
      </c>
      <c r="AB893">
        <f t="shared" si="293"/>
        <v>0</v>
      </c>
    </row>
    <row r="894" spans="1:28" x14ac:dyDescent="0.2">
      <c r="A894">
        <v>1161620341</v>
      </c>
      <c r="B894" s="1">
        <v>43497</v>
      </c>
      <c r="C894" s="1">
        <v>44075</v>
      </c>
      <c r="D894">
        <v>1152772.4099999999</v>
      </c>
      <c r="E894">
        <v>893713.72</v>
      </c>
      <c r="F894">
        <v>0</v>
      </c>
      <c r="G894">
        <v>0</v>
      </c>
      <c r="H894">
        <f t="shared" si="273"/>
        <v>0</v>
      </c>
      <c r="I894">
        <f t="shared" si="274"/>
        <v>0</v>
      </c>
      <c r="J894">
        <f t="shared" si="275"/>
        <v>0</v>
      </c>
      <c r="K894">
        <f t="shared" si="276"/>
        <v>0</v>
      </c>
      <c r="L894">
        <f t="shared" si="277"/>
        <v>0</v>
      </c>
      <c r="M894">
        <f t="shared" si="278"/>
        <v>0</v>
      </c>
      <c r="N894">
        <f t="shared" si="279"/>
        <v>0</v>
      </c>
      <c r="O894">
        <f t="shared" si="280"/>
        <v>0</v>
      </c>
      <c r="P894">
        <f t="shared" si="281"/>
        <v>0</v>
      </c>
      <c r="Q894">
        <f t="shared" si="282"/>
        <v>0</v>
      </c>
      <c r="R894">
        <f t="shared" si="283"/>
        <v>0</v>
      </c>
      <c r="S894">
        <f t="shared" si="284"/>
        <v>0</v>
      </c>
      <c r="T894">
        <f t="shared" si="285"/>
        <v>0</v>
      </c>
      <c r="U894">
        <f t="shared" si="286"/>
        <v>0</v>
      </c>
      <c r="V894">
        <f t="shared" si="287"/>
        <v>0</v>
      </c>
      <c r="W894">
        <f t="shared" si="288"/>
        <v>0</v>
      </c>
      <c r="X894">
        <f t="shared" si="289"/>
        <v>0</v>
      </c>
      <c r="Y894">
        <f t="shared" si="290"/>
        <v>0</v>
      </c>
      <c r="Z894">
        <f t="shared" si="291"/>
        <v>0</v>
      </c>
      <c r="AA894">
        <f t="shared" si="292"/>
        <v>0</v>
      </c>
      <c r="AB894">
        <f t="shared" si="293"/>
        <v>0</v>
      </c>
    </row>
    <row r="895" spans="1:28" x14ac:dyDescent="0.2">
      <c r="A895">
        <v>1175082589</v>
      </c>
      <c r="B895" s="1">
        <v>43586</v>
      </c>
      <c r="C895" s="1">
        <v>44075</v>
      </c>
      <c r="D895">
        <v>482117.65</v>
      </c>
      <c r="E895">
        <v>447025.69</v>
      </c>
      <c r="F895">
        <v>447025.69</v>
      </c>
      <c r="G895">
        <v>447025.69</v>
      </c>
      <c r="H895">
        <f t="shared" si="273"/>
        <v>0</v>
      </c>
      <c r="I895">
        <f t="shared" si="274"/>
        <v>0</v>
      </c>
      <c r="J895">
        <f t="shared" si="275"/>
        <v>0</v>
      </c>
      <c r="K895">
        <f t="shared" si="276"/>
        <v>0</v>
      </c>
      <c r="L895">
        <f t="shared" si="277"/>
        <v>0</v>
      </c>
      <c r="M895">
        <f t="shared" si="278"/>
        <v>0</v>
      </c>
      <c r="N895">
        <f t="shared" si="279"/>
        <v>0</v>
      </c>
      <c r="O895">
        <f t="shared" si="280"/>
        <v>0</v>
      </c>
      <c r="P895">
        <f t="shared" si="281"/>
        <v>0</v>
      </c>
      <c r="Q895">
        <f t="shared" si="282"/>
        <v>0</v>
      </c>
      <c r="R895">
        <f t="shared" si="283"/>
        <v>0</v>
      </c>
      <c r="S895">
        <f t="shared" si="284"/>
        <v>0</v>
      </c>
      <c r="T895">
        <f t="shared" si="285"/>
        <v>0</v>
      </c>
      <c r="U895">
        <f t="shared" si="286"/>
        <v>0</v>
      </c>
      <c r="V895">
        <f t="shared" si="287"/>
        <v>0</v>
      </c>
      <c r="W895">
        <f t="shared" si="288"/>
        <v>0</v>
      </c>
      <c r="X895">
        <f t="shared" si="289"/>
        <v>447025.69</v>
      </c>
      <c r="Y895">
        <f t="shared" si="290"/>
        <v>0</v>
      </c>
      <c r="Z895">
        <f t="shared" si="291"/>
        <v>0</v>
      </c>
      <c r="AA895">
        <f t="shared" si="292"/>
        <v>0</v>
      </c>
      <c r="AB895">
        <f t="shared" si="293"/>
        <v>0</v>
      </c>
    </row>
    <row r="896" spans="1:28" x14ac:dyDescent="0.2">
      <c r="A896">
        <v>1188202123</v>
      </c>
      <c r="B896" s="1">
        <v>43678</v>
      </c>
      <c r="C896" s="1">
        <v>44075</v>
      </c>
      <c r="D896">
        <v>123076.92</v>
      </c>
      <c r="E896">
        <v>0</v>
      </c>
      <c r="F896">
        <v>0</v>
      </c>
      <c r="G896">
        <v>0</v>
      </c>
      <c r="H896">
        <f t="shared" si="273"/>
        <v>0</v>
      </c>
      <c r="I896">
        <f t="shared" si="274"/>
        <v>0</v>
      </c>
      <c r="J896">
        <f t="shared" si="275"/>
        <v>0</v>
      </c>
      <c r="K896">
        <f t="shared" si="276"/>
        <v>0</v>
      </c>
      <c r="L896">
        <f t="shared" si="277"/>
        <v>0</v>
      </c>
      <c r="M896">
        <f t="shared" si="278"/>
        <v>0</v>
      </c>
      <c r="N896">
        <f t="shared" si="279"/>
        <v>0</v>
      </c>
      <c r="O896">
        <f t="shared" si="280"/>
        <v>0</v>
      </c>
      <c r="P896">
        <f t="shared" si="281"/>
        <v>0</v>
      </c>
      <c r="Q896">
        <f t="shared" si="282"/>
        <v>0</v>
      </c>
      <c r="R896">
        <f t="shared" si="283"/>
        <v>0</v>
      </c>
      <c r="S896">
        <f t="shared" si="284"/>
        <v>0</v>
      </c>
      <c r="T896">
        <f t="shared" si="285"/>
        <v>0</v>
      </c>
      <c r="U896">
        <f t="shared" si="286"/>
        <v>0</v>
      </c>
      <c r="V896">
        <f t="shared" si="287"/>
        <v>0</v>
      </c>
      <c r="W896">
        <f t="shared" si="288"/>
        <v>0</v>
      </c>
      <c r="X896">
        <f t="shared" si="289"/>
        <v>0</v>
      </c>
      <c r="Y896">
        <f t="shared" si="290"/>
        <v>0</v>
      </c>
      <c r="Z896">
        <f t="shared" si="291"/>
        <v>0</v>
      </c>
      <c r="AA896">
        <f t="shared" si="292"/>
        <v>0</v>
      </c>
      <c r="AB896">
        <f t="shared" si="293"/>
        <v>0</v>
      </c>
    </row>
    <row r="897" spans="1:28" x14ac:dyDescent="0.2">
      <c r="A897">
        <v>1179502026</v>
      </c>
      <c r="B897" s="1">
        <v>43617</v>
      </c>
      <c r="C897" s="1">
        <v>44075</v>
      </c>
      <c r="D897">
        <v>441714.29</v>
      </c>
      <c r="E897">
        <v>359776.62</v>
      </c>
      <c r="F897">
        <v>0</v>
      </c>
      <c r="G897">
        <v>0</v>
      </c>
      <c r="H897">
        <f t="shared" si="273"/>
        <v>0</v>
      </c>
      <c r="I897">
        <f t="shared" si="274"/>
        <v>0</v>
      </c>
      <c r="J897">
        <f t="shared" si="275"/>
        <v>0</v>
      </c>
      <c r="K897">
        <f t="shared" si="276"/>
        <v>0</v>
      </c>
      <c r="L897">
        <f t="shared" si="277"/>
        <v>0</v>
      </c>
      <c r="M897">
        <f t="shared" si="278"/>
        <v>0</v>
      </c>
      <c r="N897">
        <f t="shared" si="279"/>
        <v>0</v>
      </c>
      <c r="O897">
        <f t="shared" si="280"/>
        <v>0</v>
      </c>
      <c r="P897">
        <f t="shared" si="281"/>
        <v>0</v>
      </c>
      <c r="Q897">
        <f t="shared" si="282"/>
        <v>0</v>
      </c>
      <c r="R897">
        <f t="shared" si="283"/>
        <v>0</v>
      </c>
      <c r="S897">
        <f t="shared" si="284"/>
        <v>0</v>
      </c>
      <c r="T897">
        <f t="shared" si="285"/>
        <v>0</v>
      </c>
      <c r="U897">
        <f t="shared" si="286"/>
        <v>0</v>
      </c>
      <c r="V897">
        <f t="shared" si="287"/>
        <v>0</v>
      </c>
      <c r="W897">
        <f t="shared" si="288"/>
        <v>0</v>
      </c>
      <c r="X897">
        <f t="shared" si="289"/>
        <v>0</v>
      </c>
      <c r="Y897">
        <f t="shared" si="290"/>
        <v>0</v>
      </c>
      <c r="Z897">
        <f t="shared" si="291"/>
        <v>0</v>
      </c>
      <c r="AA897">
        <f t="shared" si="292"/>
        <v>0</v>
      </c>
      <c r="AB897">
        <f t="shared" si="293"/>
        <v>0</v>
      </c>
    </row>
    <row r="898" spans="1:28" x14ac:dyDescent="0.2">
      <c r="A898">
        <v>1168825845</v>
      </c>
      <c r="B898" s="1">
        <v>43556</v>
      </c>
      <c r="C898" s="1">
        <v>44075</v>
      </c>
      <c r="D898">
        <v>1753048.28</v>
      </c>
      <c r="E898">
        <v>1396460.66</v>
      </c>
      <c r="F898">
        <v>0</v>
      </c>
      <c r="G898">
        <v>0</v>
      </c>
      <c r="H898">
        <f t="shared" ref="H898:H918" si="294">IF(DATEDIF(B898,C898,"m")=0,G898,0)</f>
        <v>0</v>
      </c>
      <c r="I898">
        <f t="shared" ref="I898:I918" si="295">IF(DATEDIF(B898,C898,"m")=1,G898,0)</f>
        <v>0</v>
      </c>
      <c r="J898">
        <f t="shared" ref="J898:J918" si="296">IF(DATEDIF(B898,C898,"m")=2,G898,0)</f>
        <v>0</v>
      </c>
      <c r="K898">
        <f t="shared" ref="K898:K918" si="297">IF(DATEDIF(B898,C898,"m")=3,G898,0)</f>
        <v>0</v>
      </c>
      <c r="L898">
        <f t="shared" ref="L898:L918" si="298">IF(DATEDIF(B898,C898,"m")=4,G898,0)</f>
        <v>0</v>
      </c>
      <c r="M898">
        <f t="shared" ref="M898:M918" si="299">IF(DATEDIF(B898,C898,"m")=5,G898,0)</f>
        <v>0</v>
      </c>
      <c r="N898">
        <f t="shared" ref="N898:N918" si="300">IF(DATEDIF(B898,C898,"m")=6,G898,0)</f>
        <v>0</v>
      </c>
      <c r="O898">
        <f t="shared" ref="O898:O918" si="301">IF(DATEDIF(B898,C898,"m")=7,G898,0)</f>
        <v>0</v>
      </c>
      <c r="P898">
        <f t="shared" ref="P898:P918" si="302">IF(DATEDIF(B898,C898,"m")=8,G898,0)</f>
        <v>0</v>
      </c>
      <c r="Q898">
        <f t="shared" ref="Q898:Q918" si="303">IF(DATEDIF(B898,C898,"m")=9,G898,0)</f>
        <v>0</v>
      </c>
      <c r="R898">
        <f t="shared" ref="R898:R918" si="304">IF(DATEDIF(B898,C898,"m")=10,G898,0)</f>
        <v>0</v>
      </c>
      <c r="S898">
        <f t="shared" ref="S898:S918" si="305">IF(DATEDIF(B898,C898,"m")=11,G898,0)</f>
        <v>0</v>
      </c>
      <c r="T898">
        <f t="shared" ref="T898:T918" si="306">IF(DATEDIF(B898,C898,"m")=12,G898,0)</f>
        <v>0</v>
      </c>
      <c r="U898">
        <f t="shared" ref="U898:U918" si="307">IF(DATEDIF(B898,C898,"m")=13,G898,0)</f>
        <v>0</v>
      </c>
      <c r="V898">
        <f t="shared" ref="V898:V918" si="308">IF(DATEDIF(B898,C898,"m")=14,G898,0)</f>
        <v>0</v>
      </c>
      <c r="W898">
        <f t="shared" ref="W898:W918" si="309">IF(DATEDIF(B898,C898,"m")=15,G898,0)</f>
        <v>0</v>
      </c>
      <c r="X898">
        <f t="shared" ref="X898:X918" si="310">IF(DATEDIF(B898,C898,"m")=16,G898,0)</f>
        <v>0</v>
      </c>
      <c r="Y898">
        <f t="shared" ref="Y898:Y918" si="311">IF(DATEDIF(B898,C898,"m")=17,G898,0)</f>
        <v>0</v>
      </c>
      <c r="Z898">
        <f t="shared" ref="Z898:Z918" si="312">IF(DATEDIF(B898,C898,"m")=18,G898,0)</f>
        <v>0</v>
      </c>
      <c r="AA898">
        <f t="shared" ref="AA898:AA918" si="313">IF(DATEDIF(B898,C898,"m")=19,G898,0)</f>
        <v>0</v>
      </c>
      <c r="AB898">
        <f t="shared" ref="AB898:AB918" si="314">IF(DATEDIF(B898,C898,"m")=20,G898,0)</f>
        <v>0</v>
      </c>
    </row>
    <row r="899" spans="1:28" x14ac:dyDescent="0.2">
      <c r="A899">
        <v>1192090022</v>
      </c>
      <c r="B899" s="1">
        <v>43709</v>
      </c>
      <c r="C899" s="1">
        <v>44075</v>
      </c>
      <c r="D899">
        <v>609120</v>
      </c>
      <c r="E899">
        <v>508081.03</v>
      </c>
      <c r="F899">
        <v>0</v>
      </c>
      <c r="G899">
        <v>0</v>
      </c>
      <c r="H899">
        <f t="shared" si="294"/>
        <v>0</v>
      </c>
      <c r="I899">
        <f t="shared" si="295"/>
        <v>0</v>
      </c>
      <c r="J899">
        <f t="shared" si="296"/>
        <v>0</v>
      </c>
      <c r="K899">
        <f t="shared" si="297"/>
        <v>0</v>
      </c>
      <c r="L899">
        <f t="shared" si="298"/>
        <v>0</v>
      </c>
      <c r="M899">
        <f t="shared" si="299"/>
        <v>0</v>
      </c>
      <c r="N899">
        <f t="shared" si="300"/>
        <v>0</v>
      </c>
      <c r="O899">
        <f t="shared" si="301"/>
        <v>0</v>
      </c>
      <c r="P899">
        <f t="shared" si="302"/>
        <v>0</v>
      </c>
      <c r="Q899">
        <f t="shared" si="303"/>
        <v>0</v>
      </c>
      <c r="R899">
        <f t="shared" si="304"/>
        <v>0</v>
      </c>
      <c r="S899">
        <f t="shared" si="305"/>
        <v>0</v>
      </c>
      <c r="T899">
        <f t="shared" si="306"/>
        <v>0</v>
      </c>
      <c r="U899">
        <f t="shared" si="307"/>
        <v>0</v>
      </c>
      <c r="V899">
        <f t="shared" si="308"/>
        <v>0</v>
      </c>
      <c r="W899">
        <f t="shared" si="309"/>
        <v>0</v>
      </c>
      <c r="X899">
        <f t="shared" si="310"/>
        <v>0</v>
      </c>
      <c r="Y899">
        <f t="shared" si="311"/>
        <v>0</v>
      </c>
      <c r="Z899">
        <f t="shared" si="312"/>
        <v>0</v>
      </c>
      <c r="AA899">
        <f t="shared" si="313"/>
        <v>0</v>
      </c>
      <c r="AB899">
        <f t="shared" si="314"/>
        <v>0</v>
      </c>
    </row>
    <row r="900" spans="1:28" x14ac:dyDescent="0.2">
      <c r="A900">
        <v>1161619513</v>
      </c>
      <c r="B900" s="1">
        <v>43497</v>
      </c>
      <c r="C900" s="1">
        <v>44075</v>
      </c>
      <c r="D900">
        <v>1210704.23</v>
      </c>
      <c r="E900">
        <v>995791.49</v>
      </c>
      <c r="F900">
        <v>0</v>
      </c>
      <c r="G900">
        <v>0</v>
      </c>
      <c r="H900">
        <f t="shared" si="294"/>
        <v>0</v>
      </c>
      <c r="I900">
        <f t="shared" si="295"/>
        <v>0</v>
      </c>
      <c r="J900">
        <f t="shared" si="296"/>
        <v>0</v>
      </c>
      <c r="K900">
        <f t="shared" si="297"/>
        <v>0</v>
      </c>
      <c r="L900">
        <f t="shared" si="298"/>
        <v>0</v>
      </c>
      <c r="M900">
        <f t="shared" si="299"/>
        <v>0</v>
      </c>
      <c r="N900">
        <f t="shared" si="300"/>
        <v>0</v>
      </c>
      <c r="O900">
        <f t="shared" si="301"/>
        <v>0</v>
      </c>
      <c r="P900">
        <f t="shared" si="302"/>
        <v>0</v>
      </c>
      <c r="Q900">
        <f t="shared" si="303"/>
        <v>0</v>
      </c>
      <c r="R900">
        <f t="shared" si="304"/>
        <v>0</v>
      </c>
      <c r="S900">
        <f t="shared" si="305"/>
        <v>0</v>
      </c>
      <c r="T900">
        <f t="shared" si="306"/>
        <v>0</v>
      </c>
      <c r="U900">
        <f t="shared" si="307"/>
        <v>0</v>
      </c>
      <c r="V900">
        <f t="shared" si="308"/>
        <v>0</v>
      </c>
      <c r="W900">
        <f t="shared" si="309"/>
        <v>0</v>
      </c>
      <c r="X900">
        <f t="shared" si="310"/>
        <v>0</v>
      </c>
      <c r="Y900">
        <f t="shared" si="311"/>
        <v>0</v>
      </c>
      <c r="Z900">
        <f t="shared" si="312"/>
        <v>0</v>
      </c>
      <c r="AA900">
        <f t="shared" si="313"/>
        <v>0</v>
      </c>
      <c r="AB900">
        <f t="shared" si="314"/>
        <v>0</v>
      </c>
    </row>
    <row r="901" spans="1:28" x14ac:dyDescent="0.2">
      <c r="A901">
        <v>1175081371</v>
      </c>
      <c r="B901" s="1">
        <v>43586</v>
      </c>
      <c r="C901" s="1">
        <v>44075</v>
      </c>
      <c r="D901">
        <v>1753142.86</v>
      </c>
      <c r="E901">
        <v>1552863.65</v>
      </c>
      <c r="F901">
        <v>0</v>
      </c>
      <c r="G901">
        <v>0</v>
      </c>
      <c r="H901">
        <f t="shared" si="294"/>
        <v>0</v>
      </c>
      <c r="I901">
        <f t="shared" si="295"/>
        <v>0</v>
      </c>
      <c r="J901">
        <f t="shared" si="296"/>
        <v>0</v>
      </c>
      <c r="K901">
        <f t="shared" si="297"/>
        <v>0</v>
      </c>
      <c r="L901">
        <f t="shared" si="298"/>
        <v>0</v>
      </c>
      <c r="M901">
        <f t="shared" si="299"/>
        <v>0</v>
      </c>
      <c r="N901">
        <f t="shared" si="300"/>
        <v>0</v>
      </c>
      <c r="O901">
        <f t="shared" si="301"/>
        <v>0</v>
      </c>
      <c r="P901">
        <f t="shared" si="302"/>
        <v>0</v>
      </c>
      <c r="Q901">
        <f t="shared" si="303"/>
        <v>0</v>
      </c>
      <c r="R901">
        <f t="shared" si="304"/>
        <v>0</v>
      </c>
      <c r="S901">
        <f t="shared" si="305"/>
        <v>0</v>
      </c>
      <c r="T901">
        <f t="shared" si="306"/>
        <v>0</v>
      </c>
      <c r="U901">
        <f t="shared" si="307"/>
        <v>0</v>
      </c>
      <c r="V901">
        <f t="shared" si="308"/>
        <v>0</v>
      </c>
      <c r="W901">
        <f t="shared" si="309"/>
        <v>0</v>
      </c>
      <c r="X901">
        <f t="shared" si="310"/>
        <v>0</v>
      </c>
      <c r="Y901">
        <f t="shared" si="311"/>
        <v>0</v>
      </c>
      <c r="Z901">
        <f t="shared" si="312"/>
        <v>0</v>
      </c>
      <c r="AA901">
        <f t="shared" si="313"/>
        <v>0</v>
      </c>
      <c r="AB901">
        <f t="shared" si="314"/>
        <v>0</v>
      </c>
    </row>
    <row r="902" spans="1:28" x14ac:dyDescent="0.2">
      <c r="A902">
        <v>1153948128</v>
      </c>
      <c r="B902" s="1">
        <v>43466</v>
      </c>
      <c r="C902" s="1">
        <v>44075</v>
      </c>
      <c r="D902">
        <v>435458.96</v>
      </c>
      <c r="E902">
        <v>0</v>
      </c>
      <c r="F902">
        <v>0</v>
      </c>
      <c r="G902">
        <v>0</v>
      </c>
      <c r="H902">
        <f t="shared" si="294"/>
        <v>0</v>
      </c>
      <c r="I902">
        <f t="shared" si="295"/>
        <v>0</v>
      </c>
      <c r="J902">
        <f t="shared" si="296"/>
        <v>0</v>
      </c>
      <c r="K902">
        <f t="shared" si="297"/>
        <v>0</v>
      </c>
      <c r="L902">
        <f t="shared" si="298"/>
        <v>0</v>
      </c>
      <c r="M902">
        <f t="shared" si="299"/>
        <v>0</v>
      </c>
      <c r="N902">
        <f t="shared" si="300"/>
        <v>0</v>
      </c>
      <c r="O902">
        <f t="shared" si="301"/>
        <v>0</v>
      </c>
      <c r="P902">
        <f t="shared" si="302"/>
        <v>0</v>
      </c>
      <c r="Q902">
        <f t="shared" si="303"/>
        <v>0</v>
      </c>
      <c r="R902">
        <f t="shared" si="304"/>
        <v>0</v>
      </c>
      <c r="S902">
        <f t="shared" si="305"/>
        <v>0</v>
      </c>
      <c r="T902">
        <f t="shared" si="306"/>
        <v>0</v>
      </c>
      <c r="U902">
        <f t="shared" si="307"/>
        <v>0</v>
      </c>
      <c r="V902">
        <f t="shared" si="308"/>
        <v>0</v>
      </c>
      <c r="W902">
        <f t="shared" si="309"/>
        <v>0</v>
      </c>
      <c r="X902">
        <f t="shared" si="310"/>
        <v>0</v>
      </c>
      <c r="Y902">
        <f t="shared" si="311"/>
        <v>0</v>
      </c>
      <c r="Z902">
        <f t="shared" si="312"/>
        <v>0</v>
      </c>
      <c r="AA902">
        <f t="shared" si="313"/>
        <v>0</v>
      </c>
      <c r="AB902">
        <f t="shared" si="314"/>
        <v>0</v>
      </c>
    </row>
    <row r="903" spans="1:28" x14ac:dyDescent="0.2">
      <c r="A903">
        <v>1203792343</v>
      </c>
      <c r="B903" s="1">
        <v>43800</v>
      </c>
      <c r="C903" s="1">
        <v>44075</v>
      </c>
      <c r="D903">
        <v>260586.32</v>
      </c>
      <c r="E903">
        <v>74400.58</v>
      </c>
      <c r="F903">
        <v>0</v>
      </c>
      <c r="G903">
        <v>0</v>
      </c>
      <c r="H903">
        <f t="shared" si="294"/>
        <v>0</v>
      </c>
      <c r="I903">
        <f t="shared" si="295"/>
        <v>0</v>
      </c>
      <c r="J903">
        <f t="shared" si="296"/>
        <v>0</v>
      </c>
      <c r="K903">
        <f t="shared" si="297"/>
        <v>0</v>
      </c>
      <c r="L903">
        <f t="shared" si="298"/>
        <v>0</v>
      </c>
      <c r="M903">
        <f t="shared" si="299"/>
        <v>0</v>
      </c>
      <c r="N903">
        <f t="shared" si="300"/>
        <v>0</v>
      </c>
      <c r="O903">
        <f t="shared" si="301"/>
        <v>0</v>
      </c>
      <c r="P903">
        <f t="shared" si="302"/>
        <v>0</v>
      </c>
      <c r="Q903">
        <f t="shared" si="303"/>
        <v>0</v>
      </c>
      <c r="R903">
        <f t="shared" si="304"/>
        <v>0</v>
      </c>
      <c r="S903">
        <f t="shared" si="305"/>
        <v>0</v>
      </c>
      <c r="T903">
        <f t="shared" si="306"/>
        <v>0</v>
      </c>
      <c r="U903">
        <f t="shared" si="307"/>
        <v>0</v>
      </c>
      <c r="V903">
        <f t="shared" si="308"/>
        <v>0</v>
      </c>
      <c r="W903">
        <f t="shared" si="309"/>
        <v>0</v>
      </c>
      <c r="X903">
        <f t="shared" si="310"/>
        <v>0</v>
      </c>
      <c r="Y903">
        <f t="shared" si="311"/>
        <v>0</v>
      </c>
      <c r="Z903">
        <f t="shared" si="312"/>
        <v>0</v>
      </c>
      <c r="AA903">
        <f t="shared" si="313"/>
        <v>0</v>
      </c>
      <c r="AB903">
        <f t="shared" si="314"/>
        <v>0</v>
      </c>
    </row>
    <row r="904" spans="1:28" x14ac:dyDescent="0.2">
      <c r="A904">
        <v>1179517702</v>
      </c>
      <c r="B904" s="1">
        <v>43617</v>
      </c>
      <c r="C904" s="1">
        <v>44075</v>
      </c>
      <c r="D904">
        <v>582378.38</v>
      </c>
      <c r="E904">
        <v>0</v>
      </c>
      <c r="F904">
        <v>0</v>
      </c>
      <c r="G904">
        <v>0</v>
      </c>
      <c r="H904">
        <f t="shared" si="294"/>
        <v>0</v>
      </c>
      <c r="I904">
        <f t="shared" si="295"/>
        <v>0</v>
      </c>
      <c r="J904">
        <f t="shared" si="296"/>
        <v>0</v>
      </c>
      <c r="K904">
        <f t="shared" si="297"/>
        <v>0</v>
      </c>
      <c r="L904">
        <f t="shared" si="298"/>
        <v>0</v>
      </c>
      <c r="M904">
        <f t="shared" si="299"/>
        <v>0</v>
      </c>
      <c r="N904">
        <f t="shared" si="300"/>
        <v>0</v>
      </c>
      <c r="O904">
        <f t="shared" si="301"/>
        <v>0</v>
      </c>
      <c r="P904">
        <f t="shared" si="302"/>
        <v>0</v>
      </c>
      <c r="Q904">
        <f t="shared" si="303"/>
        <v>0</v>
      </c>
      <c r="R904">
        <f t="shared" si="304"/>
        <v>0</v>
      </c>
      <c r="S904">
        <f t="shared" si="305"/>
        <v>0</v>
      </c>
      <c r="T904">
        <f t="shared" si="306"/>
        <v>0</v>
      </c>
      <c r="U904">
        <f t="shared" si="307"/>
        <v>0</v>
      </c>
      <c r="V904">
        <f t="shared" si="308"/>
        <v>0</v>
      </c>
      <c r="W904">
        <f t="shared" si="309"/>
        <v>0</v>
      </c>
      <c r="X904">
        <f t="shared" si="310"/>
        <v>0</v>
      </c>
      <c r="Y904">
        <f t="shared" si="311"/>
        <v>0</v>
      </c>
      <c r="Z904">
        <f t="shared" si="312"/>
        <v>0</v>
      </c>
      <c r="AA904">
        <f t="shared" si="313"/>
        <v>0</v>
      </c>
      <c r="AB904">
        <f t="shared" si="314"/>
        <v>0</v>
      </c>
    </row>
    <row r="905" spans="1:28" x14ac:dyDescent="0.2">
      <c r="A905">
        <v>1168826162</v>
      </c>
      <c r="B905" s="1">
        <v>43556</v>
      </c>
      <c r="C905" s="1">
        <v>44075</v>
      </c>
      <c r="D905">
        <v>959549.3</v>
      </c>
      <c r="E905">
        <v>854939.07</v>
      </c>
      <c r="F905">
        <v>0</v>
      </c>
      <c r="G905">
        <v>0</v>
      </c>
      <c r="H905">
        <f t="shared" si="294"/>
        <v>0</v>
      </c>
      <c r="I905">
        <f t="shared" si="295"/>
        <v>0</v>
      </c>
      <c r="J905">
        <f t="shared" si="296"/>
        <v>0</v>
      </c>
      <c r="K905">
        <f t="shared" si="297"/>
        <v>0</v>
      </c>
      <c r="L905">
        <f t="shared" si="298"/>
        <v>0</v>
      </c>
      <c r="M905">
        <f t="shared" si="299"/>
        <v>0</v>
      </c>
      <c r="N905">
        <f t="shared" si="300"/>
        <v>0</v>
      </c>
      <c r="O905">
        <f t="shared" si="301"/>
        <v>0</v>
      </c>
      <c r="P905">
        <f t="shared" si="302"/>
        <v>0</v>
      </c>
      <c r="Q905">
        <f t="shared" si="303"/>
        <v>0</v>
      </c>
      <c r="R905">
        <f t="shared" si="304"/>
        <v>0</v>
      </c>
      <c r="S905">
        <f t="shared" si="305"/>
        <v>0</v>
      </c>
      <c r="T905">
        <f t="shared" si="306"/>
        <v>0</v>
      </c>
      <c r="U905">
        <f t="shared" si="307"/>
        <v>0</v>
      </c>
      <c r="V905">
        <f t="shared" si="308"/>
        <v>0</v>
      </c>
      <c r="W905">
        <f t="shared" si="309"/>
        <v>0</v>
      </c>
      <c r="X905">
        <f t="shared" si="310"/>
        <v>0</v>
      </c>
      <c r="Y905">
        <f t="shared" si="311"/>
        <v>0</v>
      </c>
      <c r="Z905">
        <f t="shared" si="312"/>
        <v>0</v>
      </c>
      <c r="AA905">
        <f t="shared" si="313"/>
        <v>0</v>
      </c>
      <c r="AB905">
        <f t="shared" si="314"/>
        <v>0</v>
      </c>
    </row>
    <row r="906" spans="1:28" x14ac:dyDescent="0.2">
      <c r="A906">
        <v>1188200666</v>
      </c>
      <c r="B906" s="1">
        <v>43678</v>
      </c>
      <c r="C906" s="1">
        <v>44075</v>
      </c>
      <c r="D906">
        <v>822309.86</v>
      </c>
      <c r="E906">
        <v>743962.01</v>
      </c>
      <c r="F906">
        <v>0</v>
      </c>
      <c r="G906">
        <v>0</v>
      </c>
      <c r="H906">
        <f t="shared" si="294"/>
        <v>0</v>
      </c>
      <c r="I906">
        <f t="shared" si="295"/>
        <v>0</v>
      </c>
      <c r="J906">
        <f t="shared" si="296"/>
        <v>0</v>
      </c>
      <c r="K906">
        <f t="shared" si="297"/>
        <v>0</v>
      </c>
      <c r="L906">
        <f t="shared" si="298"/>
        <v>0</v>
      </c>
      <c r="M906">
        <f t="shared" si="299"/>
        <v>0</v>
      </c>
      <c r="N906">
        <f t="shared" si="300"/>
        <v>0</v>
      </c>
      <c r="O906">
        <f t="shared" si="301"/>
        <v>0</v>
      </c>
      <c r="P906">
        <f t="shared" si="302"/>
        <v>0</v>
      </c>
      <c r="Q906">
        <f t="shared" si="303"/>
        <v>0</v>
      </c>
      <c r="R906">
        <f t="shared" si="304"/>
        <v>0</v>
      </c>
      <c r="S906">
        <f t="shared" si="305"/>
        <v>0</v>
      </c>
      <c r="T906">
        <f t="shared" si="306"/>
        <v>0</v>
      </c>
      <c r="U906">
        <f t="shared" si="307"/>
        <v>0</v>
      </c>
      <c r="V906">
        <f t="shared" si="308"/>
        <v>0</v>
      </c>
      <c r="W906">
        <f t="shared" si="309"/>
        <v>0</v>
      </c>
      <c r="X906">
        <f t="shared" si="310"/>
        <v>0</v>
      </c>
      <c r="Y906">
        <f t="shared" si="311"/>
        <v>0</v>
      </c>
      <c r="Z906">
        <f t="shared" si="312"/>
        <v>0</v>
      </c>
      <c r="AA906">
        <f t="shared" si="313"/>
        <v>0</v>
      </c>
      <c r="AB906">
        <f t="shared" si="314"/>
        <v>0</v>
      </c>
    </row>
    <row r="907" spans="1:28" x14ac:dyDescent="0.2">
      <c r="A907">
        <v>1192100414</v>
      </c>
      <c r="B907" s="1">
        <v>43709</v>
      </c>
      <c r="C907" s="1">
        <v>44075</v>
      </c>
      <c r="D907">
        <v>357183.1</v>
      </c>
      <c r="E907">
        <v>264436.5</v>
      </c>
      <c r="F907">
        <v>0</v>
      </c>
      <c r="G907">
        <v>0</v>
      </c>
      <c r="H907">
        <f t="shared" si="294"/>
        <v>0</v>
      </c>
      <c r="I907">
        <f t="shared" si="295"/>
        <v>0</v>
      </c>
      <c r="J907">
        <f t="shared" si="296"/>
        <v>0</v>
      </c>
      <c r="K907">
        <f t="shared" si="297"/>
        <v>0</v>
      </c>
      <c r="L907">
        <f t="shared" si="298"/>
        <v>0</v>
      </c>
      <c r="M907">
        <f t="shared" si="299"/>
        <v>0</v>
      </c>
      <c r="N907">
        <f t="shared" si="300"/>
        <v>0</v>
      </c>
      <c r="O907">
        <f t="shared" si="301"/>
        <v>0</v>
      </c>
      <c r="P907">
        <f t="shared" si="302"/>
        <v>0</v>
      </c>
      <c r="Q907">
        <f t="shared" si="303"/>
        <v>0</v>
      </c>
      <c r="R907">
        <f t="shared" si="304"/>
        <v>0</v>
      </c>
      <c r="S907">
        <f t="shared" si="305"/>
        <v>0</v>
      </c>
      <c r="T907">
        <f t="shared" si="306"/>
        <v>0</v>
      </c>
      <c r="U907">
        <f t="shared" si="307"/>
        <v>0</v>
      </c>
      <c r="V907">
        <f t="shared" si="308"/>
        <v>0</v>
      </c>
      <c r="W907">
        <f t="shared" si="309"/>
        <v>0</v>
      </c>
      <c r="X907">
        <f t="shared" si="310"/>
        <v>0</v>
      </c>
      <c r="Y907">
        <f t="shared" si="311"/>
        <v>0</v>
      </c>
      <c r="Z907">
        <f t="shared" si="312"/>
        <v>0</v>
      </c>
      <c r="AA907">
        <f t="shared" si="313"/>
        <v>0</v>
      </c>
      <c r="AB907">
        <f t="shared" si="314"/>
        <v>0</v>
      </c>
    </row>
    <row r="908" spans="1:28" x14ac:dyDescent="0.2">
      <c r="A908">
        <v>1192091543</v>
      </c>
      <c r="B908" s="1">
        <v>43709</v>
      </c>
      <c r="C908" s="1">
        <v>44075</v>
      </c>
      <c r="D908">
        <v>169014.08</v>
      </c>
      <c r="E908">
        <v>147085.16</v>
      </c>
      <c r="F908">
        <v>0</v>
      </c>
      <c r="G908">
        <v>0</v>
      </c>
      <c r="H908">
        <f t="shared" si="294"/>
        <v>0</v>
      </c>
      <c r="I908">
        <f t="shared" si="295"/>
        <v>0</v>
      </c>
      <c r="J908">
        <f t="shared" si="296"/>
        <v>0</v>
      </c>
      <c r="K908">
        <f t="shared" si="297"/>
        <v>0</v>
      </c>
      <c r="L908">
        <f t="shared" si="298"/>
        <v>0</v>
      </c>
      <c r="M908">
        <f t="shared" si="299"/>
        <v>0</v>
      </c>
      <c r="N908">
        <f t="shared" si="300"/>
        <v>0</v>
      </c>
      <c r="O908">
        <f t="shared" si="301"/>
        <v>0</v>
      </c>
      <c r="P908">
        <f t="shared" si="302"/>
        <v>0</v>
      </c>
      <c r="Q908">
        <f t="shared" si="303"/>
        <v>0</v>
      </c>
      <c r="R908">
        <f t="shared" si="304"/>
        <v>0</v>
      </c>
      <c r="S908">
        <f t="shared" si="305"/>
        <v>0</v>
      </c>
      <c r="T908">
        <f t="shared" si="306"/>
        <v>0</v>
      </c>
      <c r="U908">
        <f t="shared" si="307"/>
        <v>0</v>
      </c>
      <c r="V908">
        <f t="shared" si="308"/>
        <v>0</v>
      </c>
      <c r="W908">
        <f t="shared" si="309"/>
        <v>0</v>
      </c>
      <c r="X908">
        <f t="shared" si="310"/>
        <v>0</v>
      </c>
      <c r="Y908">
        <f t="shared" si="311"/>
        <v>0</v>
      </c>
      <c r="Z908">
        <f t="shared" si="312"/>
        <v>0</v>
      </c>
      <c r="AA908">
        <f t="shared" si="313"/>
        <v>0</v>
      </c>
      <c r="AB908">
        <f t="shared" si="314"/>
        <v>0</v>
      </c>
    </row>
    <row r="909" spans="1:28" x14ac:dyDescent="0.2">
      <c r="A909">
        <v>1175082805</v>
      </c>
      <c r="B909" s="1">
        <v>43586</v>
      </c>
      <c r="C909" s="1">
        <v>44075</v>
      </c>
      <c r="D909">
        <v>2329942.86</v>
      </c>
      <c r="E909">
        <v>856385.92</v>
      </c>
      <c r="F909">
        <v>0</v>
      </c>
      <c r="G909">
        <v>0</v>
      </c>
      <c r="H909">
        <f t="shared" si="294"/>
        <v>0</v>
      </c>
      <c r="I909">
        <f t="shared" si="295"/>
        <v>0</v>
      </c>
      <c r="J909">
        <f t="shared" si="296"/>
        <v>0</v>
      </c>
      <c r="K909">
        <f t="shared" si="297"/>
        <v>0</v>
      </c>
      <c r="L909">
        <f t="shared" si="298"/>
        <v>0</v>
      </c>
      <c r="M909">
        <f t="shared" si="299"/>
        <v>0</v>
      </c>
      <c r="N909">
        <f t="shared" si="300"/>
        <v>0</v>
      </c>
      <c r="O909">
        <f t="shared" si="301"/>
        <v>0</v>
      </c>
      <c r="P909">
        <f t="shared" si="302"/>
        <v>0</v>
      </c>
      <c r="Q909">
        <f t="shared" si="303"/>
        <v>0</v>
      </c>
      <c r="R909">
        <f t="shared" si="304"/>
        <v>0</v>
      </c>
      <c r="S909">
        <f t="shared" si="305"/>
        <v>0</v>
      </c>
      <c r="T909">
        <f t="shared" si="306"/>
        <v>0</v>
      </c>
      <c r="U909">
        <f t="shared" si="307"/>
        <v>0</v>
      </c>
      <c r="V909">
        <f t="shared" si="308"/>
        <v>0</v>
      </c>
      <c r="W909">
        <f t="shared" si="309"/>
        <v>0</v>
      </c>
      <c r="X909">
        <f t="shared" si="310"/>
        <v>0</v>
      </c>
      <c r="Y909">
        <f t="shared" si="311"/>
        <v>0</v>
      </c>
      <c r="Z909">
        <f t="shared" si="312"/>
        <v>0</v>
      </c>
      <c r="AA909">
        <f t="shared" si="313"/>
        <v>0</v>
      </c>
      <c r="AB909">
        <f t="shared" si="314"/>
        <v>0</v>
      </c>
    </row>
    <row r="910" spans="1:28" x14ac:dyDescent="0.2">
      <c r="A910">
        <v>1185187777</v>
      </c>
      <c r="B910" s="1">
        <v>43647</v>
      </c>
      <c r="C910" s="1">
        <v>44075</v>
      </c>
      <c r="D910">
        <v>5050000</v>
      </c>
      <c r="E910">
        <v>0</v>
      </c>
      <c r="F910">
        <v>0</v>
      </c>
      <c r="G910">
        <v>0</v>
      </c>
      <c r="H910">
        <f t="shared" si="294"/>
        <v>0</v>
      </c>
      <c r="I910">
        <f t="shared" si="295"/>
        <v>0</v>
      </c>
      <c r="J910">
        <f t="shared" si="296"/>
        <v>0</v>
      </c>
      <c r="K910">
        <f t="shared" si="297"/>
        <v>0</v>
      </c>
      <c r="L910">
        <f t="shared" si="298"/>
        <v>0</v>
      </c>
      <c r="M910">
        <f t="shared" si="299"/>
        <v>0</v>
      </c>
      <c r="N910">
        <f t="shared" si="300"/>
        <v>0</v>
      </c>
      <c r="O910">
        <f t="shared" si="301"/>
        <v>0</v>
      </c>
      <c r="P910">
        <f t="shared" si="302"/>
        <v>0</v>
      </c>
      <c r="Q910">
        <f t="shared" si="303"/>
        <v>0</v>
      </c>
      <c r="R910">
        <f t="shared" si="304"/>
        <v>0</v>
      </c>
      <c r="S910">
        <f t="shared" si="305"/>
        <v>0</v>
      </c>
      <c r="T910">
        <f t="shared" si="306"/>
        <v>0</v>
      </c>
      <c r="U910">
        <f t="shared" si="307"/>
        <v>0</v>
      </c>
      <c r="V910">
        <f t="shared" si="308"/>
        <v>0</v>
      </c>
      <c r="W910">
        <f t="shared" si="309"/>
        <v>0</v>
      </c>
      <c r="X910">
        <f t="shared" si="310"/>
        <v>0</v>
      </c>
      <c r="Y910">
        <f t="shared" si="311"/>
        <v>0</v>
      </c>
      <c r="Z910">
        <f t="shared" si="312"/>
        <v>0</v>
      </c>
      <c r="AA910">
        <f t="shared" si="313"/>
        <v>0</v>
      </c>
      <c r="AB910">
        <f t="shared" si="314"/>
        <v>0</v>
      </c>
    </row>
    <row r="911" spans="1:28" x14ac:dyDescent="0.2">
      <c r="A911">
        <v>1161619254</v>
      </c>
      <c r="B911" s="1">
        <v>43497</v>
      </c>
      <c r="C911" s="1">
        <v>44075</v>
      </c>
      <c r="D911">
        <v>602016.9</v>
      </c>
      <c r="E911">
        <v>466645.48</v>
      </c>
      <c r="F911">
        <v>0</v>
      </c>
      <c r="G911">
        <v>0</v>
      </c>
      <c r="H911">
        <f t="shared" si="294"/>
        <v>0</v>
      </c>
      <c r="I911">
        <f t="shared" si="295"/>
        <v>0</v>
      </c>
      <c r="J911">
        <f t="shared" si="296"/>
        <v>0</v>
      </c>
      <c r="K911">
        <f t="shared" si="297"/>
        <v>0</v>
      </c>
      <c r="L911">
        <f t="shared" si="298"/>
        <v>0</v>
      </c>
      <c r="M911">
        <f t="shared" si="299"/>
        <v>0</v>
      </c>
      <c r="N911">
        <f t="shared" si="300"/>
        <v>0</v>
      </c>
      <c r="O911">
        <f t="shared" si="301"/>
        <v>0</v>
      </c>
      <c r="P911">
        <f t="shared" si="302"/>
        <v>0</v>
      </c>
      <c r="Q911">
        <f t="shared" si="303"/>
        <v>0</v>
      </c>
      <c r="R911">
        <f t="shared" si="304"/>
        <v>0</v>
      </c>
      <c r="S911">
        <f t="shared" si="305"/>
        <v>0</v>
      </c>
      <c r="T911">
        <f t="shared" si="306"/>
        <v>0</v>
      </c>
      <c r="U911">
        <f t="shared" si="307"/>
        <v>0</v>
      </c>
      <c r="V911">
        <f t="shared" si="308"/>
        <v>0</v>
      </c>
      <c r="W911">
        <f t="shared" si="309"/>
        <v>0</v>
      </c>
      <c r="X911">
        <f t="shared" si="310"/>
        <v>0</v>
      </c>
      <c r="Y911">
        <f t="shared" si="311"/>
        <v>0</v>
      </c>
      <c r="Z911">
        <f t="shared" si="312"/>
        <v>0</v>
      </c>
      <c r="AA911">
        <f t="shared" si="313"/>
        <v>0</v>
      </c>
      <c r="AB911">
        <f t="shared" si="314"/>
        <v>0</v>
      </c>
    </row>
    <row r="912" spans="1:28" x14ac:dyDescent="0.2">
      <c r="A912">
        <v>1175084226</v>
      </c>
      <c r="B912" s="1">
        <v>43586</v>
      </c>
      <c r="C912" s="1">
        <v>44075</v>
      </c>
      <c r="D912">
        <v>1244228.57</v>
      </c>
      <c r="E912">
        <v>1106906.58</v>
      </c>
      <c r="F912">
        <v>0</v>
      </c>
      <c r="G912">
        <v>0</v>
      </c>
      <c r="H912">
        <f t="shared" si="294"/>
        <v>0</v>
      </c>
      <c r="I912">
        <f t="shared" si="295"/>
        <v>0</v>
      </c>
      <c r="J912">
        <f t="shared" si="296"/>
        <v>0</v>
      </c>
      <c r="K912">
        <f t="shared" si="297"/>
        <v>0</v>
      </c>
      <c r="L912">
        <f t="shared" si="298"/>
        <v>0</v>
      </c>
      <c r="M912">
        <f t="shared" si="299"/>
        <v>0</v>
      </c>
      <c r="N912">
        <f t="shared" si="300"/>
        <v>0</v>
      </c>
      <c r="O912">
        <f t="shared" si="301"/>
        <v>0</v>
      </c>
      <c r="P912">
        <f t="shared" si="302"/>
        <v>0</v>
      </c>
      <c r="Q912">
        <f t="shared" si="303"/>
        <v>0</v>
      </c>
      <c r="R912">
        <f t="shared" si="304"/>
        <v>0</v>
      </c>
      <c r="S912">
        <f t="shared" si="305"/>
        <v>0</v>
      </c>
      <c r="T912">
        <f t="shared" si="306"/>
        <v>0</v>
      </c>
      <c r="U912">
        <f t="shared" si="307"/>
        <v>0</v>
      </c>
      <c r="V912">
        <f t="shared" si="308"/>
        <v>0</v>
      </c>
      <c r="W912">
        <f t="shared" si="309"/>
        <v>0</v>
      </c>
      <c r="X912">
        <f t="shared" si="310"/>
        <v>0</v>
      </c>
      <c r="Y912">
        <f t="shared" si="311"/>
        <v>0</v>
      </c>
      <c r="Z912">
        <f t="shared" si="312"/>
        <v>0</v>
      </c>
      <c r="AA912">
        <f t="shared" si="313"/>
        <v>0</v>
      </c>
      <c r="AB912">
        <f t="shared" si="314"/>
        <v>0</v>
      </c>
    </row>
    <row r="913" spans="1:28" x14ac:dyDescent="0.2">
      <c r="A913">
        <v>1185189948</v>
      </c>
      <c r="B913" s="1">
        <v>43647</v>
      </c>
      <c r="C913" s="1">
        <v>44075</v>
      </c>
      <c r="D913">
        <v>592450.69999999995</v>
      </c>
      <c r="E913">
        <v>478851.25</v>
      </c>
      <c r="F913">
        <v>0</v>
      </c>
      <c r="G913">
        <v>0</v>
      </c>
      <c r="H913">
        <f t="shared" si="294"/>
        <v>0</v>
      </c>
      <c r="I913">
        <f t="shared" si="295"/>
        <v>0</v>
      </c>
      <c r="J913">
        <f t="shared" si="296"/>
        <v>0</v>
      </c>
      <c r="K913">
        <f t="shared" si="297"/>
        <v>0</v>
      </c>
      <c r="L913">
        <f t="shared" si="298"/>
        <v>0</v>
      </c>
      <c r="M913">
        <f t="shared" si="299"/>
        <v>0</v>
      </c>
      <c r="N913">
        <f t="shared" si="300"/>
        <v>0</v>
      </c>
      <c r="O913">
        <f t="shared" si="301"/>
        <v>0</v>
      </c>
      <c r="P913">
        <f t="shared" si="302"/>
        <v>0</v>
      </c>
      <c r="Q913">
        <f t="shared" si="303"/>
        <v>0</v>
      </c>
      <c r="R913">
        <f t="shared" si="304"/>
        <v>0</v>
      </c>
      <c r="S913">
        <f t="shared" si="305"/>
        <v>0</v>
      </c>
      <c r="T913">
        <f t="shared" si="306"/>
        <v>0</v>
      </c>
      <c r="U913">
        <f t="shared" si="307"/>
        <v>0</v>
      </c>
      <c r="V913">
        <f t="shared" si="308"/>
        <v>0</v>
      </c>
      <c r="W913">
        <f t="shared" si="309"/>
        <v>0</v>
      </c>
      <c r="X913">
        <f t="shared" si="310"/>
        <v>0</v>
      </c>
      <c r="Y913">
        <f t="shared" si="311"/>
        <v>0</v>
      </c>
      <c r="Z913">
        <f t="shared" si="312"/>
        <v>0</v>
      </c>
      <c r="AA913">
        <f t="shared" si="313"/>
        <v>0</v>
      </c>
      <c r="AB913">
        <f t="shared" si="314"/>
        <v>0</v>
      </c>
    </row>
    <row r="914" spans="1:28" x14ac:dyDescent="0.2">
      <c r="A914">
        <v>1195600715</v>
      </c>
      <c r="B914" s="1">
        <v>43739</v>
      </c>
      <c r="C914" s="1">
        <v>44075</v>
      </c>
      <c r="D914">
        <v>1118822.7</v>
      </c>
      <c r="E914">
        <v>1031141.93</v>
      </c>
      <c r="F914">
        <v>0</v>
      </c>
      <c r="G914">
        <v>0</v>
      </c>
      <c r="H914">
        <f t="shared" si="294"/>
        <v>0</v>
      </c>
      <c r="I914">
        <f t="shared" si="295"/>
        <v>0</v>
      </c>
      <c r="J914">
        <f t="shared" si="296"/>
        <v>0</v>
      </c>
      <c r="K914">
        <f t="shared" si="297"/>
        <v>0</v>
      </c>
      <c r="L914">
        <f t="shared" si="298"/>
        <v>0</v>
      </c>
      <c r="M914">
        <f t="shared" si="299"/>
        <v>0</v>
      </c>
      <c r="N914">
        <f t="shared" si="300"/>
        <v>0</v>
      </c>
      <c r="O914">
        <f t="shared" si="301"/>
        <v>0</v>
      </c>
      <c r="P914">
        <f t="shared" si="302"/>
        <v>0</v>
      </c>
      <c r="Q914">
        <f t="shared" si="303"/>
        <v>0</v>
      </c>
      <c r="R914">
        <f t="shared" si="304"/>
        <v>0</v>
      </c>
      <c r="S914">
        <f t="shared" si="305"/>
        <v>0</v>
      </c>
      <c r="T914">
        <f t="shared" si="306"/>
        <v>0</v>
      </c>
      <c r="U914">
        <f t="shared" si="307"/>
        <v>0</v>
      </c>
      <c r="V914">
        <f t="shared" si="308"/>
        <v>0</v>
      </c>
      <c r="W914">
        <f t="shared" si="309"/>
        <v>0</v>
      </c>
      <c r="X914">
        <f t="shared" si="310"/>
        <v>0</v>
      </c>
      <c r="Y914">
        <f t="shared" si="311"/>
        <v>0</v>
      </c>
      <c r="Z914">
        <f t="shared" si="312"/>
        <v>0</v>
      </c>
      <c r="AA914">
        <f t="shared" si="313"/>
        <v>0</v>
      </c>
      <c r="AB914">
        <f t="shared" si="314"/>
        <v>0</v>
      </c>
    </row>
    <row r="915" spans="1:28" x14ac:dyDescent="0.2">
      <c r="A915">
        <v>1179498900</v>
      </c>
      <c r="B915" s="1">
        <v>43617</v>
      </c>
      <c r="C915" s="1">
        <v>44075</v>
      </c>
      <c r="D915">
        <v>2402780</v>
      </c>
      <c r="E915">
        <v>2259772.85</v>
      </c>
      <c r="F915">
        <v>0</v>
      </c>
      <c r="G915">
        <v>0</v>
      </c>
      <c r="H915">
        <f t="shared" si="294"/>
        <v>0</v>
      </c>
      <c r="I915">
        <f t="shared" si="295"/>
        <v>0</v>
      </c>
      <c r="J915">
        <f t="shared" si="296"/>
        <v>0</v>
      </c>
      <c r="K915">
        <f t="shared" si="297"/>
        <v>0</v>
      </c>
      <c r="L915">
        <f t="shared" si="298"/>
        <v>0</v>
      </c>
      <c r="M915">
        <f t="shared" si="299"/>
        <v>0</v>
      </c>
      <c r="N915">
        <f t="shared" si="300"/>
        <v>0</v>
      </c>
      <c r="O915">
        <f t="shared" si="301"/>
        <v>0</v>
      </c>
      <c r="P915">
        <f t="shared" si="302"/>
        <v>0</v>
      </c>
      <c r="Q915">
        <f t="shared" si="303"/>
        <v>0</v>
      </c>
      <c r="R915">
        <f t="shared" si="304"/>
        <v>0</v>
      </c>
      <c r="S915">
        <f t="shared" si="305"/>
        <v>0</v>
      </c>
      <c r="T915">
        <f t="shared" si="306"/>
        <v>0</v>
      </c>
      <c r="U915">
        <f t="shared" si="307"/>
        <v>0</v>
      </c>
      <c r="V915">
        <f t="shared" si="308"/>
        <v>0</v>
      </c>
      <c r="W915">
        <f t="shared" si="309"/>
        <v>0</v>
      </c>
      <c r="X915">
        <f t="shared" si="310"/>
        <v>0</v>
      </c>
      <c r="Y915">
        <f t="shared" si="311"/>
        <v>0</v>
      </c>
      <c r="Z915">
        <f t="shared" si="312"/>
        <v>0</v>
      </c>
      <c r="AA915">
        <f t="shared" si="313"/>
        <v>0</v>
      </c>
      <c r="AB915">
        <f t="shared" si="314"/>
        <v>0</v>
      </c>
    </row>
    <row r="916" spans="1:28" x14ac:dyDescent="0.2">
      <c r="A916">
        <v>1201147550</v>
      </c>
      <c r="B916" s="1">
        <v>43770</v>
      </c>
      <c r="C916" s="1">
        <v>44075</v>
      </c>
      <c r="D916">
        <v>706206.9</v>
      </c>
      <c r="E916">
        <v>632501.09</v>
      </c>
      <c r="F916">
        <v>0</v>
      </c>
      <c r="G916">
        <v>0</v>
      </c>
      <c r="H916">
        <f t="shared" si="294"/>
        <v>0</v>
      </c>
      <c r="I916">
        <f t="shared" si="295"/>
        <v>0</v>
      </c>
      <c r="J916">
        <f t="shared" si="296"/>
        <v>0</v>
      </c>
      <c r="K916">
        <f t="shared" si="297"/>
        <v>0</v>
      </c>
      <c r="L916">
        <f t="shared" si="298"/>
        <v>0</v>
      </c>
      <c r="M916">
        <f t="shared" si="299"/>
        <v>0</v>
      </c>
      <c r="N916">
        <f t="shared" si="300"/>
        <v>0</v>
      </c>
      <c r="O916">
        <f t="shared" si="301"/>
        <v>0</v>
      </c>
      <c r="P916">
        <f t="shared" si="302"/>
        <v>0</v>
      </c>
      <c r="Q916">
        <f t="shared" si="303"/>
        <v>0</v>
      </c>
      <c r="R916">
        <f t="shared" si="304"/>
        <v>0</v>
      </c>
      <c r="S916">
        <f t="shared" si="305"/>
        <v>0</v>
      </c>
      <c r="T916">
        <f t="shared" si="306"/>
        <v>0</v>
      </c>
      <c r="U916">
        <f t="shared" si="307"/>
        <v>0</v>
      </c>
      <c r="V916">
        <f t="shared" si="308"/>
        <v>0</v>
      </c>
      <c r="W916">
        <f t="shared" si="309"/>
        <v>0</v>
      </c>
      <c r="X916">
        <f t="shared" si="310"/>
        <v>0</v>
      </c>
      <c r="Y916">
        <f t="shared" si="311"/>
        <v>0</v>
      </c>
      <c r="Z916">
        <f t="shared" si="312"/>
        <v>0</v>
      </c>
      <c r="AA916">
        <f t="shared" si="313"/>
        <v>0</v>
      </c>
      <c r="AB916">
        <f t="shared" si="314"/>
        <v>0</v>
      </c>
    </row>
    <row r="917" spans="1:28" x14ac:dyDescent="0.2">
      <c r="A917">
        <v>1161621742</v>
      </c>
      <c r="B917" s="1">
        <v>43497</v>
      </c>
      <c r="C917" s="1">
        <v>44075</v>
      </c>
      <c r="D917">
        <v>429800</v>
      </c>
      <c r="E917">
        <v>0</v>
      </c>
      <c r="F917">
        <v>0</v>
      </c>
      <c r="G917">
        <v>0</v>
      </c>
      <c r="H917">
        <f t="shared" si="294"/>
        <v>0</v>
      </c>
      <c r="I917">
        <f t="shared" si="295"/>
        <v>0</v>
      </c>
      <c r="J917">
        <f t="shared" si="296"/>
        <v>0</v>
      </c>
      <c r="K917">
        <f t="shared" si="297"/>
        <v>0</v>
      </c>
      <c r="L917">
        <f t="shared" si="298"/>
        <v>0</v>
      </c>
      <c r="M917">
        <f t="shared" si="299"/>
        <v>0</v>
      </c>
      <c r="N917">
        <f t="shared" si="300"/>
        <v>0</v>
      </c>
      <c r="O917">
        <f t="shared" si="301"/>
        <v>0</v>
      </c>
      <c r="P917">
        <f t="shared" si="302"/>
        <v>0</v>
      </c>
      <c r="Q917">
        <f t="shared" si="303"/>
        <v>0</v>
      </c>
      <c r="R917">
        <f t="shared" si="304"/>
        <v>0</v>
      </c>
      <c r="S917">
        <f t="shared" si="305"/>
        <v>0</v>
      </c>
      <c r="T917">
        <f t="shared" si="306"/>
        <v>0</v>
      </c>
      <c r="U917">
        <f t="shared" si="307"/>
        <v>0</v>
      </c>
      <c r="V917">
        <f t="shared" si="308"/>
        <v>0</v>
      </c>
      <c r="W917">
        <f t="shared" si="309"/>
        <v>0</v>
      </c>
      <c r="X917">
        <f t="shared" si="310"/>
        <v>0</v>
      </c>
      <c r="Y917">
        <f t="shared" si="311"/>
        <v>0</v>
      </c>
      <c r="Z917">
        <f t="shared" si="312"/>
        <v>0</v>
      </c>
      <c r="AA917">
        <f t="shared" si="313"/>
        <v>0</v>
      </c>
      <c r="AB917">
        <f t="shared" si="314"/>
        <v>0</v>
      </c>
    </row>
    <row r="918" spans="1:28" x14ac:dyDescent="0.2">
      <c r="A918">
        <v>1188205276</v>
      </c>
      <c r="B918" s="1">
        <v>43678</v>
      </c>
      <c r="C918" s="1">
        <v>44075</v>
      </c>
      <c r="D918">
        <v>1183098.5900000001</v>
      </c>
      <c r="E918">
        <v>1158930.1499999999</v>
      </c>
      <c r="F918">
        <v>1158930.1499999999</v>
      </c>
      <c r="G918">
        <v>1158930.1499999999</v>
      </c>
      <c r="H918">
        <f t="shared" si="294"/>
        <v>0</v>
      </c>
      <c r="I918">
        <f t="shared" si="295"/>
        <v>0</v>
      </c>
      <c r="J918">
        <f t="shared" si="296"/>
        <v>0</v>
      </c>
      <c r="K918">
        <f t="shared" si="297"/>
        <v>0</v>
      </c>
      <c r="L918">
        <f t="shared" si="298"/>
        <v>0</v>
      </c>
      <c r="M918">
        <f t="shared" si="299"/>
        <v>0</v>
      </c>
      <c r="N918">
        <f t="shared" si="300"/>
        <v>0</v>
      </c>
      <c r="O918">
        <f t="shared" si="301"/>
        <v>0</v>
      </c>
      <c r="P918">
        <f t="shared" si="302"/>
        <v>0</v>
      </c>
      <c r="Q918">
        <f t="shared" si="303"/>
        <v>0</v>
      </c>
      <c r="R918">
        <f t="shared" si="304"/>
        <v>0</v>
      </c>
      <c r="S918">
        <f t="shared" si="305"/>
        <v>0</v>
      </c>
      <c r="T918">
        <f t="shared" si="306"/>
        <v>0</v>
      </c>
      <c r="U918">
        <f t="shared" si="307"/>
        <v>1158930.1499999999</v>
      </c>
      <c r="V918">
        <f t="shared" si="308"/>
        <v>0</v>
      </c>
      <c r="W918">
        <f t="shared" si="309"/>
        <v>0</v>
      </c>
      <c r="X918">
        <f t="shared" si="310"/>
        <v>0</v>
      </c>
      <c r="Y918">
        <f t="shared" si="311"/>
        <v>0</v>
      </c>
      <c r="Z918">
        <f t="shared" si="312"/>
        <v>0</v>
      </c>
      <c r="AA918">
        <f t="shared" si="313"/>
        <v>0</v>
      </c>
      <c r="AB918">
        <f t="shared" si="314"/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Задолженности</vt:lpstr>
      <vt:lpstr>Пример (винтаж)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Макаров Владимир Игоревич</dc:creator>
  <cp:lastModifiedBy>Microsoft Office User</cp:lastModifiedBy>
  <dcterms:created xsi:type="dcterms:W3CDTF">2020-10-12T11:43:39Z</dcterms:created>
  <dcterms:modified xsi:type="dcterms:W3CDTF">2023-02-09T05:35:21Z</dcterms:modified>
</cp:coreProperties>
</file>