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Senior Research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7" i="1"/>
  <c r="C18" i="1"/>
  <c r="C19" i="1"/>
  <c r="C20" i="1"/>
  <c r="C21" i="1"/>
  <c r="C22" i="1"/>
  <c r="C23" i="1"/>
  <c r="C24" i="1"/>
  <c r="C25" i="1"/>
  <c r="C16" i="1"/>
  <c r="B26" i="1"/>
  <c r="Q20" i="1"/>
  <c r="Q21" i="1"/>
  <c r="Q22" i="1"/>
  <c r="Q23" i="1"/>
  <c r="Q24" i="1"/>
  <c r="Q25" i="1"/>
  <c r="Q26" i="1"/>
  <c r="Q19" i="1"/>
  <c r="Q18" i="1"/>
  <c r="Q17" i="1"/>
</calcChain>
</file>

<file path=xl/sharedStrings.xml><?xml version="1.0" encoding="utf-8"?>
<sst xmlns="http://schemas.openxmlformats.org/spreadsheetml/2006/main" count="127" uniqueCount="44">
  <si>
    <t>IAMA</t>
  </si>
  <si>
    <t>Funny</t>
  </si>
  <si>
    <t>TodayILearned</t>
  </si>
  <si>
    <t>Science</t>
  </si>
  <si>
    <t>World News</t>
  </si>
  <si>
    <t>OutOfTheLoop</t>
  </si>
  <si>
    <t>YouShouldKnow</t>
  </si>
  <si>
    <t>Frugal</t>
  </si>
  <si>
    <t>Soccer</t>
  </si>
  <si>
    <t>Trump</t>
  </si>
  <si>
    <t>Score</t>
  </si>
  <si>
    <t>Subreddit</t>
  </si>
  <si>
    <t>Neutral Posts</t>
  </si>
  <si>
    <t>Percentage</t>
  </si>
  <si>
    <t>Today I Learned</t>
  </si>
  <si>
    <t>Out Of The Loop</t>
  </si>
  <si>
    <t>You Should Know</t>
  </si>
  <si>
    <t>Word</t>
  </si>
  <si>
    <t>Frequency</t>
  </si>
  <si>
    <t>new</t>
  </si>
  <si>
    <t>going</t>
  </si>
  <si>
    <t>get</t>
  </si>
  <si>
    <t>request]</t>
  </si>
  <si>
    <t>study</t>
  </si>
  <si>
    <t>one</t>
  </si>
  <si>
    <t>first</t>
  </si>
  <si>
    <t>trump</t>
  </si>
  <si>
    <t>over</t>
  </si>
  <si>
    <t>ask</t>
  </si>
  <si>
    <t>world</t>
  </si>
  <si>
    <t>just</t>
  </si>
  <si>
    <t>free</t>
  </si>
  <si>
    <t>actually</t>
  </si>
  <si>
    <t>people</t>
  </si>
  <si>
    <t>president</t>
  </si>
  <si>
    <t>did</t>
  </si>
  <si>
    <t>how</t>
  </si>
  <si>
    <t>month</t>
  </si>
  <si>
    <t>years</t>
  </si>
  <si>
    <t>under</t>
  </si>
  <si>
    <t>use</t>
  </si>
  <si>
    <t>used</t>
  </si>
  <si>
    <t>million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</si>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</sst>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Subreddits</a:t>
            </a:r>
            <a:r>
              <a:rPr lang="en-US" baseline="0"/>
              <a:t> and their respective sentiment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Sheet1!$I$17:$I$26</c:f>
              <c:strCache>
                <c:ptCount val="10"/>
                <c:pt idx="0">
                  <c:v>IAMA</c:v>
                </c:pt>
                <c:pt idx="1">
                  <c:v>Funny</c:v>
                </c:pt>
                <c:pt idx="2">
                  <c:v>TodayILearned</c:v>
                </c:pt>
                <c:pt idx="3">
                  <c:v>Science</c:v>
                </c:pt>
                <c:pt idx="4">
                  <c:v>World News</c:v>
                </c:pt>
                <c:pt idx="5">
                  <c:v>OutOfTheLoop</c:v>
                </c:pt>
                <c:pt idx="6">
                  <c:v>YouShouldKnow</c:v>
                </c:pt>
                <c:pt idx="7">
                  <c:v>Frugal</c:v>
                </c:pt>
                <c:pt idx="8">
                  <c:v>Soccer</c:v>
                </c:pt>
                <c:pt idx="9">
                  <c:v>Trump</c:v>
                </c:pt>
              </c:strCache>
            </c:strRef>
          </c:cat>
          <c:val>
            <c:numRef>
              <c:f>Sheet1!$Q$17:$Q$26</c:f>
              <c:numCache>
                <c:formatCode>General</c:formatCode>
                <c:ptCount val="10"/>
                <c:pt idx="0">
                  <c:v>5.3238344299999998</c:v>
                </c:pt>
                <c:pt idx="1">
                  <c:v>-0.27577372971428604</c:v>
                </c:pt>
                <c:pt idx="2">
                  <c:v>4.9610514077878003</c:v>
                </c:pt>
                <c:pt idx="3">
                  <c:v>4.9428999400000002</c:v>
                </c:pt>
                <c:pt idx="4">
                  <c:v>1.6778891299999996</c:v>
                </c:pt>
                <c:pt idx="5">
                  <c:v>1.683333</c:v>
                </c:pt>
                <c:pt idx="6">
                  <c:v>8.0991981069999994</c:v>
                </c:pt>
                <c:pt idx="7">
                  <c:v>8.8652166000000001</c:v>
                </c:pt>
                <c:pt idx="8">
                  <c:v>5.4182644967</c:v>
                </c:pt>
                <c:pt idx="9">
                  <c:v>2.47425066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C53-BF58-5C2807D7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86304"/>
        <c:axId val="751793848"/>
      </c:barChart>
      <c:catAx>
        <c:axId val="751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93848"/>
        <c:crosses val="autoZero"/>
        <c:auto val="1"/>
        <c:lblAlgn val="ctr"/>
        <c:lblOffset val="100"/>
        <c:noMultiLvlLbl val="0"/>
      </c:catAx>
      <c:valAx>
        <c:axId val="7517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neutral</a:t>
            </a:r>
            <a:r>
              <a:rPr lang="en-US" baseline="0"/>
              <a:t> scores given by TextBlob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IAMA</c:v>
                </c:pt>
                <c:pt idx="1">
                  <c:v>Funny</c:v>
                </c:pt>
                <c:pt idx="2">
                  <c:v>Today I Learned</c:v>
                </c:pt>
                <c:pt idx="3">
                  <c:v>Science</c:v>
                </c:pt>
                <c:pt idx="4">
                  <c:v>World News</c:v>
                </c:pt>
                <c:pt idx="5">
                  <c:v>Out Of The Loop</c:v>
                </c:pt>
                <c:pt idx="6">
                  <c:v>You Should Know</c:v>
                </c:pt>
                <c:pt idx="7">
                  <c:v>Frugal</c:v>
                </c:pt>
                <c:pt idx="8">
                  <c:v>Soccer</c:v>
                </c:pt>
                <c:pt idx="9">
                  <c:v>Trump</c:v>
                </c:pt>
              </c:strCache>
            </c:strRef>
          </c:cat>
          <c:val>
            <c:numRef>
              <c:f>Sheet1!$C$16:$C$25</c:f>
              <c:numCache>
                <c:formatCode>0.00%</c:formatCode>
                <c:ptCount val="10"/>
                <c:pt idx="0">
                  <c:v>0.61428571428571432</c:v>
                </c:pt>
                <c:pt idx="1">
                  <c:v>0.5</c:v>
                </c:pt>
                <c:pt idx="2">
                  <c:v>0.15714285714285714</c:v>
                </c:pt>
                <c:pt idx="3">
                  <c:v>0.12857142857142856</c:v>
                </c:pt>
                <c:pt idx="4">
                  <c:v>0.48571428571428571</c:v>
                </c:pt>
                <c:pt idx="5">
                  <c:v>0.98571428571428577</c:v>
                </c:pt>
                <c:pt idx="6">
                  <c:v>0.2857142857142857</c:v>
                </c:pt>
                <c:pt idx="7">
                  <c:v>0.4</c:v>
                </c:pt>
                <c:pt idx="8">
                  <c:v>0.55714285714285716</c:v>
                </c:pt>
                <c:pt idx="9">
                  <c:v>0.54285714285714282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581-8F66-DFCF31A1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241216"/>
        <c:axId val="748811600"/>
      </c:barChart>
      <c:catAx>
        <c:axId val="23624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1600"/>
        <c:crosses val="autoZero"/>
        <c:auto val="1"/>
        <c:lblAlgn val="ctr"/>
        <c:lblOffset val="100"/>
        <c:noMultiLvlLbl val="0"/>
      </c:catAx>
      <c:valAx>
        <c:axId val="7488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1176337</xdr:colOff>
      <xdr:row>12</xdr:row>
      <xdr:rowOff>138112</xdr:rowOff>
    </xdr:from>
    <xdr:to>
      <xdr:col>7</xdr:col>
      <xdr:colOff>938212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AAF7E-6FD9-46EF-93A5-72A65D97E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395287</xdr:colOff>
      <xdr:row>27</xdr:row>
      <xdr:rowOff>52387</xdr:rowOff>
    </xdr:from>
    <xdr:to>
      <xdr:col>3</xdr:col>
      <xdr:colOff>661987</xdr:colOff>
      <xdr:row>41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B0BF2-CE14-4908-95AA-E77CA140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Normal="100" workbookViewId="0">
      <selection activeCell="N31" sqref="N31"/>
    </sheetView>
  </sheetViews>
  <sheetFormatPr defaultRowHeight="15" x14ac:dyDescent="0.25"/>
  <cols>
    <col min="1" max="1" width="34" customWidth="1"/>
    <col min="2" max="2" width="17.140625" customWidth="1"/>
    <col min="3" max="3" width="13.42578125" customWidth="1"/>
    <col min="4" max="5" width="21.5703125" customWidth="1"/>
    <col min="6" max="6" width="9.85546875" customWidth="1"/>
    <col min="7" max="7" width="19.140625" customWidth="1"/>
    <col min="8" max="8" width="18.140625" customWidth="1"/>
    <col min="9" max="9" width="16.7109375" customWidth="1"/>
    <col min="10" max="10" width="19.140625" customWidth="1"/>
    <col min="11" max="11" width="19" customWidth="1"/>
    <col min="13" max="13" width="19.5703125" customWidth="1"/>
    <col min="14" max="14" width="17.5703125" customWidth="1"/>
    <col min="16" max="16" width="16.85546875" customWidth="1"/>
    <col min="17" max="17" width="17.85546875" customWidth="1"/>
    <col min="19" max="19" width="17.5703125" customWidth="1"/>
    <col min="20" max="20" width="18.85546875" customWidth="1"/>
  </cols>
  <sheetData>
    <row r="1" spans="1:20" ht="15.75" thickBot="1" x14ac:dyDescent="0.3">
      <c r="A1" s="5">
        <v>43066</v>
      </c>
      <c r="B1" s="6" t="s">
        <v>10</v>
      </c>
      <c r="C1" s="2"/>
      <c r="D1" s="5">
        <v>43067</v>
      </c>
      <c r="E1" s="6" t="s">
        <v>10</v>
      </c>
      <c r="F1" s="2"/>
      <c r="G1" s="5">
        <v>43068</v>
      </c>
      <c r="H1" s="6" t="s">
        <v>10</v>
      </c>
      <c r="I1" s="2"/>
      <c r="J1" s="5">
        <v>43069</v>
      </c>
      <c r="K1" s="6" t="s">
        <v>10</v>
      </c>
      <c r="L1" s="2"/>
      <c r="M1" s="5">
        <v>43070</v>
      </c>
      <c r="N1" s="6" t="s">
        <v>10</v>
      </c>
      <c r="P1" s="5">
        <v>43071</v>
      </c>
      <c r="Q1" s="6" t="s">
        <v>10</v>
      </c>
      <c r="R1" s="2"/>
      <c r="S1" s="5">
        <v>43072</v>
      </c>
      <c r="T1" s="6" t="s">
        <v>10</v>
      </c>
    </row>
    <row r="2" spans="1:20" ht="15.75" thickTop="1" x14ac:dyDescent="0.25">
      <c r="A2" s="4" t="s">
        <v>0</v>
      </c>
      <c r="B2" s="2">
        <v>0.68333332999999996</v>
      </c>
      <c r="C2" s="2"/>
      <c r="D2" s="4" t="s">
        <v>0</v>
      </c>
      <c r="E2" s="2">
        <v>0.55000000000000004</v>
      </c>
      <c r="F2" s="2"/>
      <c r="G2" s="4" t="s">
        <v>0</v>
      </c>
      <c r="H2" s="2">
        <v>0.70416659999999998</v>
      </c>
      <c r="I2" s="2"/>
      <c r="J2" s="4" t="s">
        <v>0</v>
      </c>
      <c r="K2" s="2">
        <v>0.82591800000000004</v>
      </c>
      <c r="L2" s="2"/>
      <c r="M2" s="4" t="s">
        <v>0</v>
      </c>
      <c r="N2" s="2">
        <v>0.91197899999999998</v>
      </c>
      <c r="P2" s="4" t="s">
        <v>0</v>
      </c>
      <c r="Q2" s="2">
        <v>0.52031249999999996</v>
      </c>
      <c r="R2" s="2"/>
      <c r="S2" s="4" t="s">
        <v>0</v>
      </c>
      <c r="T2" s="2">
        <v>1.128125</v>
      </c>
    </row>
    <row r="3" spans="1:20" x14ac:dyDescent="0.25">
      <c r="A3" s="4" t="s">
        <v>1</v>
      </c>
      <c r="B3" s="2">
        <v>-0.80694444399999998</v>
      </c>
      <c r="C3" s="2"/>
      <c r="D3" s="4" t="s">
        <v>1</v>
      </c>
      <c r="E3" s="2">
        <v>0.47678571428571398</v>
      </c>
      <c r="F3" s="2"/>
      <c r="G3" s="4" t="s">
        <v>1</v>
      </c>
      <c r="H3" s="2">
        <v>2.3642799999999999</v>
      </c>
      <c r="I3" s="2"/>
      <c r="J3" s="4" t="s">
        <v>1</v>
      </c>
      <c r="K3" s="2">
        <v>-0.91249999999999998</v>
      </c>
      <c r="L3" s="2"/>
      <c r="M3" s="4" t="s">
        <v>1</v>
      </c>
      <c r="N3" s="2">
        <v>-1.2708330000000001</v>
      </c>
      <c r="P3" s="4" t="s">
        <v>1</v>
      </c>
      <c r="Q3" s="2">
        <v>-0.38281199999999999</v>
      </c>
      <c r="R3" s="2"/>
      <c r="S3" s="4" t="s">
        <v>1</v>
      </c>
      <c r="T3" s="2">
        <v>0.25624999999999998</v>
      </c>
    </row>
    <row r="4" spans="1:20" x14ac:dyDescent="0.25">
      <c r="A4" s="4" t="s">
        <v>2</v>
      </c>
      <c r="B4" s="2">
        <v>1.2075378787877999</v>
      </c>
      <c r="C4" s="2"/>
      <c r="D4" s="4" t="s">
        <v>2</v>
      </c>
      <c r="E4" s="2">
        <v>-2.15909E-2</v>
      </c>
      <c r="F4" s="2"/>
      <c r="G4" s="4" t="s">
        <v>2</v>
      </c>
      <c r="H4" s="2">
        <v>1.5393749999999999</v>
      </c>
      <c r="I4" s="2"/>
      <c r="J4" s="4" t="s">
        <v>2</v>
      </c>
      <c r="K4" s="2">
        <v>0.94861110000000004</v>
      </c>
      <c r="L4" s="2"/>
      <c r="M4" s="4" t="s">
        <v>2</v>
      </c>
      <c r="N4" s="2">
        <v>1.0656939999999999</v>
      </c>
      <c r="P4" s="4" t="s">
        <v>2</v>
      </c>
      <c r="Q4" s="2">
        <v>0.16242000000000001</v>
      </c>
      <c r="R4" s="2"/>
      <c r="S4" s="4" t="s">
        <v>2</v>
      </c>
      <c r="T4" s="2">
        <v>5.9004329000000001E-2</v>
      </c>
    </row>
    <row r="5" spans="1:20" x14ac:dyDescent="0.25">
      <c r="A5" s="4" t="s">
        <v>3</v>
      </c>
      <c r="B5" s="2">
        <v>0.56445707000000001</v>
      </c>
      <c r="C5" s="2"/>
      <c r="D5" s="4" t="s">
        <v>3</v>
      </c>
      <c r="E5" s="2">
        <v>0.29219689999999998</v>
      </c>
      <c r="F5" s="2"/>
      <c r="G5" s="4" t="s">
        <v>3</v>
      </c>
      <c r="H5" s="2">
        <v>0.33121212</v>
      </c>
      <c r="I5" s="2"/>
      <c r="J5" s="4" t="s">
        <v>3</v>
      </c>
      <c r="K5" s="2">
        <v>0.94517675999999995</v>
      </c>
      <c r="L5" s="2"/>
      <c r="M5" s="4" t="s">
        <v>3</v>
      </c>
      <c r="N5" s="2">
        <v>1.22746212</v>
      </c>
      <c r="P5" s="4" t="s">
        <v>3</v>
      </c>
      <c r="Q5" s="2">
        <v>0.70585496999999997</v>
      </c>
      <c r="R5" s="2"/>
      <c r="S5" s="4" t="s">
        <v>3</v>
      </c>
      <c r="T5" s="2">
        <v>0.87653999999999999</v>
      </c>
    </row>
    <row r="6" spans="1:20" x14ac:dyDescent="0.25">
      <c r="A6" s="4" t="s">
        <v>4</v>
      </c>
      <c r="B6" s="2">
        <v>1.31</v>
      </c>
      <c r="C6" s="2"/>
      <c r="D6" s="4" t="s">
        <v>4</v>
      </c>
      <c r="E6" s="2">
        <v>-0.14104</v>
      </c>
      <c r="F6" s="2"/>
      <c r="G6" s="4" t="s">
        <v>4</v>
      </c>
      <c r="H6" s="2">
        <v>0.5625</v>
      </c>
      <c r="I6" s="2"/>
      <c r="J6" s="4" t="s">
        <v>4</v>
      </c>
      <c r="K6" s="2">
        <v>1.0249999999999999</v>
      </c>
      <c r="L6" s="2"/>
      <c r="M6" s="4" t="s">
        <v>4</v>
      </c>
      <c r="N6" s="2">
        <v>-0.48055500000000001</v>
      </c>
      <c r="P6" s="4" t="s">
        <v>4</v>
      </c>
      <c r="Q6" s="2">
        <v>0.16587300999999999</v>
      </c>
      <c r="R6" s="2"/>
      <c r="S6" s="4" t="s">
        <v>4</v>
      </c>
      <c r="T6" s="2">
        <v>-0.76388887999999999</v>
      </c>
    </row>
    <row r="7" spans="1:20" x14ac:dyDescent="0.25">
      <c r="A7" s="4" t="s">
        <v>5</v>
      </c>
      <c r="B7" s="2">
        <v>1.2</v>
      </c>
      <c r="C7" s="2"/>
      <c r="D7" s="4" t="s">
        <v>5</v>
      </c>
      <c r="E7" s="2">
        <v>0.53333299999999995</v>
      </c>
      <c r="F7" s="2"/>
      <c r="G7" s="4" t="s">
        <v>5</v>
      </c>
      <c r="H7" s="2">
        <v>0</v>
      </c>
      <c r="I7" s="2"/>
      <c r="J7" s="4" t="s">
        <v>5</v>
      </c>
      <c r="K7" s="2">
        <v>0</v>
      </c>
      <c r="L7" s="2"/>
      <c r="M7" s="4" t="s">
        <v>5</v>
      </c>
      <c r="N7" s="2">
        <v>-0.3</v>
      </c>
      <c r="P7" s="4" t="s">
        <v>5</v>
      </c>
      <c r="Q7" s="2">
        <v>0</v>
      </c>
      <c r="R7" s="2"/>
      <c r="S7" s="4" t="s">
        <v>5</v>
      </c>
      <c r="T7" s="2">
        <v>0.25</v>
      </c>
    </row>
    <row r="8" spans="1:20" x14ac:dyDescent="0.25">
      <c r="A8" s="4" t="s">
        <v>6</v>
      </c>
      <c r="B8" s="2">
        <v>-0.10712000000000001</v>
      </c>
      <c r="C8" s="2"/>
      <c r="D8" s="4" t="s">
        <v>6</v>
      </c>
      <c r="E8" s="2">
        <v>0.40002284700000001</v>
      </c>
      <c r="F8" s="2"/>
      <c r="G8" s="4" t="s">
        <v>6</v>
      </c>
      <c r="H8" s="2">
        <v>1.6671419999999999</v>
      </c>
      <c r="I8" s="2"/>
      <c r="J8" s="4" t="s">
        <v>6</v>
      </c>
      <c r="K8" s="2">
        <v>1.67041</v>
      </c>
      <c r="L8" s="2"/>
      <c r="M8" s="4" t="s">
        <v>6</v>
      </c>
      <c r="N8" s="2">
        <v>1.63541</v>
      </c>
      <c r="P8" s="4" t="s">
        <v>6</v>
      </c>
      <c r="Q8" s="2">
        <v>1.5354166</v>
      </c>
      <c r="R8" s="2"/>
      <c r="S8" s="4" t="s">
        <v>6</v>
      </c>
      <c r="T8" s="2">
        <v>1.2979166600000001</v>
      </c>
    </row>
    <row r="9" spans="1:20" x14ac:dyDescent="0.25">
      <c r="A9" s="4" t="s">
        <v>7</v>
      </c>
      <c r="B9" s="2">
        <v>0.22875000000000001</v>
      </c>
      <c r="C9" s="2"/>
      <c r="D9" s="4" t="s">
        <v>7</v>
      </c>
      <c r="E9" s="2">
        <v>1.6715909</v>
      </c>
      <c r="F9" s="2"/>
      <c r="G9" s="4" t="s">
        <v>7</v>
      </c>
      <c r="H9" s="2">
        <v>1.8333330000000001</v>
      </c>
      <c r="I9" s="2"/>
      <c r="J9" s="4" t="s">
        <v>7</v>
      </c>
      <c r="K9" s="2">
        <v>0.46046169999999997</v>
      </c>
      <c r="L9" s="2"/>
      <c r="M9" s="4" t="s">
        <v>7</v>
      </c>
      <c r="N9" s="2">
        <v>0.82499999999999996</v>
      </c>
      <c r="P9" s="4" t="s">
        <v>7</v>
      </c>
      <c r="Q9" s="2">
        <v>2.5298609999999999</v>
      </c>
      <c r="R9" s="2"/>
      <c r="S9" s="4" t="s">
        <v>7</v>
      </c>
      <c r="T9" s="2">
        <v>1.3162199999999999</v>
      </c>
    </row>
    <row r="10" spans="1:20" x14ac:dyDescent="0.25">
      <c r="A10" s="4" t="s">
        <v>8</v>
      </c>
      <c r="B10" s="2">
        <v>0.56666666669999999</v>
      </c>
      <c r="C10" s="2"/>
      <c r="D10" s="4" t="s">
        <v>8</v>
      </c>
      <c r="E10" s="2">
        <v>0.37708332999999999</v>
      </c>
      <c r="F10" s="2"/>
      <c r="G10" s="4" t="s">
        <v>8</v>
      </c>
      <c r="H10" s="2">
        <v>0.72282190000000002</v>
      </c>
      <c r="I10" s="2"/>
      <c r="J10" s="4" t="s">
        <v>8</v>
      </c>
      <c r="K10" s="2">
        <v>0.81969599999999998</v>
      </c>
      <c r="L10" s="2"/>
      <c r="M10" s="4" t="s">
        <v>8</v>
      </c>
      <c r="N10" s="2">
        <v>0.61666659999999995</v>
      </c>
      <c r="P10" s="4" t="s">
        <v>8</v>
      </c>
      <c r="Q10" s="2">
        <v>0.65</v>
      </c>
      <c r="R10" s="2"/>
      <c r="S10" s="4" t="s">
        <v>8</v>
      </c>
      <c r="T10" s="2">
        <v>1.66533</v>
      </c>
    </row>
    <row r="11" spans="1:20" x14ac:dyDescent="0.25">
      <c r="A11" s="4" t="s">
        <v>9</v>
      </c>
      <c r="B11" s="2">
        <v>0.79374999999999996</v>
      </c>
      <c r="C11" s="2"/>
      <c r="D11" s="4" t="s">
        <v>9</v>
      </c>
      <c r="E11" s="2">
        <v>0.40416666000000001</v>
      </c>
      <c r="F11" s="2"/>
      <c r="G11" s="4" t="s">
        <v>9</v>
      </c>
      <c r="H11" s="2">
        <v>-0.2</v>
      </c>
      <c r="I11" s="2"/>
      <c r="J11" s="4" t="s">
        <v>9</v>
      </c>
      <c r="K11" s="2">
        <v>1.85</v>
      </c>
      <c r="L11" s="2"/>
      <c r="M11" s="4" t="s">
        <v>9</v>
      </c>
      <c r="N11" s="2">
        <v>-0.6</v>
      </c>
      <c r="P11" s="4" t="s">
        <v>9</v>
      </c>
      <c r="Q11" s="2">
        <v>-0.316666</v>
      </c>
      <c r="R11" s="2"/>
      <c r="S11" s="4" t="s">
        <v>9</v>
      </c>
      <c r="T11" s="2">
        <v>0.54300000000000004</v>
      </c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0" ht="15.75" thickBot="1" x14ac:dyDescent="0.3">
      <c r="A15" s="5" t="s">
        <v>11</v>
      </c>
      <c r="B15" s="6" t="s">
        <v>12</v>
      </c>
      <c r="C15" s="6" t="s">
        <v>13</v>
      </c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0" ht="18.75" thickTop="1" x14ac:dyDescent="0.25">
      <c r="A16" s="3" t="s">
        <v>0</v>
      </c>
      <c r="B16" s="7">
        <v>43</v>
      </c>
      <c r="C16" s="19">
        <f>(B16/70)</f>
        <v>0.61428571428571432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S16" s="21" t="s">
        <v>17</v>
      </c>
      <c r="T16" s="21" t="s">
        <v>18</v>
      </c>
    </row>
    <row r="17" spans="1:20" ht="18" x14ac:dyDescent="0.25">
      <c r="A17" s="4" t="s">
        <v>1</v>
      </c>
      <c r="B17" s="8">
        <v>35</v>
      </c>
      <c r="C17" s="19">
        <f t="shared" ref="C17:C25" si="0">(B17/70)</f>
        <v>0.5</v>
      </c>
      <c r="D17" s="2"/>
      <c r="E17" s="2"/>
      <c r="F17" s="2"/>
      <c r="G17" s="2"/>
      <c r="H17" s="2"/>
      <c r="I17" s="10" t="s">
        <v>0</v>
      </c>
      <c r="J17" s="11">
        <v>0.68333332999999996</v>
      </c>
      <c r="K17" s="11">
        <v>0.55000000000000004</v>
      </c>
      <c r="L17" s="11">
        <v>0.70416659999999998</v>
      </c>
      <c r="M17" s="11">
        <v>0.82591800000000004</v>
      </c>
      <c r="N17" s="11">
        <v>0.91197899999999998</v>
      </c>
      <c r="O17" s="11">
        <v>0.52031249999999996</v>
      </c>
      <c r="P17" s="11">
        <v>1.128125</v>
      </c>
      <c r="Q17" s="12">
        <f>SUM(J17:P17)</f>
        <v>5.3238344299999998</v>
      </c>
      <c r="S17" s="22" t="s">
        <v>19</v>
      </c>
      <c r="T17" s="23">
        <v>30</v>
      </c>
    </row>
    <row r="18" spans="1:20" ht="18" x14ac:dyDescent="0.25">
      <c r="A18" s="4" t="s">
        <v>14</v>
      </c>
      <c r="B18" s="8">
        <v>11</v>
      </c>
      <c r="C18" s="19">
        <f t="shared" si="0"/>
        <v>0.15714285714285714</v>
      </c>
      <c r="D18" s="2"/>
      <c r="E18" s="2"/>
      <c r="F18" s="2"/>
      <c r="G18" s="2"/>
      <c r="H18" s="2"/>
      <c r="I18" s="13" t="s">
        <v>1</v>
      </c>
      <c r="J18" s="9">
        <v>-0.80694444399999998</v>
      </c>
      <c r="K18" s="9">
        <v>0.47678571428571398</v>
      </c>
      <c r="L18" s="9">
        <v>2.3642799999999999</v>
      </c>
      <c r="M18" s="9">
        <v>-0.91249999999999998</v>
      </c>
      <c r="N18" s="9">
        <v>-1.2708330000000001</v>
      </c>
      <c r="O18" s="9">
        <v>-0.38281199999999999</v>
      </c>
      <c r="P18" s="9">
        <v>0.25624999999999998</v>
      </c>
      <c r="Q18" s="14">
        <f>SUM(J18:P18)</f>
        <v>-0.27577372971428604</v>
      </c>
      <c r="S18" s="21" t="s">
        <v>20</v>
      </c>
      <c r="T18" s="24">
        <v>26</v>
      </c>
    </row>
    <row r="19" spans="1:20" ht="18" x14ac:dyDescent="0.25">
      <c r="A19" s="4" t="s">
        <v>3</v>
      </c>
      <c r="B19" s="8">
        <v>9</v>
      </c>
      <c r="C19" s="19">
        <f t="shared" si="0"/>
        <v>0.12857142857142856</v>
      </c>
      <c r="D19" s="2"/>
      <c r="E19" s="2"/>
      <c r="F19" s="2"/>
      <c r="G19" s="2"/>
      <c r="H19" s="2"/>
      <c r="I19" s="13" t="s">
        <v>2</v>
      </c>
      <c r="J19" s="9">
        <v>1.2075378787877999</v>
      </c>
      <c r="K19" s="9">
        <v>-2.15909E-2</v>
      </c>
      <c r="L19" s="9">
        <v>1.5393749999999999</v>
      </c>
      <c r="M19" s="9">
        <v>0.94861110000000004</v>
      </c>
      <c r="N19" s="9">
        <v>1.0656939999999999</v>
      </c>
      <c r="O19" s="9">
        <v>0.16242000000000001</v>
      </c>
      <c r="P19" s="9">
        <v>5.9004329000000001E-2</v>
      </c>
      <c r="Q19" s="14">
        <f>SUM(J19:P19)</f>
        <v>4.9610514077878003</v>
      </c>
      <c r="S19" s="22" t="s">
        <v>21</v>
      </c>
      <c r="T19" s="23">
        <v>25</v>
      </c>
    </row>
    <row r="20" spans="1:20" ht="18" x14ac:dyDescent="0.25">
      <c r="A20" s="4" t="s">
        <v>4</v>
      </c>
      <c r="B20" s="8">
        <v>34</v>
      </c>
      <c r="C20" s="19">
        <f t="shared" si="0"/>
        <v>0.48571428571428571</v>
      </c>
      <c r="D20" s="2"/>
      <c r="E20" s="2"/>
      <c r="F20" s="2"/>
      <c r="G20" s="2"/>
      <c r="H20" s="2"/>
      <c r="I20" s="13" t="s">
        <v>3</v>
      </c>
      <c r="J20" s="9">
        <v>0.56445707000000001</v>
      </c>
      <c r="K20" s="9">
        <v>0.29219689999999998</v>
      </c>
      <c r="L20" s="9">
        <v>0.33121212</v>
      </c>
      <c r="M20" s="9">
        <v>0.94517675999999995</v>
      </c>
      <c r="N20" s="9">
        <v>1.22746212</v>
      </c>
      <c r="O20" s="9">
        <v>0.70585496999999997</v>
      </c>
      <c r="P20" s="9">
        <v>0.87653999999999999</v>
      </c>
      <c r="Q20" s="14">
        <f>SUM(J20:P20)</f>
        <v>4.9428999400000002</v>
      </c>
      <c r="S20" s="21" t="s">
        <v>22</v>
      </c>
      <c r="T20" s="24">
        <v>24</v>
      </c>
    </row>
    <row r="21" spans="1:20" ht="18" x14ac:dyDescent="0.25">
      <c r="A21" s="4" t="s">
        <v>15</v>
      </c>
      <c r="B21" s="8">
        <v>69</v>
      </c>
      <c r="C21" s="19">
        <f t="shared" si="0"/>
        <v>0.98571428571428577</v>
      </c>
      <c r="D21" s="2"/>
      <c r="E21" s="2"/>
      <c r="F21" s="2"/>
      <c r="G21" s="2"/>
      <c r="H21" s="2"/>
      <c r="I21" s="13" t="s">
        <v>4</v>
      </c>
      <c r="J21" s="9">
        <v>1.31</v>
      </c>
      <c r="K21" s="9">
        <v>-0.14104</v>
      </c>
      <c r="L21" s="9">
        <v>0.5625</v>
      </c>
      <c r="M21" s="9">
        <v>1.0249999999999999</v>
      </c>
      <c r="N21" s="9">
        <v>-0.48055500000000001</v>
      </c>
      <c r="O21" s="9">
        <v>0.16587300999999999</v>
      </c>
      <c r="P21" s="9">
        <v>-0.76388887999999999</v>
      </c>
      <c r="Q21" s="14">
        <f>SUM(J21:P21)</f>
        <v>1.6778891299999996</v>
      </c>
      <c r="S21" s="22" t="s">
        <v>23</v>
      </c>
      <c r="T21" s="23">
        <v>22</v>
      </c>
    </row>
    <row r="22" spans="1:20" ht="18" x14ac:dyDescent="0.25">
      <c r="A22" s="4" t="s">
        <v>16</v>
      </c>
      <c r="B22" s="8">
        <v>20</v>
      </c>
      <c r="C22" s="19">
        <f t="shared" si="0"/>
        <v>0.2857142857142857</v>
      </c>
      <c r="D22" s="2"/>
      <c r="E22" s="2"/>
      <c r="F22" s="2"/>
      <c r="G22" s="2"/>
      <c r="H22" s="2"/>
      <c r="I22" s="13" t="s">
        <v>5</v>
      </c>
      <c r="J22" s="9">
        <v>1.2</v>
      </c>
      <c r="K22" s="9">
        <v>0.53333299999999995</v>
      </c>
      <c r="L22" s="9">
        <v>0</v>
      </c>
      <c r="M22" s="9">
        <v>0</v>
      </c>
      <c r="N22" s="9">
        <v>-0.3</v>
      </c>
      <c r="O22" s="9">
        <v>0</v>
      </c>
      <c r="P22" s="9">
        <v>0.25</v>
      </c>
      <c r="Q22" s="14">
        <f>SUM(J22:P22)</f>
        <v>1.683333</v>
      </c>
      <c r="S22" s="21" t="s">
        <v>24</v>
      </c>
      <c r="T22" s="24">
        <v>21</v>
      </c>
    </row>
    <row r="23" spans="1:20" ht="18" x14ac:dyDescent="0.25">
      <c r="A23" s="4" t="s">
        <v>7</v>
      </c>
      <c r="B23" s="8">
        <v>28</v>
      </c>
      <c r="C23" s="19">
        <f t="shared" si="0"/>
        <v>0.4</v>
      </c>
      <c r="D23" s="2"/>
      <c r="E23" s="2"/>
      <c r="F23" s="2"/>
      <c r="G23" s="2"/>
      <c r="H23" s="2"/>
      <c r="I23" s="13" t="s">
        <v>6</v>
      </c>
      <c r="J23" s="9">
        <v>-0.10712000000000001</v>
      </c>
      <c r="K23" s="9">
        <v>0.40002284700000001</v>
      </c>
      <c r="L23" s="9">
        <v>1.6671419999999999</v>
      </c>
      <c r="M23" s="9">
        <v>1.67041</v>
      </c>
      <c r="N23" s="9">
        <v>1.63541</v>
      </c>
      <c r="O23" s="9">
        <v>1.5354166</v>
      </c>
      <c r="P23" s="9">
        <v>1.2979166600000001</v>
      </c>
      <c r="Q23" s="14">
        <f>SUM(J23:P23)</f>
        <v>8.0991981069999994</v>
      </c>
      <c r="S23" s="22" t="s">
        <v>25</v>
      </c>
      <c r="T23" s="23">
        <v>19</v>
      </c>
    </row>
    <row r="24" spans="1:20" ht="18" x14ac:dyDescent="0.25">
      <c r="A24" s="4" t="s">
        <v>8</v>
      </c>
      <c r="B24" s="8">
        <v>39</v>
      </c>
      <c r="C24" s="19">
        <f t="shared" si="0"/>
        <v>0.55714285714285716</v>
      </c>
      <c r="D24" s="2"/>
      <c r="E24" s="2"/>
      <c r="F24" s="2"/>
      <c r="G24" s="2"/>
      <c r="H24" s="2"/>
      <c r="I24" s="13" t="s">
        <v>7</v>
      </c>
      <c r="J24" s="9">
        <v>0.22875000000000001</v>
      </c>
      <c r="K24" s="9">
        <v>1.6715909</v>
      </c>
      <c r="L24" s="9">
        <v>1.8333330000000001</v>
      </c>
      <c r="M24" s="9">
        <v>0.46046169999999997</v>
      </c>
      <c r="N24" s="9">
        <v>0.82499999999999996</v>
      </c>
      <c r="O24" s="9">
        <v>2.5298609999999999</v>
      </c>
      <c r="P24" s="9">
        <v>1.3162199999999999</v>
      </c>
      <c r="Q24" s="14">
        <f>SUM(J24:P24)</f>
        <v>8.8652166000000001</v>
      </c>
      <c r="S24" s="21" t="s">
        <v>26</v>
      </c>
      <c r="T24" s="24">
        <v>17</v>
      </c>
    </row>
    <row r="25" spans="1:20" ht="18.75" thickBot="1" x14ac:dyDescent="0.3">
      <c r="A25" s="4" t="s">
        <v>9</v>
      </c>
      <c r="B25" s="8">
        <v>38</v>
      </c>
      <c r="C25" s="19">
        <f t="shared" si="0"/>
        <v>0.54285714285714282</v>
      </c>
      <c r="D25" s="2"/>
      <c r="E25" s="2"/>
      <c r="F25" s="2"/>
      <c r="G25" s="2"/>
      <c r="H25" s="2"/>
      <c r="I25" s="13" t="s">
        <v>8</v>
      </c>
      <c r="J25" s="9">
        <v>0.56666666669999999</v>
      </c>
      <c r="K25" s="9">
        <v>0.37708332999999999</v>
      </c>
      <c r="L25" s="9">
        <v>0.72282190000000002</v>
      </c>
      <c r="M25" s="9">
        <v>0.81969599999999998</v>
      </c>
      <c r="N25" s="9">
        <v>0.61666659999999995</v>
      </c>
      <c r="O25" s="9">
        <v>0.65</v>
      </c>
      <c r="P25" s="9">
        <v>1.66533</v>
      </c>
      <c r="Q25" s="14">
        <f>SUM(J25:P25)</f>
        <v>5.4182644967</v>
      </c>
      <c r="S25" s="22" t="s">
        <v>27</v>
      </c>
      <c r="T25" s="23">
        <v>17</v>
      </c>
    </row>
    <row r="26" spans="1:20" ht="18.75" thickTop="1" x14ac:dyDescent="0.25">
      <c r="A26" s="2"/>
      <c r="B26" s="18">
        <f>SUM(B16:B25)</f>
        <v>326</v>
      </c>
      <c r="C26" s="20">
        <f>(B26/700)</f>
        <v>0.46571428571428569</v>
      </c>
      <c r="D26" s="2"/>
      <c r="E26" s="2"/>
      <c r="F26" s="2"/>
      <c r="G26" s="2"/>
      <c r="H26" s="2"/>
      <c r="I26" s="15" t="s">
        <v>9</v>
      </c>
      <c r="J26" s="16">
        <v>0.79374999999999996</v>
      </c>
      <c r="K26" s="16">
        <v>0.40416666000000001</v>
      </c>
      <c r="L26" s="16">
        <v>-0.2</v>
      </c>
      <c r="M26" s="16">
        <v>1.85</v>
      </c>
      <c r="N26" s="16">
        <v>-0.6</v>
      </c>
      <c r="O26" s="16">
        <v>-0.316666</v>
      </c>
      <c r="P26" s="16">
        <v>0.54300000000000004</v>
      </c>
      <c r="Q26" s="17">
        <f>SUM(J26:P26)</f>
        <v>2.47425066</v>
      </c>
      <c r="S26" s="21" t="s">
        <v>28</v>
      </c>
      <c r="T26" s="24">
        <v>17</v>
      </c>
    </row>
    <row r="27" spans="1:20" ht="18" x14ac:dyDescent="0.25">
      <c r="S27" s="22" t="s">
        <v>29</v>
      </c>
      <c r="T27" s="23">
        <v>16</v>
      </c>
    </row>
    <row r="28" spans="1:20" ht="18" x14ac:dyDescent="0.25">
      <c r="S28" s="21" t="s">
        <v>30</v>
      </c>
      <c r="T28" s="24">
        <v>14</v>
      </c>
    </row>
    <row r="29" spans="1:20" ht="18" x14ac:dyDescent="0.25">
      <c r="S29" s="22" t="s">
        <v>31</v>
      </c>
      <c r="T29" s="23">
        <v>14</v>
      </c>
    </row>
    <row r="30" spans="1:20" ht="18" x14ac:dyDescent="0.25">
      <c r="S30" s="21" t="s">
        <v>32</v>
      </c>
      <c r="T30" s="24">
        <v>13</v>
      </c>
    </row>
    <row r="31" spans="1:20" ht="18" x14ac:dyDescent="0.25">
      <c r="S31" s="22" t="s">
        <v>33</v>
      </c>
      <c r="T31" s="23">
        <v>13</v>
      </c>
    </row>
    <row r="32" spans="1:20" ht="18" x14ac:dyDescent="0.25">
      <c r="S32" s="21" t="s">
        <v>34</v>
      </c>
      <c r="T32" s="24">
        <v>13</v>
      </c>
    </row>
    <row r="33" spans="19:20" ht="18" x14ac:dyDescent="0.25">
      <c r="S33" s="22" t="s">
        <v>35</v>
      </c>
      <c r="T33" s="23">
        <v>13</v>
      </c>
    </row>
    <row r="34" spans="19:20" ht="18" x14ac:dyDescent="0.25">
      <c r="S34" s="21" t="s">
        <v>36</v>
      </c>
      <c r="T34" s="24">
        <v>13</v>
      </c>
    </row>
    <row r="35" spans="19:20" ht="18" x14ac:dyDescent="0.25">
      <c r="S35" s="22" t="s">
        <v>37</v>
      </c>
      <c r="T35" s="23">
        <v>12</v>
      </c>
    </row>
    <row r="36" spans="19:20" ht="18" x14ac:dyDescent="0.25">
      <c r="S36" s="21" t="s">
        <v>38</v>
      </c>
      <c r="T36" s="24">
        <v>12</v>
      </c>
    </row>
    <row r="37" spans="19:20" ht="18" x14ac:dyDescent="0.25">
      <c r="S37" s="22" t="s">
        <v>39</v>
      </c>
      <c r="T37" s="23">
        <v>11</v>
      </c>
    </row>
    <row r="38" spans="19:20" ht="18" x14ac:dyDescent="0.25">
      <c r="S38" s="21" t="s">
        <v>40</v>
      </c>
      <c r="T38" s="24">
        <v>11</v>
      </c>
    </row>
    <row r="39" spans="19:20" ht="18" x14ac:dyDescent="0.25">
      <c r="S39" s="22" t="s">
        <v>41</v>
      </c>
      <c r="T39" s="23">
        <v>10</v>
      </c>
    </row>
    <row r="40" spans="19:20" ht="18" x14ac:dyDescent="0.25">
      <c r="S40" s="21" t="s">
        <v>42</v>
      </c>
      <c r="T40" s="24">
        <v>10</v>
      </c>
    </row>
    <row r="41" spans="19:20" ht="18" x14ac:dyDescent="0.25">
      <c r="S41" s="22" t="s">
        <v>43</v>
      </c>
      <c r="T41" s="23">
        <v>10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Mariasi</dc:creator>
  <cp:lastModifiedBy>Nick Mariasi</cp:lastModifiedBy>
  <dcterms:created xsi:type="dcterms:W3CDTF">2017-12-03T23:00:14Z</dcterms:created>
  <dcterms:modified xsi:type="dcterms:W3CDTF">2017-12-04T00:46:54Z</dcterms:modified>
</cp:coreProperties>
</file>