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0" yWindow="0" windowWidth="15360" windowHeight="8715"/>
  </bookViews>
  <sheets>
    <sheet name="0" sheetId="88" r:id="rId1"/>
    <sheet name="1" sheetId="131" r:id="rId2"/>
    <sheet name="1 graf1" sheetId="132" r:id="rId3"/>
    <sheet name="2" sheetId="134" r:id="rId4"/>
    <sheet name="3" sheetId="135" r:id="rId5"/>
    <sheet name="4" sheetId="136" r:id="rId6"/>
    <sheet name="5" sheetId="137" r:id="rId7"/>
    <sheet name="6" sheetId="138" r:id="rId8"/>
  </sheets>
  <externalReferences>
    <externalReference r:id="rId9"/>
    <externalReference r:id="rId10"/>
  </externalReferences>
  <definedNames>
    <definedName name="_R1_1">#REF!</definedName>
    <definedName name="_R1_2">#REF!</definedName>
    <definedName name="_R1_3">#REF!</definedName>
    <definedName name="_R1_4">#REF!</definedName>
    <definedName name="_R2_1">#REF!</definedName>
    <definedName name="_R2_2">#REF!</definedName>
    <definedName name="_R2_3">#REF!</definedName>
    <definedName name="_R2_4">#REF!</definedName>
    <definedName name="_R2_5">'[1]4.6'!$A$1:$C$6</definedName>
    <definedName name="_R3_1">#REF!</definedName>
    <definedName name="_R3_10">#REF!</definedName>
    <definedName name="_R3_11">#REF!</definedName>
    <definedName name="_R3_12">#REF!</definedName>
    <definedName name="_R3_13">#REF!</definedName>
    <definedName name="_R3_14">#REF!</definedName>
    <definedName name="_R3_15" localSheetId="7">'6'!#REF!</definedName>
    <definedName name="_R3_15">#REF!</definedName>
    <definedName name="_R3_16">#REF!</definedName>
    <definedName name="_R3_17">#REF!</definedName>
    <definedName name="_R3_18">#REF!</definedName>
    <definedName name="_R3_19">#REF!</definedName>
    <definedName name="_R3_2">#REF!</definedName>
    <definedName name="_R3_20">#REF!</definedName>
    <definedName name="_R3_21">#REF!</definedName>
    <definedName name="_R3_22">#REF!</definedName>
    <definedName name="_R3_3">#REF!</definedName>
    <definedName name="_R3_4">#REF!</definedName>
    <definedName name="_R3_5">#REF!</definedName>
    <definedName name="_R3_6">#REF!</definedName>
    <definedName name="_R3_7">#REF!</definedName>
    <definedName name="_R3_8">#REF!</definedName>
    <definedName name="_R3_9">#REF!</definedName>
    <definedName name="_R4_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5_1">#REF!</definedName>
    <definedName name="_R5_10">#REF!</definedName>
    <definedName name="_R5_11">#REF!</definedName>
    <definedName name="_R5_12">#REF!</definedName>
    <definedName name="_R5_13">#REF!</definedName>
    <definedName name="_R5_14">#REF!</definedName>
    <definedName name="_R5_15">'1'!$A$1:$M$5</definedName>
    <definedName name="_R5_16">'2'!$A$1:$L$12</definedName>
    <definedName name="_R5_17">#REF!</definedName>
    <definedName name="_R5_18">#REF!</definedName>
    <definedName name="_R5_19">#REF!</definedName>
    <definedName name="_R5_2">#REF!</definedName>
    <definedName name="_R5_20">#REF!</definedName>
    <definedName name="_R5_21">#REF!</definedName>
    <definedName name="_R5_22">#REF!</definedName>
    <definedName name="_R5_23">#REF!</definedName>
    <definedName name="_R5_24">#REF!</definedName>
    <definedName name="_R5_25">#REF!</definedName>
    <definedName name="_R5_26">#REF!</definedName>
    <definedName name="_R5_3">#REF!</definedName>
    <definedName name="_R5_4">#REF!</definedName>
    <definedName name="_R5_5">#REF!</definedName>
    <definedName name="_R5_6">#REF!</definedName>
    <definedName name="_R5_7">#REF!</definedName>
    <definedName name="_R5_8">#REF!</definedName>
    <definedName name="_R5_9">#REF!</definedName>
    <definedName name="_R6_1">#REF!</definedName>
    <definedName name="_R6_2">#REF!</definedName>
    <definedName name="_R6_3">#REF!</definedName>
    <definedName name="_R6_4">#REF!</definedName>
    <definedName name="_R6_5">#REF!</definedName>
    <definedName name="_R6_6">#REF!</definedName>
    <definedName name="_R6_7">#REF!</definedName>
    <definedName name="_R6_8">#REF!</definedName>
    <definedName name="_R6_9">#REF!</definedName>
    <definedName name="_R8_1">#REF!</definedName>
    <definedName name="_R8_2">#REF!</definedName>
    <definedName name="_R8_3">#REF!</definedName>
    <definedName name="_R8_4">#REF!</definedName>
    <definedName name="_R8_5">#REF!</definedName>
    <definedName name="p">'[2]4.27'!$A$1:$G$22</definedName>
    <definedName name="u">'[2]4.17'!$A$1:$I$8</definedName>
  </definedNames>
  <calcPr calcId="152511"/>
  <extLst>
    <ext uri="GoogleSheetsCustomDataVersion1">
      <go:sheetsCustomData xmlns:go="http://customooxmlschemas.google.com/" r:id="rId253" roundtripDataSignature="AMtx7mizkmFRPNryej4reDhSC2xgXklycg=="/>
    </ext>
  </extLst>
</workbook>
</file>

<file path=xl/calcChain.xml><?xml version="1.0" encoding="utf-8"?>
<calcChain xmlns="http://schemas.openxmlformats.org/spreadsheetml/2006/main">
  <c r="D4" i="136" l="1"/>
  <c r="E4" i="136"/>
  <c r="C4" i="136"/>
  <c r="C7" i="138" l="1"/>
</calcChain>
</file>

<file path=xl/sharedStrings.xml><?xml version="1.0" encoding="utf-8"?>
<sst xmlns="http://schemas.openxmlformats.org/spreadsheetml/2006/main" count="102" uniqueCount="71">
  <si>
    <t>Total</t>
  </si>
  <si>
    <t>Hombres</t>
  </si>
  <si>
    <t>Mujeres</t>
  </si>
  <si>
    <t>Otros</t>
  </si>
  <si>
    <t>África</t>
  </si>
  <si>
    <t>América del Sur</t>
  </si>
  <si>
    <t>Abril</t>
  </si>
  <si>
    <t>Octubre</t>
  </si>
  <si>
    <t>Enero</t>
  </si>
  <si>
    <t>Febrero</t>
  </si>
  <si>
    <t>Marzo</t>
  </si>
  <si>
    <t>Mayo</t>
  </si>
  <si>
    <t>Junio</t>
  </si>
  <si>
    <t>Julio</t>
  </si>
  <si>
    <t>Agosto</t>
  </si>
  <si>
    <t>Septiembre</t>
  </si>
  <si>
    <t>Noviembre</t>
  </si>
  <si>
    <t>Diciembre</t>
  </si>
  <si>
    <t>&lt; 15</t>
  </si>
  <si>
    <t>No consta</t>
  </si>
  <si>
    <t>Española</t>
  </si>
  <si>
    <t>Extranjera</t>
  </si>
  <si>
    <t>Resto Europa</t>
  </si>
  <si>
    <t>Edad del contrayente (años)</t>
  </si>
  <si>
    <t xml:space="preserve">15 a 19 </t>
  </si>
  <si>
    <t>20 a 24</t>
  </si>
  <si>
    <t xml:space="preserve">25 a 29 </t>
  </si>
  <si>
    <t xml:space="preserve">30 a 34 </t>
  </si>
  <si>
    <t xml:space="preserve">35 a 39 </t>
  </si>
  <si>
    <t xml:space="preserve">40 a 44 </t>
  </si>
  <si>
    <t>45 a 49</t>
  </si>
  <si>
    <t>50 a 54</t>
  </si>
  <si>
    <t xml:space="preserve">55 a 59 </t>
  </si>
  <si>
    <t>≥ 60</t>
  </si>
  <si>
    <t xml:space="preserve">&lt; 15 </t>
  </si>
  <si>
    <t xml:space="preserve">20 a 24 </t>
  </si>
  <si>
    <t>35 a 39</t>
  </si>
  <si>
    <t>40 a 44</t>
  </si>
  <si>
    <t>55 a 59</t>
  </si>
  <si>
    <t>Del contrayente</t>
  </si>
  <si>
    <t>De la contrayente</t>
  </si>
  <si>
    <t>América 
del Sur</t>
  </si>
  <si>
    <t>Solo uno de los contrayentes residía  en València</t>
  </si>
  <si>
    <t>Los dos contrayentes residían en València</t>
  </si>
  <si>
    <t>Ninguno de los contrayentes residían en València</t>
  </si>
  <si>
    <t>Todos los matrimonios</t>
  </si>
  <si>
    <t>Matrimonios de distinto sexo</t>
  </si>
  <si>
    <t>Matrimonios del mismo sexo</t>
  </si>
  <si>
    <t>Residencia Matrimonio fuera de València</t>
  </si>
  <si>
    <t>Residencia Matrimonio València</t>
  </si>
  <si>
    <t>Tasa bruta de nupcialidad</t>
  </si>
  <si>
    <t>Tasa bruta de nupcialidad de distinto sexo</t>
  </si>
  <si>
    <t>Solteros</t>
  </si>
  <si>
    <t>Viudos</t>
  </si>
  <si>
    <t>Divorciados</t>
  </si>
  <si>
    <t>Estado civil anterior. Mujeres</t>
  </si>
  <si>
    <t>Solteras</t>
  </si>
  <si>
    <t>Viudas</t>
  </si>
  <si>
    <t>Divorciadas</t>
  </si>
  <si>
    <t>Media de las edades de los contrayentes</t>
  </si>
  <si>
    <t>Edad media a la nupcialidad</t>
  </si>
  <si>
    <t>Resto UE (27)</t>
  </si>
  <si>
    <t>MATRIMONIOS</t>
  </si>
  <si>
    <t>Estado civil anterior. Hombres</t>
  </si>
  <si>
    <t>2. Matrimonios de diferente sexo que han fijado su residencia en València según edad de los contrayentes. 2022</t>
  </si>
  <si>
    <t>Fuente: Movimiento Natural de la Población. INE.</t>
  </si>
  <si>
    <t>1. Matrimonios que han fijado su residencia en València por meses. 2022</t>
  </si>
  <si>
    <t>3. Matrimonios de diferente sexo que han fijado su residencia en València según continente de nacionalidad de los contrayentes. 2022</t>
  </si>
  <si>
    <t>5. Personas residentes en València que se han casado, según sexo y lugar donde establecen su residencia. 2022</t>
  </si>
  <si>
    <t>6. Principales indicadores de matrimonios que han fijado su residencia en València. 2022</t>
  </si>
  <si>
    <t>4. Matrimonios que han fijado su residencia en València según lugar de residencia anterior.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</si>
</sst>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0"/>
  </numFmts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rgb="FFFFFFFF"/>
      <name val="Times New Roman"/>
      <family val="1"/>
    </font>
    <font>
      <i/>
      <sz val="8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800000"/>
        <bgColor rgb="FF8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3" fontId="3" fillId="2" borderId="1" xfId="0" applyNumberFormat="1" applyFont="1" applyFill="1" applyBorder="1"/>
    <xf numFmtId="3" fontId="3" fillId="2" borderId="1" xfId="0" applyNumberFormat="1" applyFont="1" applyFill="1" applyBorder="1" applyAlignment="1">
      <alignment horizontal="right"/>
    </xf>
    <xf numFmtId="0" fontId="5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 wrapText="1"/>
    </xf>
    <xf numFmtId="0" fontId="3" fillId="2" borderId="1" xfId="0" applyFont="1" applyFill="1" applyBorder="1"/>
    <xf numFmtId="3" fontId="1" fillId="0" borderId="0" xfId="0" applyNumberFormat="1" applyFont="1"/>
    <xf numFmtId="0" fontId="5" fillId="0" borderId="0" xfId="0" applyFont="1" applyAlignment="1">
      <alignment horizontal="right"/>
    </xf>
    <xf numFmtId="3" fontId="6" fillId="0" borderId="0" xfId="0" applyNumberFormat="1" applyFont="1"/>
    <xf numFmtId="0" fontId="6" fillId="0" borderId="0" xfId="0" applyFont="1" applyAlignment="1">
      <alignment horizontal="left"/>
    </xf>
    <xf numFmtId="3" fontId="6" fillId="0" borderId="0" xfId="0" applyNumberFormat="1" applyFont="1" applyAlignment="1">
      <alignment horizontal="right"/>
    </xf>
    <xf numFmtId="164" fontId="3" fillId="2" borderId="1" xfId="0" applyNumberFormat="1" applyFont="1" applyFill="1" applyBorder="1"/>
    <xf numFmtId="164" fontId="3" fillId="0" borderId="0" xfId="0" applyNumberFormat="1" applyFont="1"/>
    <xf numFmtId="3" fontId="5" fillId="0" borderId="0" xfId="0" applyNumberFormat="1" applyFont="1" applyAlignment="1">
      <alignment horizontal="right"/>
    </xf>
    <xf numFmtId="3" fontId="4" fillId="3" borderId="1" xfId="0" applyNumberFormat="1" applyFont="1" applyFill="1" applyBorder="1" applyAlignment="1">
      <alignment horizontal="right"/>
    </xf>
    <xf numFmtId="3" fontId="3" fillId="0" borderId="0" xfId="0" applyNumberFormat="1" applyFont="1" applyAlignment="1">
      <alignment horizontal="right" wrapText="1"/>
    </xf>
    <xf numFmtId="3" fontId="4" fillId="3" borderId="1" xfId="0" applyNumberFormat="1" applyFont="1" applyFill="1" applyBorder="1" applyAlignment="1">
      <alignment horizontal="right" wrapText="1"/>
    </xf>
    <xf numFmtId="0" fontId="1" fillId="3" borderId="1" xfId="0" applyFont="1" applyFill="1" applyBorder="1"/>
    <xf numFmtId="0" fontId="4" fillId="3" borderId="1" xfId="0" applyFont="1" applyFill="1" applyBorder="1" applyAlignment="1">
      <alignment wrapText="1"/>
    </xf>
    <xf numFmtId="2" fontId="3" fillId="2" borderId="1" xfId="0" applyNumberFormat="1" applyFont="1" applyFill="1" applyBorder="1"/>
    <xf numFmtId="0" fontId="3" fillId="0" borderId="0" xfId="0" applyFont="1" applyAlignment="1"/>
    <xf numFmtId="1" fontId="4" fillId="3" borderId="1" xfId="0" applyNumberFormat="1" applyFont="1" applyFill="1" applyBorder="1" applyAlignment="1"/>
    <xf numFmtId="2" fontId="3" fillId="0" borderId="0" xfId="0" applyNumberFormat="1" applyFont="1" applyAlignment="1">
      <alignment horizontal="right"/>
    </xf>
    <xf numFmtId="165" fontId="3" fillId="2" borderId="1" xfId="0" applyNumberFormat="1" applyFont="1" applyFill="1" applyBorder="1"/>
    <xf numFmtId="165" fontId="3" fillId="0" borderId="0" xfId="0" applyNumberFormat="1" applyFont="1"/>
    <xf numFmtId="3" fontId="6" fillId="0" borderId="0" xfId="0" applyNumberFormat="1" applyFont="1" applyAlignment="1">
      <alignment horizontal="left"/>
    </xf>
    <xf numFmtId="0" fontId="4" fillId="3" borderId="5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center" wrapText="1"/>
    </xf>
    <xf numFmtId="0" fontId="6" fillId="0" borderId="0" xfId="0" applyFont="1" applyAlignment="1">
      <alignment horizontal="left" wrapText="1"/>
    </xf>
    <xf numFmtId="2" fontId="3" fillId="0" borderId="0" xfId="0" applyNumberFormat="1" applyFont="1" applyAlignment="1">
      <alignment horizontal="left"/>
    </xf>
    <xf numFmtId="166" fontId="1" fillId="0" borderId="0" xfId="0" applyNumberFormat="1" applyFont="1"/>
    <xf numFmtId="2" fontId="3" fillId="2" borderId="1" xfId="0" applyNumberFormat="1" applyFont="1" applyFill="1" applyBorder="1" applyAlignment="1">
      <alignment horizontal="left"/>
    </xf>
    <xf numFmtId="3" fontId="3" fillId="2" borderId="1" xfId="0" applyNumberFormat="1" applyFont="1" applyFill="1" applyBorder="1" applyAlignment="1">
      <alignment horizontal="left" indent="1"/>
    </xf>
    <xf numFmtId="3" fontId="3" fillId="0" borderId="0" xfId="0" applyNumberFormat="1" applyFont="1" applyAlignment="1">
      <alignment horizontal="left" indent="1"/>
    </xf>
    <xf numFmtId="0" fontId="3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left" wrapText="1" indent="1"/>
    </xf>
    <xf numFmtId="0" fontId="3" fillId="0" borderId="0" xfId="0" applyFont="1" applyAlignment="1">
      <alignment horizontal="left" wrapText="1" indent="1"/>
    </xf>
    <xf numFmtId="0" fontId="3" fillId="2" borderId="1" xfId="0" applyFont="1" applyFill="1" applyBorder="1" applyAlignment="1">
      <alignment horizontal="left" indent="2"/>
    </xf>
    <xf numFmtId="0" fontId="3" fillId="0" borderId="0" xfId="0" applyFont="1" applyAlignment="1">
      <alignment horizontal="left" indent="2"/>
    </xf>
    <xf numFmtId="0" fontId="3" fillId="2" borderId="1" xfId="0" applyFont="1" applyFill="1" applyBorder="1" applyAlignment="1"/>
    <xf numFmtId="0" fontId="4" fillId="3" borderId="2" xfId="0" applyFont="1" applyFill="1" applyBorder="1" applyAlignment="1">
      <alignment horizontal="center"/>
    </xf>
    <xf numFmtId="0" fontId="7" fillId="0" borderId="3" xfId="0" applyFont="1" applyBorder="1"/>
    <xf numFmtId="0" fontId="7" fillId="0" borderId="4" xfId="0" applyFont="1" applyBorder="1"/>
    <xf numFmtId="0" fontId="2" fillId="0" borderId="0" xfId="0" applyFont="1" applyAlignment="1">
      <alignment horizontal="left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25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25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54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253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25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0</xdr:colOff>
      <xdr:row>22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381000"/>
          <a:ext cx="5048250" cy="381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Cap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Bolet&#237;n%20Altas%20Bajas%20de%20Padr&#243;n/Publicaci&#243;n%202008/Publicaciones/Anuario/2005/Xls/Cap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1 graf"/>
      <sheetName val="1.2"/>
      <sheetName val="1.3"/>
      <sheetName val="1.3 graf"/>
      <sheetName val="1.4"/>
      <sheetName val="1.5"/>
      <sheetName val="1.5 graf"/>
      <sheetName val="1.6"/>
      <sheetName val="1.7"/>
      <sheetName val="2"/>
      <sheetName val="2.1"/>
      <sheetName val="2.1 graf"/>
      <sheetName val="2.2"/>
      <sheetName val="2.3"/>
      <sheetName val="2.4"/>
      <sheetName val="2.5"/>
      <sheetName val="2.6"/>
      <sheetName val="3"/>
      <sheetName val="3.1"/>
      <sheetName val="3.1 graf"/>
      <sheetName val="3.2"/>
      <sheetName val="4"/>
      <sheetName val="4.1"/>
      <sheetName val="4.1 graf"/>
      <sheetName val="4.2"/>
      <sheetName val="4.3"/>
      <sheetName val="4.4"/>
      <sheetName val="4.5"/>
      <sheetName val="4.6"/>
      <sheetName val="3.3"/>
      <sheetName val="3.4"/>
      <sheetName val="2.3 graf"/>
      <sheetName val="2.5 graf"/>
      <sheetName val="5"/>
      <sheetName val="5.1"/>
      <sheetName val="5.1 graf"/>
      <sheetName val="3.5"/>
      <sheetName val="3.2 graf"/>
      <sheetName val="4.2 graf"/>
      <sheetName val="4.5 graf"/>
      <sheetName val="1.1 graf1"/>
      <sheetName val="1.1 graf2"/>
      <sheetName val="7.3d"/>
      <sheetName val="11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>
        <row r="1">
          <cell r="A1" t="str">
            <v>4.6. Recaptació grues municipals. 2007</v>
          </cell>
          <cell r="B1" t="str">
            <v>d</v>
          </cell>
          <cell r="C1" t="str">
            <v>d</v>
          </cell>
        </row>
        <row r="2">
          <cell r="A2" t="str">
            <v>4.6. Recaudación grúas municipales. 2007</v>
          </cell>
          <cell r="B2" t="str">
            <v>4.6. Recaptació grues municipals. 2008</v>
          </cell>
        </row>
        <row r="3">
          <cell r="A3" t="str">
            <v>tc</v>
          </cell>
          <cell r="B3" t="str">
            <v>4.6. Recaudación grúas municipales. 2008</v>
          </cell>
        </row>
        <row r="4">
          <cell r="A4" t="str">
            <v>Total</v>
          </cell>
          <cell r="B4" t="str">
            <v>Enganxaments</v>
          </cell>
          <cell r="C4" t="str">
            <v>Retirades</v>
          </cell>
        </row>
        <row r="5">
          <cell r="A5">
            <v>7359947.5499999998</v>
          </cell>
          <cell r="B5">
            <v>309760.2</v>
          </cell>
          <cell r="C5">
            <v>6541398</v>
          </cell>
        </row>
        <row r="6">
          <cell r="A6" t="str">
            <v>Font : SERVICLEOP, S.L.</v>
          </cell>
          <cell r="B6" t="str">
            <v>Total</v>
          </cell>
          <cell r="C6" t="str">
            <v>Enganches</v>
          </cell>
        </row>
      </sheetData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2"/>
      <sheetName val="1.3"/>
      <sheetName val="1.4"/>
      <sheetName val="1.4 graf"/>
      <sheetName val="2"/>
      <sheetName val="2.1"/>
      <sheetName val="2.1 graf"/>
      <sheetName val="2.2"/>
      <sheetName val="2.3"/>
      <sheetName val="2.4"/>
      <sheetName val="2.5"/>
      <sheetName val="2.6"/>
      <sheetName val="2.7"/>
      <sheetName val="2.8"/>
      <sheetName val="3"/>
      <sheetName val="3.1"/>
      <sheetName val="3.2"/>
      <sheetName val="3.3"/>
      <sheetName val="3.4"/>
      <sheetName val="4"/>
      <sheetName val="4.1"/>
      <sheetName val="4.1 graf"/>
      <sheetName val="4.2"/>
      <sheetName val="4.3"/>
      <sheetName val="4.4"/>
      <sheetName val="4.5"/>
      <sheetName val="4.6"/>
      <sheetName val="4.6 graf"/>
      <sheetName val="4.7"/>
      <sheetName val="4.8"/>
      <sheetName val="4.9"/>
      <sheetName val="4.10"/>
      <sheetName val="4.11"/>
      <sheetName val="4.12"/>
      <sheetName val="4.13"/>
      <sheetName val="4.14"/>
      <sheetName val="4.15"/>
      <sheetName val="4.16"/>
      <sheetName val="4.17"/>
      <sheetName val="4.17 graf"/>
      <sheetName val="4.18"/>
      <sheetName val="4.19"/>
      <sheetName val="4.20"/>
      <sheetName val="4.21"/>
      <sheetName val="4.22"/>
      <sheetName val="4.23"/>
      <sheetName val="4.24"/>
      <sheetName val="4.25"/>
      <sheetName val="4.26"/>
      <sheetName val="4.26 graf"/>
      <sheetName val="4.27"/>
      <sheetName val="4.28"/>
      <sheetName val="4.29"/>
      <sheetName val="4.30"/>
      <sheetName val="4.31"/>
      <sheetName val="4.32"/>
      <sheetName val="4.33"/>
      <sheetName val="4.33graf"/>
      <sheetName val="4.34"/>
      <sheetName val="4.35"/>
      <sheetName val="4.36"/>
      <sheetName val="4.36graf"/>
      <sheetName val="5"/>
      <sheetName val="5.1"/>
      <sheetName val="5.2"/>
      <sheetName val="5.3"/>
      <sheetName val="5.4"/>
      <sheetName val="5.5"/>
      <sheetName val="5.6"/>
      <sheetName val="5.7"/>
      <sheetName val="5.8"/>
      <sheetName val="5.9"/>
      <sheetName val="5.10"/>
      <sheetName val="6"/>
      <sheetName val="6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1">
          <cell r="A1" t="str">
            <v>4.17. Defuncions de menors d'un any segons sexe. 2003</v>
          </cell>
        </row>
        <row r="2">
          <cell r="A2" t="str">
            <v>4.17. Defunciones de menores de un año según sexo. 2003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29</v>
          </cell>
          <cell r="C5">
            <v>6</v>
          </cell>
          <cell r="D5">
            <v>8</v>
          </cell>
          <cell r="E5">
            <v>3</v>
          </cell>
          <cell r="F5">
            <v>3</v>
          </cell>
          <cell r="G5">
            <v>7</v>
          </cell>
          <cell r="H5">
            <v>1</v>
          </cell>
          <cell r="I5">
            <v>1</v>
          </cell>
        </row>
        <row r="6">
          <cell r="A6" t="str">
            <v>Homes</v>
          </cell>
          <cell r="B6">
            <v>15</v>
          </cell>
          <cell r="C6">
            <v>2</v>
          </cell>
          <cell r="D6">
            <v>4</v>
          </cell>
          <cell r="E6">
            <v>2</v>
          </cell>
          <cell r="F6">
            <v>2</v>
          </cell>
          <cell r="G6">
            <v>4</v>
          </cell>
          <cell r="H6">
            <v>1</v>
          </cell>
          <cell r="I6">
            <v>0</v>
          </cell>
        </row>
        <row r="7">
          <cell r="A7" t="str">
            <v>Dones</v>
          </cell>
          <cell r="B7">
            <v>14</v>
          </cell>
          <cell r="C7">
            <v>4</v>
          </cell>
          <cell r="D7">
            <v>4</v>
          </cell>
          <cell r="E7">
            <v>1</v>
          </cell>
          <cell r="F7">
            <v>1</v>
          </cell>
          <cell r="G7">
            <v>3</v>
          </cell>
          <cell r="H7">
            <v>0</v>
          </cell>
          <cell r="I7">
            <v>1</v>
          </cell>
        </row>
        <row r="8">
          <cell r="A8" t="str">
            <v xml:space="preserve"> Font:  Moviment Natural de la Població Espanyola. Institut Nacional d'Estadística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1">
          <cell r="A1" t="str">
            <v>4.27. Immigrants segons edat i sexe. 2004</v>
          </cell>
        </row>
        <row r="2">
          <cell r="A2" t="str">
            <v>4.27. Inmigrantes según edad y sexo. 2004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39389</v>
          </cell>
          <cell r="C5">
            <v>1</v>
          </cell>
          <cell r="D5">
            <v>20975</v>
          </cell>
          <cell r="E5">
            <v>0.53250907613800802</v>
          </cell>
          <cell r="F5">
            <v>18414</v>
          </cell>
          <cell r="G5">
            <v>0.46749092386199192</v>
          </cell>
        </row>
        <row r="6">
          <cell r="A6" t="str">
            <v>4 i menys</v>
          </cell>
          <cell r="B6">
            <v>2111</v>
          </cell>
          <cell r="C6">
            <v>5.3593642895224558E-2</v>
          </cell>
          <cell r="D6">
            <v>1084</v>
          </cell>
          <cell r="E6">
            <v>2.7520373708395746E-2</v>
          </cell>
          <cell r="F6">
            <v>1027</v>
          </cell>
          <cell r="G6">
            <v>2.6073269186828809E-2</v>
          </cell>
        </row>
        <row r="7">
          <cell r="A7" t="str">
            <v>5 a 9 anys</v>
          </cell>
          <cell r="B7">
            <v>1443</v>
          </cell>
          <cell r="C7">
            <v>3.6634593414405038E-2</v>
          </cell>
          <cell r="D7">
            <v>741</v>
          </cell>
          <cell r="E7">
            <v>1.8812358780370155E-2</v>
          </cell>
          <cell r="F7">
            <v>702</v>
          </cell>
          <cell r="G7">
            <v>1.7822234634034883E-2</v>
          </cell>
        </row>
        <row r="8">
          <cell r="A8" t="str">
            <v>10 a 14 anys</v>
          </cell>
          <cell r="B8">
            <v>1310</v>
          </cell>
          <cell r="C8">
            <v>3.3258016197415523E-2</v>
          </cell>
          <cell r="D8">
            <v>659</v>
          </cell>
          <cell r="E8">
            <v>1.6730559293203686E-2</v>
          </cell>
          <cell r="F8">
            <v>651</v>
          </cell>
          <cell r="G8">
            <v>1.6527456904211837E-2</v>
          </cell>
        </row>
        <row r="9">
          <cell r="A9" t="str">
            <v>15 a 19 anys</v>
          </cell>
          <cell r="B9">
            <v>1947</v>
          </cell>
          <cell r="C9">
            <v>4.943004392089162E-2</v>
          </cell>
          <cell r="D9">
            <v>952</v>
          </cell>
          <cell r="E9">
            <v>2.4169184290030211E-2</v>
          </cell>
          <cell r="F9">
            <v>995</v>
          </cell>
          <cell r="G9">
            <v>2.5260859630861408E-2</v>
          </cell>
        </row>
        <row r="10">
          <cell r="A10" t="str">
            <v>20 a 24 anys</v>
          </cell>
          <cell r="B10">
            <v>5237</v>
          </cell>
          <cell r="C10">
            <v>0.13295590139379015</v>
          </cell>
          <cell r="D10">
            <v>2577</v>
          </cell>
          <cell r="E10">
            <v>6.5424357053999849E-2</v>
          </cell>
          <cell r="F10">
            <v>2660</v>
          </cell>
          <cell r="G10">
            <v>6.7531544339790292E-2</v>
          </cell>
        </row>
        <row r="11">
          <cell r="A11" t="str">
            <v>25 a 29 anys</v>
          </cell>
          <cell r="B11">
            <v>7775</v>
          </cell>
          <cell r="C11">
            <v>0.19739013430145472</v>
          </cell>
          <cell r="D11">
            <v>4193</v>
          </cell>
          <cell r="E11">
            <v>0.10645103963035366</v>
          </cell>
          <cell r="F11">
            <v>3582</v>
          </cell>
          <cell r="G11">
            <v>9.0939094671101076E-2</v>
          </cell>
        </row>
        <row r="12">
          <cell r="A12" t="str">
            <v>30 a 34 anys</v>
          </cell>
          <cell r="B12">
            <v>6267</v>
          </cell>
          <cell r="C12">
            <v>0.1591053339764909</v>
          </cell>
          <cell r="D12">
            <v>3650</v>
          </cell>
          <cell r="E12">
            <v>9.2665464977531795E-2</v>
          </cell>
          <cell r="F12">
            <v>2617</v>
          </cell>
          <cell r="G12">
            <v>6.6439868998959095E-2</v>
          </cell>
        </row>
        <row r="13">
          <cell r="A13" t="str">
            <v>35 a 39 anys</v>
          </cell>
          <cell r="B13">
            <v>4207</v>
          </cell>
          <cell r="C13">
            <v>0.10680646881108939</v>
          </cell>
          <cell r="D13">
            <v>2435</v>
          </cell>
          <cell r="E13">
            <v>6.1819289649394503E-2</v>
          </cell>
          <cell r="F13">
            <v>1772</v>
          </cell>
          <cell r="G13">
            <v>4.4987179161694889E-2</v>
          </cell>
        </row>
        <row r="14">
          <cell r="A14" t="str">
            <v>40 a 44 anys</v>
          </cell>
          <cell r="B14">
            <v>2715</v>
          </cell>
          <cell r="C14">
            <v>6.8927873264109263E-2</v>
          </cell>
          <cell r="D14">
            <v>1568</v>
          </cell>
          <cell r="E14">
            <v>3.9808068242402704E-2</v>
          </cell>
          <cell r="F14">
            <v>1147</v>
          </cell>
          <cell r="G14">
            <v>2.9119805021706569E-2</v>
          </cell>
        </row>
        <row r="15">
          <cell r="A15" t="str">
            <v>45 a 49 anys</v>
          </cell>
          <cell r="B15">
            <v>1908</v>
          </cell>
          <cell r="C15">
            <v>4.8439919774556348E-2</v>
          </cell>
          <cell r="D15">
            <v>1047</v>
          </cell>
          <cell r="E15">
            <v>2.6581025159308436E-2</v>
          </cell>
          <cell r="F15">
            <v>861</v>
          </cell>
          <cell r="G15">
            <v>2.1858894615247912E-2</v>
          </cell>
        </row>
        <row r="16">
          <cell r="A16" t="str">
            <v>50 a 54 anys</v>
          </cell>
          <cell r="B16">
            <v>1227</v>
          </cell>
          <cell r="C16">
            <v>3.1150828911625073E-2</v>
          </cell>
          <cell r="D16">
            <v>611</v>
          </cell>
          <cell r="E16">
            <v>1.5511944959252583E-2</v>
          </cell>
          <cell r="F16">
            <v>616</v>
          </cell>
          <cell r="G16">
            <v>1.5638883952372489E-2</v>
          </cell>
        </row>
        <row r="17">
          <cell r="A17" t="str">
            <v>55 a 59 anys</v>
          </cell>
          <cell r="B17">
            <v>926</v>
          </cell>
          <cell r="C17">
            <v>2.3509101525806698E-2</v>
          </cell>
          <cell r="D17">
            <v>463</v>
          </cell>
          <cell r="E17">
            <v>1.1754550762903349E-2</v>
          </cell>
          <cell r="F17">
            <v>463</v>
          </cell>
          <cell r="G17">
            <v>1.1754550762903349E-2</v>
          </cell>
        </row>
        <row r="18">
          <cell r="A18" t="str">
            <v>60 a 64 anys</v>
          </cell>
          <cell r="B18">
            <v>658</v>
          </cell>
          <cell r="C18">
            <v>1.6705171494579705E-2</v>
          </cell>
          <cell r="D18">
            <v>310</v>
          </cell>
          <cell r="E18">
            <v>7.8702175734342069E-3</v>
          </cell>
          <cell r="F18">
            <v>348</v>
          </cell>
          <cell r="G18">
            <v>8.834953921145498E-3</v>
          </cell>
        </row>
        <row r="19">
          <cell r="A19" t="str">
            <v>65 a 69 anys</v>
          </cell>
          <cell r="B19">
            <v>553</v>
          </cell>
          <cell r="C19">
            <v>1.4039452639061667E-2</v>
          </cell>
          <cell r="D19">
            <v>244</v>
          </cell>
          <cell r="E19">
            <v>6.1946228642514407E-3</v>
          </cell>
          <cell r="F19">
            <v>309</v>
          </cell>
          <cell r="G19">
            <v>7.8448297748102257E-3</v>
          </cell>
        </row>
        <row r="20">
          <cell r="A20" t="str">
            <v>70 a 74 anys</v>
          </cell>
          <cell r="B20">
            <v>384</v>
          </cell>
          <cell r="C20">
            <v>9.748914671608825E-3</v>
          </cell>
          <cell r="D20">
            <v>185</v>
          </cell>
          <cell r="E20">
            <v>4.6967427454365435E-3</v>
          </cell>
          <cell r="F20">
            <v>199</v>
          </cell>
          <cell r="G20">
            <v>5.0521719261722815E-3</v>
          </cell>
        </row>
        <row r="21">
          <cell r="A21" t="str">
            <v>75 i més</v>
          </cell>
          <cell r="B21">
            <v>721</v>
          </cell>
          <cell r="C21">
            <v>1.8304602807890528E-2</v>
          </cell>
          <cell r="D21">
            <v>256</v>
          </cell>
          <cell r="E21">
            <v>6.4992764477392164E-3</v>
          </cell>
          <cell r="F21">
            <v>465</v>
          </cell>
          <cell r="G21">
            <v>1.1805326360151311E-2</v>
          </cell>
        </row>
        <row r="22">
          <cell r="A22" t="str">
            <v>Font: Moviments registrats al Padró Municipal. Oficina d'Estadística. Aj. València. Dades provisionals.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800000"/>
      </a:accent1>
      <a:accent2>
        <a:srgbClr val="FFD5D5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Y1"/>
  <sheetViews>
    <sheetView tabSelected="1" workbookViewId="0"/>
  </sheetViews>
  <sheetFormatPr baseColWidth="10" defaultColWidth="11.42578125" defaultRowHeight="15" customHeight="1" x14ac:dyDescent="0.2"/>
  <cols>
    <col min="1" max="1" width="19.7109375" customWidth="1"/>
  </cols>
  <sheetData>
    <row r="1" spans="1:25" ht="15.75" customHeight="1" x14ac:dyDescent="0.25">
      <c r="A1" s="2" t="s">
        <v>62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Y5"/>
  <sheetViews>
    <sheetView workbookViewId="0"/>
  </sheetViews>
  <sheetFormatPr baseColWidth="10" defaultColWidth="11.42578125" defaultRowHeight="15" customHeight="1" x14ac:dyDescent="0.2"/>
  <cols>
    <col min="1" max="13" width="10" customWidth="1"/>
  </cols>
  <sheetData>
    <row r="1" spans="1:25" ht="15.75" customHeight="1" x14ac:dyDescent="0.25">
      <c r="A1" s="54" t="s">
        <v>66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2.75" customHeight="1" x14ac:dyDescent="0.2">
      <c r="A2" s="4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" customHeight="1" x14ac:dyDescent="0.2">
      <c r="A3" s="13" t="s">
        <v>0</v>
      </c>
      <c r="B3" s="13" t="s">
        <v>8</v>
      </c>
      <c r="C3" s="13" t="s">
        <v>9</v>
      </c>
      <c r="D3" s="13" t="s">
        <v>10</v>
      </c>
      <c r="E3" s="13" t="s">
        <v>6</v>
      </c>
      <c r="F3" s="13" t="s">
        <v>11</v>
      </c>
      <c r="G3" s="13" t="s">
        <v>12</v>
      </c>
      <c r="H3" s="13" t="s">
        <v>13</v>
      </c>
      <c r="I3" s="13" t="s">
        <v>14</v>
      </c>
      <c r="J3" s="13" t="s">
        <v>15</v>
      </c>
      <c r="K3" s="13" t="s">
        <v>7</v>
      </c>
      <c r="L3" s="13" t="s">
        <v>16</v>
      </c>
      <c r="M3" s="13" t="s">
        <v>17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" customHeight="1" x14ac:dyDescent="0.2">
      <c r="A4" s="6">
        <v>3117</v>
      </c>
      <c r="B4" s="6">
        <v>145</v>
      </c>
      <c r="C4" s="6">
        <v>170</v>
      </c>
      <c r="D4" s="6">
        <v>201</v>
      </c>
      <c r="E4" s="6">
        <v>227</v>
      </c>
      <c r="F4" s="6">
        <v>281</v>
      </c>
      <c r="G4" s="6">
        <v>355</v>
      </c>
      <c r="H4" s="6">
        <v>327</v>
      </c>
      <c r="I4" s="6">
        <v>148</v>
      </c>
      <c r="J4" s="6">
        <v>416</v>
      </c>
      <c r="K4" s="6">
        <v>354</v>
      </c>
      <c r="L4" s="6">
        <v>274</v>
      </c>
      <c r="M4" s="6">
        <v>219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" customHeight="1" x14ac:dyDescent="0.2">
      <c r="A5" s="9" t="s">
        <v>65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2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</sheetData>
  <pageMargins left="0.39370078740157477" right="0.39370078740157477" top="0.59055118110236215" bottom="0.59055118110236215" header="0" footer="0"/>
  <pageSetup paperSize="9" scale="74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Z22"/>
  <sheetViews>
    <sheetView workbookViewId="0"/>
  </sheetViews>
  <sheetFormatPr baseColWidth="10" defaultColWidth="11.42578125" defaultRowHeight="15" customHeight="1" x14ac:dyDescent="0.2"/>
  <cols>
    <col min="1" max="1" width="5.7109375" customWidth="1"/>
    <col min="2" max="2" width="75.7109375" customWidth="1"/>
  </cols>
  <sheetData>
    <row r="1" spans="1:26" ht="1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1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Y17"/>
  <sheetViews>
    <sheetView workbookViewId="0"/>
  </sheetViews>
  <sheetFormatPr baseColWidth="10" defaultColWidth="11.42578125" defaultRowHeight="15" customHeight="1" x14ac:dyDescent="0.2"/>
  <cols>
    <col min="1" max="13" width="8.5703125" customWidth="1"/>
  </cols>
  <sheetData>
    <row r="1" spans="1:25" ht="15.75" customHeight="1" x14ac:dyDescent="0.25">
      <c r="A1" s="55" t="s">
        <v>64</v>
      </c>
      <c r="B1" s="11"/>
      <c r="C1" s="3"/>
      <c r="D1" s="3"/>
      <c r="E1" s="11"/>
      <c r="F1" s="11"/>
      <c r="G1" s="11"/>
      <c r="H1" s="11"/>
      <c r="I1" s="11"/>
      <c r="J1" s="11"/>
      <c r="K1" s="11"/>
      <c r="L1" s="1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2.75" customHeight="1" x14ac:dyDescent="0.2">
      <c r="A2" s="3"/>
      <c r="B2" s="11"/>
      <c r="C2" s="3"/>
      <c r="D2" s="3"/>
      <c r="E2" s="11"/>
      <c r="F2" s="11"/>
      <c r="G2" s="11"/>
      <c r="H2" s="11"/>
      <c r="I2" s="11"/>
      <c r="J2" s="11"/>
      <c r="K2" s="11"/>
      <c r="L2" s="1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" customHeight="1" x14ac:dyDescent="0.2">
      <c r="A3" s="51" t="s">
        <v>23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" customHeight="1" x14ac:dyDescent="0.2">
      <c r="A4" s="28"/>
      <c r="B4" s="26" t="s">
        <v>0</v>
      </c>
      <c r="C4" s="24" t="s">
        <v>18</v>
      </c>
      <c r="D4" s="26" t="s">
        <v>24</v>
      </c>
      <c r="E4" s="26" t="s">
        <v>25</v>
      </c>
      <c r="F4" s="26" t="s">
        <v>26</v>
      </c>
      <c r="G4" s="26" t="s">
        <v>27</v>
      </c>
      <c r="H4" s="26" t="s">
        <v>28</v>
      </c>
      <c r="I4" s="26" t="s">
        <v>29</v>
      </c>
      <c r="J4" s="26" t="s">
        <v>30</v>
      </c>
      <c r="K4" s="26" t="s">
        <v>31</v>
      </c>
      <c r="L4" s="26" t="s">
        <v>32</v>
      </c>
      <c r="M4" s="26" t="s">
        <v>33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" customHeight="1" x14ac:dyDescent="0.2">
      <c r="A5" s="35" t="s">
        <v>0</v>
      </c>
      <c r="B5" s="18">
        <v>2916</v>
      </c>
      <c r="C5" s="18">
        <v>0</v>
      </c>
      <c r="D5" s="18">
        <v>4</v>
      </c>
      <c r="E5" s="18">
        <v>36</v>
      </c>
      <c r="F5" s="18">
        <v>296</v>
      </c>
      <c r="G5" s="18">
        <v>803</v>
      </c>
      <c r="H5" s="18">
        <v>621</v>
      </c>
      <c r="I5" s="18">
        <v>396</v>
      </c>
      <c r="J5" s="18">
        <v>267</v>
      </c>
      <c r="K5" s="18">
        <v>181</v>
      </c>
      <c r="L5" s="18">
        <v>131</v>
      </c>
      <c r="M5" s="18">
        <v>181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" customHeight="1" x14ac:dyDescent="0.2">
      <c r="A6" s="42" t="s">
        <v>34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" customHeight="1" x14ac:dyDescent="0.2">
      <c r="A7" s="43" t="s">
        <v>24</v>
      </c>
      <c r="B7" s="6">
        <v>6</v>
      </c>
      <c r="C7" s="6">
        <v>0</v>
      </c>
      <c r="D7" s="6">
        <v>2</v>
      </c>
      <c r="E7" s="6">
        <v>2</v>
      </c>
      <c r="F7" s="6">
        <v>0</v>
      </c>
      <c r="G7" s="6">
        <v>1</v>
      </c>
      <c r="H7" s="6">
        <v>1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" customHeight="1" x14ac:dyDescent="0.2">
      <c r="A8" s="42" t="s">
        <v>35</v>
      </c>
      <c r="B8" s="7">
        <v>89</v>
      </c>
      <c r="C8" s="7">
        <v>0</v>
      </c>
      <c r="D8" s="7">
        <v>2</v>
      </c>
      <c r="E8" s="7">
        <v>13</v>
      </c>
      <c r="F8" s="7">
        <v>50</v>
      </c>
      <c r="G8" s="7">
        <v>16</v>
      </c>
      <c r="H8" s="7">
        <v>6</v>
      </c>
      <c r="I8" s="7">
        <v>0</v>
      </c>
      <c r="J8" s="7">
        <v>1</v>
      </c>
      <c r="K8" s="7">
        <v>1</v>
      </c>
      <c r="L8" s="7">
        <v>0</v>
      </c>
      <c r="M8" s="7"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" customHeight="1" x14ac:dyDescent="0.2">
      <c r="A9" s="43" t="s">
        <v>26</v>
      </c>
      <c r="B9" s="6">
        <v>494</v>
      </c>
      <c r="C9" s="6">
        <v>0</v>
      </c>
      <c r="D9" s="6">
        <v>0</v>
      </c>
      <c r="E9" s="6">
        <v>14</v>
      </c>
      <c r="F9" s="6">
        <v>174</v>
      </c>
      <c r="G9" s="6">
        <v>215</v>
      </c>
      <c r="H9" s="6">
        <v>58</v>
      </c>
      <c r="I9" s="6">
        <v>23</v>
      </c>
      <c r="J9" s="6">
        <v>5</v>
      </c>
      <c r="K9" s="6">
        <v>1</v>
      </c>
      <c r="L9" s="6">
        <v>3</v>
      </c>
      <c r="M9" s="6">
        <v>1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" customHeight="1" x14ac:dyDescent="0.2">
      <c r="A10" s="42" t="s">
        <v>27</v>
      </c>
      <c r="B10" s="7">
        <v>848</v>
      </c>
      <c r="C10" s="7">
        <v>0</v>
      </c>
      <c r="D10" s="7">
        <v>0</v>
      </c>
      <c r="E10" s="7">
        <v>5</v>
      </c>
      <c r="F10" s="7">
        <v>57</v>
      </c>
      <c r="G10" s="7">
        <v>459</v>
      </c>
      <c r="H10" s="7">
        <v>243</v>
      </c>
      <c r="I10" s="7">
        <v>51</v>
      </c>
      <c r="J10" s="7">
        <v>23</v>
      </c>
      <c r="K10" s="7">
        <v>6</v>
      </c>
      <c r="L10" s="7">
        <v>3</v>
      </c>
      <c r="M10" s="7">
        <v>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" customHeight="1" x14ac:dyDescent="0.2">
      <c r="A11" s="43" t="s">
        <v>36</v>
      </c>
      <c r="B11" s="6">
        <v>547</v>
      </c>
      <c r="C11" s="6">
        <v>0</v>
      </c>
      <c r="D11" s="6">
        <v>0</v>
      </c>
      <c r="E11" s="6">
        <v>2</v>
      </c>
      <c r="F11" s="6">
        <v>10</v>
      </c>
      <c r="G11" s="6">
        <v>87</v>
      </c>
      <c r="H11" s="6">
        <v>232</v>
      </c>
      <c r="I11" s="6">
        <v>141</v>
      </c>
      <c r="J11" s="6">
        <v>51</v>
      </c>
      <c r="K11" s="6">
        <v>13</v>
      </c>
      <c r="L11" s="6">
        <v>8</v>
      </c>
      <c r="M11" s="6">
        <v>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" customHeight="1" x14ac:dyDescent="0.2">
      <c r="A12" s="42" t="s">
        <v>37</v>
      </c>
      <c r="B12" s="7">
        <v>344</v>
      </c>
      <c r="C12" s="7">
        <v>0</v>
      </c>
      <c r="D12" s="7">
        <v>0</v>
      </c>
      <c r="E12" s="7">
        <v>0</v>
      </c>
      <c r="F12" s="7">
        <v>3</v>
      </c>
      <c r="G12" s="7">
        <v>20</v>
      </c>
      <c r="H12" s="7">
        <v>65</v>
      </c>
      <c r="I12" s="7">
        <v>129</v>
      </c>
      <c r="J12" s="7">
        <v>71</v>
      </c>
      <c r="K12" s="7">
        <v>26</v>
      </c>
      <c r="L12" s="7">
        <v>24</v>
      </c>
      <c r="M12" s="7">
        <v>6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" customHeight="1" x14ac:dyDescent="0.2">
      <c r="A13" s="43" t="s">
        <v>30</v>
      </c>
      <c r="B13" s="6">
        <v>236</v>
      </c>
      <c r="C13" s="6">
        <v>0</v>
      </c>
      <c r="D13" s="6">
        <v>0</v>
      </c>
      <c r="E13" s="6">
        <v>0</v>
      </c>
      <c r="F13" s="6">
        <v>2</v>
      </c>
      <c r="G13" s="6">
        <v>3</v>
      </c>
      <c r="H13" s="6">
        <v>12</v>
      </c>
      <c r="I13" s="6">
        <v>46</v>
      </c>
      <c r="J13" s="6">
        <v>84</v>
      </c>
      <c r="K13" s="6">
        <v>50</v>
      </c>
      <c r="L13" s="6">
        <v>21</v>
      </c>
      <c r="M13" s="6">
        <v>18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" customHeight="1" x14ac:dyDescent="0.2">
      <c r="A14" s="42" t="s">
        <v>31</v>
      </c>
      <c r="B14" s="7">
        <v>156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4</v>
      </c>
      <c r="I14" s="7">
        <v>5</v>
      </c>
      <c r="J14" s="7">
        <v>29</v>
      </c>
      <c r="K14" s="7">
        <v>58</v>
      </c>
      <c r="L14" s="7">
        <v>35</v>
      </c>
      <c r="M14" s="7">
        <v>25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" customHeight="1" x14ac:dyDescent="0.2">
      <c r="A15" s="43" t="s">
        <v>38</v>
      </c>
      <c r="B15" s="6">
        <v>105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1</v>
      </c>
      <c r="J15" s="6">
        <v>2</v>
      </c>
      <c r="K15" s="6">
        <v>24</v>
      </c>
      <c r="L15" s="6">
        <v>33</v>
      </c>
      <c r="M15" s="6">
        <v>45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" customHeight="1" x14ac:dyDescent="0.2">
      <c r="A16" s="42" t="s">
        <v>33</v>
      </c>
      <c r="B16" s="7">
        <v>91</v>
      </c>
      <c r="C16" s="7">
        <v>0</v>
      </c>
      <c r="D16" s="7">
        <v>0</v>
      </c>
      <c r="E16" s="7">
        <v>0</v>
      </c>
      <c r="F16" s="7">
        <v>0</v>
      </c>
      <c r="G16" s="7">
        <v>2</v>
      </c>
      <c r="H16" s="7">
        <v>0</v>
      </c>
      <c r="I16" s="7">
        <v>0</v>
      </c>
      <c r="J16" s="7">
        <v>1</v>
      </c>
      <c r="K16" s="7">
        <v>2</v>
      </c>
      <c r="L16" s="7">
        <v>4</v>
      </c>
      <c r="M16" s="7">
        <v>82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" customHeight="1" x14ac:dyDescent="0.2">
      <c r="A17" s="9" t="s">
        <v>65</v>
      </c>
      <c r="B17" s="17"/>
      <c r="C17" s="9"/>
      <c r="D17" s="9"/>
      <c r="E17" s="17"/>
      <c r="F17" s="17"/>
      <c r="G17" s="17"/>
      <c r="H17" s="17"/>
      <c r="I17" s="17"/>
      <c r="J17" s="17"/>
      <c r="K17" s="17"/>
      <c r="L17" s="17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</sheetData>
  <mergeCells count="1">
    <mergeCell ref="A3:M3"/>
  </mergeCells>
  <pageMargins left="0.39370078740157477" right="0.39370078740157477" top="0.59055118110236215" bottom="0.59055118110236215" header="0" footer="0"/>
  <pageSetup paperSize="9" scale="87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X14"/>
  <sheetViews>
    <sheetView zoomScaleNormal="100" workbookViewId="0"/>
  </sheetViews>
  <sheetFormatPr baseColWidth="10" defaultColWidth="11.42578125" defaultRowHeight="15" customHeight="1" x14ac:dyDescent="0.2"/>
  <cols>
    <col min="1" max="1" width="18.5703125" customWidth="1"/>
  </cols>
  <sheetData>
    <row r="1" spans="1:24" ht="15.75" customHeight="1" x14ac:dyDescent="0.25">
      <c r="A1" s="54" t="s">
        <v>67</v>
      </c>
      <c r="B1" s="3"/>
      <c r="C1" s="3"/>
      <c r="D1" s="3"/>
      <c r="E1" s="3"/>
      <c r="F1" s="3"/>
      <c r="G1" s="3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2.75" customHeight="1" x14ac:dyDescent="0.2">
      <c r="A2" s="3"/>
      <c r="B2" s="3"/>
      <c r="C2" s="3"/>
      <c r="D2" s="3"/>
      <c r="E2" s="3"/>
      <c r="F2" s="3"/>
      <c r="G2" s="3"/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5" customHeight="1" x14ac:dyDescent="0.2">
      <c r="A3" s="28"/>
      <c r="B3" s="51" t="s">
        <v>39</v>
      </c>
      <c r="C3" s="52"/>
      <c r="D3" s="52"/>
      <c r="E3" s="52"/>
      <c r="F3" s="52"/>
      <c r="G3" s="52"/>
      <c r="H3" s="52"/>
      <c r="I3" s="53"/>
      <c r="J3" s="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30" customHeight="1" x14ac:dyDescent="0.2">
      <c r="A4" s="37" t="s">
        <v>40</v>
      </c>
      <c r="B4" s="14" t="s">
        <v>0</v>
      </c>
      <c r="C4" s="36" t="s">
        <v>20</v>
      </c>
      <c r="D4" s="14" t="s">
        <v>21</v>
      </c>
      <c r="E4" s="14" t="s">
        <v>61</v>
      </c>
      <c r="F4" s="14" t="s">
        <v>22</v>
      </c>
      <c r="G4" s="14" t="s">
        <v>4</v>
      </c>
      <c r="H4" s="26" t="s">
        <v>41</v>
      </c>
      <c r="I4" s="14" t="s">
        <v>3</v>
      </c>
      <c r="J4" s="14" t="s">
        <v>19</v>
      </c>
      <c r="K4" s="1"/>
      <c r="L4" s="1"/>
      <c r="M4" s="1"/>
      <c r="N4" s="1"/>
      <c r="O4" s="1"/>
      <c r="P4" s="16"/>
      <c r="Q4" s="16"/>
      <c r="R4" s="1"/>
      <c r="S4" s="1"/>
      <c r="T4" s="1"/>
      <c r="U4" s="1"/>
      <c r="V4" s="1"/>
      <c r="W4" s="1"/>
      <c r="X4" s="1"/>
    </row>
    <row r="5" spans="1:24" ht="15" customHeight="1" x14ac:dyDescent="0.2">
      <c r="A5" s="19" t="s">
        <v>0</v>
      </c>
      <c r="B5" s="20">
        <v>2916</v>
      </c>
      <c r="C5" s="20">
        <v>2522</v>
      </c>
      <c r="D5" s="20">
        <v>394</v>
      </c>
      <c r="E5" s="20">
        <v>83</v>
      </c>
      <c r="F5" s="20">
        <v>35</v>
      </c>
      <c r="G5" s="20">
        <v>38</v>
      </c>
      <c r="H5" s="20">
        <v>164</v>
      </c>
      <c r="I5" s="20">
        <v>67</v>
      </c>
      <c r="J5" s="20">
        <v>7</v>
      </c>
      <c r="K5" s="16"/>
      <c r="L5" s="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" customHeight="1" x14ac:dyDescent="0.2">
      <c r="A6" s="44" t="s">
        <v>20</v>
      </c>
      <c r="B6" s="7">
        <v>2391</v>
      </c>
      <c r="C6" s="7">
        <v>2159</v>
      </c>
      <c r="D6" s="7">
        <v>232</v>
      </c>
      <c r="E6" s="8">
        <v>56</v>
      </c>
      <c r="F6" s="8">
        <v>19</v>
      </c>
      <c r="G6" s="8">
        <v>32</v>
      </c>
      <c r="H6" s="8">
        <v>79</v>
      </c>
      <c r="I6" s="8">
        <v>41</v>
      </c>
      <c r="J6" s="8">
        <v>5</v>
      </c>
      <c r="K6" s="16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" customHeight="1" x14ac:dyDescent="0.2">
      <c r="A7" s="45" t="s">
        <v>21</v>
      </c>
      <c r="B7" s="6">
        <v>525</v>
      </c>
      <c r="C7" s="6">
        <v>363</v>
      </c>
      <c r="D7" s="6">
        <v>162</v>
      </c>
      <c r="E7" s="5">
        <v>27</v>
      </c>
      <c r="F7" s="5">
        <v>16</v>
      </c>
      <c r="G7" s="5">
        <v>6</v>
      </c>
      <c r="H7" s="5">
        <v>85</v>
      </c>
      <c r="I7" s="5">
        <v>26</v>
      </c>
      <c r="J7" s="5">
        <v>2</v>
      </c>
      <c r="K7" s="16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5" customHeight="1" x14ac:dyDescent="0.2">
      <c r="A8" s="48" t="s">
        <v>61</v>
      </c>
      <c r="B8" s="7">
        <v>101</v>
      </c>
      <c r="C8" s="7">
        <v>75</v>
      </c>
      <c r="D8" s="7">
        <v>26</v>
      </c>
      <c r="E8" s="8">
        <v>10</v>
      </c>
      <c r="F8" s="8">
        <v>3</v>
      </c>
      <c r="G8" s="8">
        <v>0</v>
      </c>
      <c r="H8" s="8">
        <v>12</v>
      </c>
      <c r="I8" s="8">
        <v>1</v>
      </c>
      <c r="J8" s="8">
        <v>0</v>
      </c>
      <c r="K8" s="16"/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5" customHeight="1" x14ac:dyDescent="0.2">
      <c r="A9" s="49" t="s">
        <v>22</v>
      </c>
      <c r="B9" s="6">
        <v>49</v>
      </c>
      <c r="C9" s="6">
        <v>31</v>
      </c>
      <c r="D9" s="6">
        <v>18</v>
      </c>
      <c r="E9" s="5">
        <v>3</v>
      </c>
      <c r="F9" s="5">
        <v>12</v>
      </c>
      <c r="G9" s="5">
        <v>0</v>
      </c>
      <c r="H9" s="5">
        <v>3</v>
      </c>
      <c r="I9" s="5">
        <v>0</v>
      </c>
      <c r="J9" s="5">
        <v>0</v>
      </c>
      <c r="K9" s="16"/>
      <c r="L9" s="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" customHeight="1" x14ac:dyDescent="0.2">
      <c r="A10" s="48" t="s">
        <v>4</v>
      </c>
      <c r="B10" s="7">
        <v>19</v>
      </c>
      <c r="C10" s="7">
        <v>14</v>
      </c>
      <c r="D10" s="7">
        <v>5</v>
      </c>
      <c r="E10" s="8">
        <v>0</v>
      </c>
      <c r="F10" s="8">
        <v>0</v>
      </c>
      <c r="G10" s="8">
        <v>4</v>
      </c>
      <c r="H10" s="8">
        <v>1</v>
      </c>
      <c r="I10" s="8">
        <v>0</v>
      </c>
      <c r="J10" s="8">
        <v>0</v>
      </c>
      <c r="K10" s="16"/>
      <c r="L10" s="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" customHeight="1" x14ac:dyDescent="0.2">
      <c r="A11" s="49" t="s">
        <v>5</v>
      </c>
      <c r="B11" s="6">
        <v>218</v>
      </c>
      <c r="C11" s="6">
        <v>146</v>
      </c>
      <c r="D11" s="6">
        <v>72</v>
      </c>
      <c r="E11" s="5">
        <v>10</v>
      </c>
      <c r="F11" s="5">
        <v>0</v>
      </c>
      <c r="G11" s="5">
        <v>0</v>
      </c>
      <c r="H11" s="5">
        <v>58</v>
      </c>
      <c r="I11" s="5">
        <v>2</v>
      </c>
      <c r="J11" s="5">
        <v>2</v>
      </c>
      <c r="K11" s="16"/>
      <c r="L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" customHeight="1" x14ac:dyDescent="0.2">
      <c r="A12" s="48" t="s">
        <v>3</v>
      </c>
      <c r="B12" s="7">
        <v>126</v>
      </c>
      <c r="C12" s="7">
        <v>90</v>
      </c>
      <c r="D12" s="7">
        <v>36</v>
      </c>
      <c r="E12" s="8">
        <v>2</v>
      </c>
      <c r="F12" s="8">
        <v>1</v>
      </c>
      <c r="G12" s="8">
        <v>0</v>
      </c>
      <c r="H12" s="8">
        <v>10</v>
      </c>
      <c r="I12" s="8">
        <v>23</v>
      </c>
      <c r="J12" s="8">
        <v>0</v>
      </c>
      <c r="K12" s="16"/>
      <c r="L12" s="6"/>
      <c r="M12" s="1"/>
      <c r="N12" s="1"/>
      <c r="O12" s="16"/>
      <c r="P12" s="1"/>
      <c r="Q12" s="1"/>
      <c r="R12" s="1"/>
      <c r="S12" s="1"/>
      <c r="T12" s="1"/>
      <c r="U12" s="1"/>
      <c r="V12" s="1"/>
      <c r="W12" s="1"/>
      <c r="X12" s="1"/>
    </row>
    <row r="13" spans="1:24" ht="15" customHeight="1" x14ac:dyDescent="0.2">
      <c r="A13" s="49" t="s">
        <v>19</v>
      </c>
      <c r="B13" s="6">
        <v>12</v>
      </c>
      <c r="C13" s="6">
        <v>7</v>
      </c>
      <c r="D13" s="6">
        <v>5</v>
      </c>
      <c r="E13" s="5">
        <v>2</v>
      </c>
      <c r="F13" s="5">
        <v>0</v>
      </c>
      <c r="G13" s="5">
        <v>2</v>
      </c>
      <c r="H13" s="5">
        <v>1</v>
      </c>
      <c r="I13" s="5">
        <v>0</v>
      </c>
      <c r="J13" s="5">
        <v>0</v>
      </c>
      <c r="K13" s="16"/>
      <c r="L13" s="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" customHeight="1" x14ac:dyDescent="0.2">
      <c r="A14" s="9" t="s">
        <v>65</v>
      </c>
      <c r="B14" s="16"/>
      <c r="C14" s="16"/>
      <c r="D14" s="16"/>
      <c r="E14" s="16"/>
      <c r="F14" s="16"/>
      <c r="G14" s="16"/>
      <c r="H14" s="16"/>
      <c r="I14" s="16"/>
      <c r="J14" s="16"/>
      <c r="K14" s="1"/>
      <c r="L14" s="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</sheetData>
  <mergeCells count="1">
    <mergeCell ref="B3:I3"/>
  </mergeCells>
  <pageMargins left="0.39370078740157477" right="0.39370078740157477" top="0.59055118110236215" bottom="0.59055118110236215" header="0" footer="0"/>
  <pageSetup paperSize="9" scale="73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1:X7"/>
  <sheetViews>
    <sheetView workbookViewId="0"/>
  </sheetViews>
  <sheetFormatPr baseColWidth="10" defaultColWidth="11.42578125" defaultRowHeight="15" customHeight="1" x14ac:dyDescent="0.2"/>
  <cols>
    <col min="1" max="1" width="25.5703125" customWidth="1"/>
    <col min="2" max="5" width="17.140625" customWidth="1"/>
  </cols>
  <sheetData>
    <row r="1" spans="1:24" ht="15.75" customHeight="1" x14ac:dyDescent="0.25">
      <c r="A1" s="55" t="s">
        <v>70</v>
      </c>
      <c r="B1" s="3"/>
      <c r="C1" s="3"/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2.75" customHeight="1" x14ac:dyDescent="0.2">
      <c r="A2" s="3"/>
      <c r="B2" s="3"/>
      <c r="C2" s="3"/>
      <c r="D2" s="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45" customHeight="1" x14ac:dyDescent="0.2">
      <c r="A3" s="14"/>
      <c r="B3" s="14" t="s">
        <v>0</v>
      </c>
      <c r="C3" s="14" t="s">
        <v>43</v>
      </c>
      <c r="D3" s="14" t="s">
        <v>42</v>
      </c>
      <c r="E3" s="14" t="s">
        <v>44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" customHeight="1" x14ac:dyDescent="0.2">
      <c r="A4" s="38" t="s">
        <v>45</v>
      </c>
      <c r="B4" s="18">
        <v>3117</v>
      </c>
      <c r="C4" s="18">
        <f>C5+C6</f>
        <v>2549</v>
      </c>
      <c r="D4" s="18">
        <f t="shared" ref="D4:E4" si="0">D5+D6</f>
        <v>467</v>
      </c>
      <c r="E4" s="18">
        <f t="shared" si="0"/>
        <v>101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" customHeight="1" x14ac:dyDescent="0.2">
      <c r="A5" s="46" t="s">
        <v>46</v>
      </c>
      <c r="B5" s="7">
        <v>2916</v>
      </c>
      <c r="C5" s="7">
        <v>2380</v>
      </c>
      <c r="D5" s="15">
        <v>438</v>
      </c>
      <c r="E5" s="15">
        <v>98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" customHeight="1" x14ac:dyDescent="0.2">
      <c r="A6" s="47" t="s">
        <v>47</v>
      </c>
      <c r="B6" s="6">
        <v>201</v>
      </c>
      <c r="C6" s="6">
        <v>169</v>
      </c>
      <c r="D6" s="6">
        <v>29</v>
      </c>
      <c r="E6" s="6">
        <v>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" customHeight="1" x14ac:dyDescent="0.2">
      <c r="A7" s="9" t="s">
        <v>65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Y5"/>
  <sheetViews>
    <sheetView workbookViewId="0"/>
  </sheetViews>
  <sheetFormatPr baseColWidth="10" defaultColWidth="11.42578125" defaultRowHeight="15" customHeight="1" x14ac:dyDescent="0.2"/>
  <cols>
    <col min="1" max="1" width="8.5703125" customWidth="1"/>
    <col min="2" max="3" width="20" customWidth="1"/>
    <col min="4" max="4" width="8.5703125" customWidth="1"/>
    <col min="5" max="6" width="20" customWidth="1"/>
  </cols>
  <sheetData>
    <row r="1" spans="1:25" ht="15.75" customHeight="1" x14ac:dyDescent="0.25">
      <c r="A1" s="55" t="s">
        <v>68</v>
      </c>
      <c r="B1" s="11"/>
      <c r="C1" s="11"/>
      <c r="D1" s="11"/>
      <c r="E1" s="11"/>
      <c r="F1" s="1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2.75" customHeight="1" x14ac:dyDescent="0.2">
      <c r="A2" s="3"/>
      <c r="B2" s="11"/>
      <c r="C2" s="11"/>
      <c r="D2" s="11"/>
      <c r="E2" s="11"/>
      <c r="F2" s="1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30" customHeight="1" x14ac:dyDescent="0.2">
      <c r="A3" s="13" t="s">
        <v>1</v>
      </c>
      <c r="B3" s="14" t="s">
        <v>48</v>
      </c>
      <c r="C3" s="14" t="s">
        <v>49</v>
      </c>
      <c r="D3" s="14" t="s">
        <v>2</v>
      </c>
      <c r="E3" s="14" t="s">
        <v>48</v>
      </c>
      <c r="F3" s="14" t="s">
        <v>49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" customHeight="1" x14ac:dyDescent="0.2">
      <c r="A4" s="6">
        <v>3535</v>
      </c>
      <c r="B4" s="5">
        <v>407</v>
      </c>
      <c r="C4" s="5">
        <v>3128</v>
      </c>
      <c r="D4" s="6">
        <v>3529</v>
      </c>
      <c r="E4" s="25">
        <v>423</v>
      </c>
      <c r="F4" s="25">
        <v>3106</v>
      </c>
      <c r="G4" s="1"/>
      <c r="H4" s="1"/>
      <c r="I4" s="1"/>
      <c r="J4" s="1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" customHeight="1" x14ac:dyDescent="0.2">
      <c r="A5" s="9" t="s">
        <v>65</v>
      </c>
      <c r="B5" s="10"/>
      <c r="C5" s="10"/>
      <c r="D5" s="10"/>
      <c r="E5" s="10"/>
      <c r="F5" s="10"/>
      <c r="G5" s="1"/>
      <c r="H5" s="1"/>
      <c r="I5" s="1"/>
      <c r="J5" s="1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</sheetData>
  <pageMargins left="0.39370078740157477" right="0.39370078740157477" top="0.59055118110236215" bottom="0.59055118110236215" header="0" footer="0"/>
  <pageSetup paperSize="9" scale="8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A1:W18"/>
  <sheetViews>
    <sheetView workbookViewId="0"/>
  </sheetViews>
  <sheetFormatPr baseColWidth="10" defaultColWidth="11.42578125" defaultRowHeight="15" customHeight="1" x14ac:dyDescent="0.2"/>
  <cols>
    <col min="1" max="1" width="38.5703125" customWidth="1"/>
    <col min="2" max="2" width="11.42578125" customWidth="1"/>
    <col min="3" max="3" width="8.5703125" customWidth="1"/>
  </cols>
  <sheetData>
    <row r="1" spans="1:23" ht="15.75" customHeight="1" x14ac:dyDescent="0.25">
      <c r="A1" s="55" t="s">
        <v>69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" customHeight="1" x14ac:dyDescent="0.2">
      <c r="A3" s="12"/>
      <c r="B3" s="12"/>
      <c r="C3" s="31">
        <v>2022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" customHeight="1" x14ac:dyDescent="0.2">
      <c r="A4" s="39" t="s">
        <v>50</v>
      </c>
      <c r="B4" s="39"/>
      <c r="C4" s="32">
        <v>3.8788774774976575</v>
      </c>
      <c r="D4" s="1"/>
      <c r="E4" s="4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" customHeight="1" x14ac:dyDescent="0.2">
      <c r="A5" s="41" t="s">
        <v>47</v>
      </c>
      <c r="B5" s="41"/>
      <c r="C5" s="33">
        <v>6.4485081809432146E-2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" customHeight="1" x14ac:dyDescent="0.2">
      <c r="A6" s="39" t="s">
        <v>46</v>
      </c>
      <c r="B6" s="39"/>
      <c r="C6" s="34">
        <v>0.93551491819056787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" customHeight="1" x14ac:dyDescent="0.2">
      <c r="A7" s="50" t="s">
        <v>51</v>
      </c>
      <c r="B7" s="15"/>
      <c r="C7" s="29">
        <f>1000*2916/803583</f>
        <v>3.6287477460324573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" customHeight="1" x14ac:dyDescent="0.2">
      <c r="A8" s="30" t="s">
        <v>63</v>
      </c>
      <c r="B8" s="3" t="s">
        <v>52</v>
      </c>
      <c r="C8" s="34">
        <v>0.81297953964194369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" customHeight="1" x14ac:dyDescent="0.2">
      <c r="A9" s="50"/>
      <c r="B9" s="15" t="s">
        <v>53</v>
      </c>
      <c r="C9" s="33">
        <v>7.9923273657289007E-3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" customHeight="1" x14ac:dyDescent="0.2">
      <c r="A10" s="30"/>
      <c r="B10" s="3" t="s">
        <v>54</v>
      </c>
      <c r="C10" s="34">
        <v>0.17902813299232737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" customHeight="1" x14ac:dyDescent="0.2">
      <c r="A11" s="50" t="s">
        <v>55</v>
      </c>
      <c r="B11" s="15" t="s">
        <v>56</v>
      </c>
      <c r="C11" s="33">
        <v>0.83322601416613007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" customHeight="1" x14ac:dyDescent="0.2">
      <c r="A12" s="30"/>
      <c r="B12" s="3" t="s">
        <v>57</v>
      </c>
      <c r="C12" s="34">
        <v>4.829362524146813E-3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" customHeight="1" x14ac:dyDescent="0.2">
      <c r="A13" s="50"/>
      <c r="B13" s="15" t="s">
        <v>58</v>
      </c>
      <c r="C13" s="33">
        <v>0.16194462330972312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" customHeight="1" x14ac:dyDescent="0.2">
      <c r="A14" s="30" t="s">
        <v>59</v>
      </c>
      <c r="B14" s="3" t="s">
        <v>1</v>
      </c>
      <c r="C14" s="22">
        <v>40.414344604758924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" customHeight="1" x14ac:dyDescent="0.2">
      <c r="A15" s="50"/>
      <c r="B15" s="15" t="s">
        <v>2</v>
      </c>
      <c r="C15" s="21">
        <v>37.86251693305217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" customHeight="1" x14ac:dyDescent="0.2">
      <c r="A16" s="30" t="s">
        <v>60</v>
      </c>
      <c r="B16" s="3" t="s">
        <v>1</v>
      </c>
      <c r="C16" s="22">
        <v>39.351248429139481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" customHeight="1" x14ac:dyDescent="0.2">
      <c r="A17" s="50"/>
      <c r="B17" s="15" t="s">
        <v>2</v>
      </c>
      <c r="C17" s="21">
        <v>36.724433862548892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" customHeight="1" x14ac:dyDescent="0.2">
      <c r="A18" s="9" t="s">
        <v>65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2</vt:i4>
      </vt:variant>
    </vt:vector>
  </HeadingPairs>
  <TitlesOfParts>
    <vt:vector size="10" baseType="lpstr">
      <vt:lpstr>0</vt:lpstr>
      <vt:lpstr>1</vt:lpstr>
      <vt:lpstr>1 graf1</vt:lpstr>
      <vt:lpstr>2</vt:lpstr>
      <vt:lpstr>3</vt:lpstr>
      <vt:lpstr>4</vt:lpstr>
      <vt:lpstr>5</vt:lpstr>
      <vt:lpstr>6</vt:lpstr>
      <vt:lpstr>_R5_15</vt:lpstr>
      <vt:lpstr>_R5_16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dcterms:created xsi:type="dcterms:W3CDTF">1999-06-17T12:27:39Z</dcterms:created>
  <dcterms:modified xsi:type="dcterms:W3CDTF">2024-11-18T10:33:51Z</dcterms:modified>
</cp:coreProperties>
</file>