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/>
  </bookViews>
  <sheets>
    <sheet name="0" sheetId="1" r:id="rId1"/>
    <sheet name="1" sheetId="18" r:id="rId2"/>
  </sheets>
  <externalReferences>
    <externalReference r:id="rId3"/>
    <externalReference r:id="rId4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D4" i="18" l="1"/>
  <c r="E4" i="18" s="1"/>
  <c r="F4" i="18"/>
  <c r="G4" i="18" s="1"/>
  <c r="B4" i="18"/>
  <c r="C4" i="18" s="1"/>
</calcChain>
</file>

<file path=xl/sharedStrings.xml><?xml version="1.0" encoding="utf-8"?>
<sst xmlns="http://schemas.openxmlformats.org/spreadsheetml/2006/main" count="14" uniqueCount="12">
  <si>
    <t>Total</t>
  </si>
  <si>
    <t>Turismos</t>
  </si>
  <si>
    <t>Motocicletas</t>
  </si>
  <si>
    <t>Variación Anual</t>
  </si>
  <si>
    <t>Resto de Vehículos</t>
  </si>
  <si>
    <t>Primer trimestre</t>
  </si>
  <si>
    <t>Segundo trimestre</t>
  </si>
  <si>
    <t>Tercer trimestre</t>
  </si>
  <si>
    <t>Cuarto trimestre</t>
  </si>
  <si>
    <t>ALTAS Y BAJAS DE VEHÍCULOS IVTM</t>
  </si>
  <si>
    <t>Fuente: Altas en el Impuesto de Vehículos de Tracción Mecánica. Oficina de Estadística. Ayuntamiento de València.</t>
  </si>
  <si>
    <t>1. Altas de vehículos trimestrales según tipo.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</si>
</sst>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8" fillId="0" borderId="2"/>
    <xf numFmtId="9" fontId="9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right" wrapText="1"/>
    </xf>
    <xf numFmtId="0" fontId="4" fillId="0" borderId="0" xfId="0" applyFont="1"/>
    <xf numFmtId="0" fontId="3" fillId="3" borderId="1" xfId="0" applyFont="1" applyFill="1" applyBorder="1" applyAlignment="1">
      <alignment horizontal="left"/>
    </xf>
    <xf numFmtId="3" fontId="3" fillId="3" borderId="1" xfId="0" applyNumberFormat="1" applyFont="1" applyFill="1" applyBorder="1" applyAlignment="1"/>
    <xf numFmtId="164" fontId="3" fillId="3" borderId="0" xfId="0" applyNumberFormat="1" applyFont="1" applyFill="1" applyAlignment="1">
      <alignment horizontal="righ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7" fillId="0" borderId="0" xfId="0" applyFont="1" applyAlignment="1"/>
    <xf numFmtId="3" fontId="7" fillId="0" borderId="0" xfId="0" applyNumberFormat="1" applyFont="1" applyAlignment="1"/>
    <xf numFmtId="164" fontId="7" fillId="0" borderId="0" xfId="2" applyNumberFormat="1" applyFont="1" applyAlignment="1"/>
    <xf numFmtId="0" fontId="2" fillId="0" borderId="0" xfId="0" applyFont="1" applyAlignment="1"/>
  </cellXfs>
  <cellStyles count="3">
    <cellStyle name="Normal" xfId="0" builtinId="0"/>
    <cellStyle name="Normal 2 2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133" Type="http://schemas.openxmlformats.org/officeDocument/2006/relationships/styles" Target="styles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131" Type="http://customschemas.google.com/relationships/workbookmetadata" Target="metadata"/><Relationship Id="rId135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13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1" t="s">
        <v>9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G9"/>
  <sheetViews>
    <sheetView workbookViewId="0"/>
  </sheetViews>
  <sheetFormatPr baseColWidth="10" defaultColWidth="12.7109375" defaultRowHeight="15" customHeight="1" x14ac:dyDescent="0.2"/>
  <cols>
    <col min="1" max="1" width="18.5703125" customWidth="1"/>
    <col min="2" max="7" width="11.42578125" customWidth="1"/>
    <col min="8" max="24" width="10.7109375" customWidth="1"/>
  </cols>
  <sheetData>
    <row r="1" spans="1:7" ht="15.75" customHeight="1" x14ac:dyDescent="0.25">
      <c r="A1" s="18" t="s">
        <v>11</v>
      </c>
      <c r="B1" s="7"/>
      <c r="C1" s="3"/>
      <c r="D1" s="3"/>
      <c r="E1" s="3"/>
      <c r="F1" s="3"/>
      <c r="G1" s="3"/>
    </row>
    <row r="2" spans="1:7" ht="15" customHeight="1" x14ac:dyDescent="0.2">
      <c r="A2" s="4"/>
      <c r="B2" s="3"/>
      <c r="C2" s="3"/>
      <c r="D2" s="3"/>
      <c r="E2" s="3"/>
      <c r="F2" s="3"/>
      <c r="G2" s="3"/>
    </row>
    <row r="3" spans="1:7" ht="30" customHeight="1" x14ac:dyDescent="0.2">
      <c r="A3" s="6"/>
      <c r="B3" s="6" t="s">
        <v>1</v>
      </c>
      <c r="C3" s="6" t="s">
        <v>3</v>
      </c>
      <c r="D3" s="6" t="s">
        <v>2</v>
      </c>
      <c r="E3" s="6" t="s">
        <v>3</v>
      </c>
      <c r="F3" s="6" t="s">
        <v>4</v>
      </c>
      <c r="G3" s="6" t="s">
        <v>3</v>
      </c>
    </row>
    <row r="4" spans="1:7" ht="15" customHeight="1" x14ac:dyDescent="0.2">
      <c r="A4" s="15" t="s">
        <v>0</v>
      </c>
      <c r="B4" s="16">
        <f>SUM(B5:B8)</f>
        <v>12203</v>
      </c>
      <c r="C4" s="17">
        <f>B4/SUM(B5*(1-C5),B6*(1-C6),B7*(1-C7),B8*(1-C8))-1</f>
        <v>0.22832663031924483</v>
      </c>
      <c r="D4" s="16">
        <f t="shared" ref="D4:F4" si="0">SUM(D5:D8)</f>
        <v>3365</v>
      </c>
      <c r="E4" s="17">
        <f>D4/SUM(D5*(1-E5),D6*(1-E6),D7*(1-E7),D8*(1-E8))-1</f>
        <v>9.711017697207569E-2</v>
      </c>
      <c r="F4" s="16">
        <f t="shared" si="0"/>
        <v>1447</v>
      </c>
      <c r="G4" s="17">
        <f>F4/SUM(F5*(1-G5),F6*(1-G6),F7*(1-G7),F8*(1-G8))-1</f>
        <v>0.22021430401117636</v>
      </c>
    </row>
    <row r="5" spans="1:7" ht="15" customHeight="1" x14ac:dyDescent="0.2">
      <c r="A5" s="8" t="s">
        <v>5</v>
      </c>
      <c r="B5" s="9">
        <v>2762</v>
      </c>
      <c r="C5" s="10">
        <v>0.27929597035664699</v>
      </c>
      <c r="D5" s="9">
        <v>776</v>
      </c>
      <c r="E5" s="10">
        <v>2.2397891963109401E-2</v>
      </c>
      <c r="F5" s="9">
        <v>377</v>
      </c>
      <c r="G5" s="10">
        <v>0.41198501872659199</v>
      </c>
    </row>
    <row r="6" spans="1:7" ht="15" customHeight="1" x14ac:dyDescent="0.2">
      <c r="A6" s="11" t="s">
        <v>6</v>
      </c>
      <c r="B6" s="12">
        <v>3022</v>
      </c>
      <c r="C6" s="13">
        <v>5.4799301919720801E-2</v>
      </c>
      <c r="D6" s="14">
        <v>884</v>
      </c>
      <c r="E6" s="13">
        <v>0.14805194805194799</v>
      </c>
      <c r="F6" s="12">
        <v>416</v>
      </c>
      <c r="G6" s="13">
        <v>3.7406483790523699E-2</v>
      </c>
    </row>
    <row r="7" spans="1:7" ht="15" customHeight="1" x14ac:dyDescent="0.2">
      <c r="A7" s="8" t="s">
        <v>7</v>
      </c>
      <c r="B7" s="9">
        <v>2855</v>
      </c>
      <c r="C7" s="10">
        <v>0.22217465753424701</v>
      </c>
      <c r="D7" s="9">
        <v>838</v>
      </c>
      <c r="E7" s="10">
        <v>0.159059474412171</v>
      </c>
      <c r="F7" s="9">
        <v>329</v>
      </c>
      <c r="G7" s="10">
        <v>0.111486486486486</v>
      </c>
    </row>
    <row r="8" spans="1:7" ht="15" customHeight="1" x14ac:dyDescent="0.2">
      <c r="A8" s="11" t="s">
        <v>8</v>
      </c>
      <c r="B8" s="12">
        <v>3564</v>
      </c>
      <c r="C8" s="13">
        <v>0.19557195571955699</v>
      </c>
      <c r="D8" s="14">
        <v>867</v>
      </c>
      <c r="E8" s="13">
        <v>1.88014101057579E-2</v>
      </c>
      <c r="F8" s="12">
        <v>325</v>
      </c>
      <c r="G8" s="13">
        <v>0.164874551971326</v>
      </c>
    </row>
    <row r="9" spans="1:7" ht="15" customHeight="1" x14ac:dyDescent="0.2">
      <c r="A9" s="5" t="s">
        <v>10</v>
      </c>
      <c r="B9" s="2"/>
      <c r="C9" s="2"/>
      <c r="D9" s="2"/>
      <c r="E9" s="2"/>
      <c r="F9" s="2"/>
      <c r="G9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ignoredErrors>
    <ignoredError sqref="C4: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2024-11-18T10:35:05Z</dcterms:modified>
</cp:coreProperties>
</file>