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4245" windowWidth="15330" windowHeight="4290" tabRatio="695"/>
  </bookViews>
  <sheets>
    <sheet name="0" sheetId="1" r:id="rId1"/>
    <sheet name="1" sheetId="2" r:id="rId2"/>
    <sheet name="1 graf1" sheetId="83" r:id="rId3"/>
    <sheet name="2" sheetId="3" r:id="rId4"/>
    <sheet name="3" sheetId="12" r:id="rId5"/>
    <sheet name="3 map1" sheetId="84" r:id="rId6"/>
    <sheet name="4" sheetId="64" r:id="rId7"/>
    <sheet name="4 graf1" sheetId="65" r:id="rId8"/>
    <sheet name="4 graf2" sheetId="116" r:id="rId9"/>
    <sheet name="4 map1" sheetId="85" r:id="rId10"/>
    <sheet name="5" sheetId="96" r:id="rId11"/>
    <sheet name="6" sheetId="66" r:id="rId12"/>
  </sheets>
  <definedNames>
    <definedName name="_R1_1">'1'!$A$1:$H$11</definedName>
    <definedName name="_R1_10" localSheetId="8">#REF!</definedName>
    <definedName name="_R1_10">#REF!</definedName>
    <definedName name="_R1_11">'3'!$A$1:$F$25</definedName>
    <definedName name="_R1_12">'4'!$A$1:$H$26</definedName>
    <definedName name="_R1_13" localSheetId="10">'5'!$A$1:$F$110</definedName>
    <definedName name="_R1_13">'6'!$A$1:$G$110</definedName>
    <definedName name="_R1_2">'2'!$A$1:$I$13</definedName>
    <definedName name="_R1_3" localSheetId="8">#REF!</definedName>
    <definedName name="_R1_3">#REF!</definedName>
    <definedName name="_R1_4" localSheetId="8">#REF!</definedName>
    <definedName name="_R1_4">#REF!</definedName>
    <definedName name="_R1_5" localSheetId="8">#REF!</definedName>
    <definedName name="_R1_5">#REF!</definedName>
    <definedName name="_R1_6" localSheetId="8">#REF!</definedName>
    <definedName name="_R1_6">#REF!</definedName>
    <definedName name="_R1_7" localSheetId="8">#REF!</definedName>
    <definedName name="_R1_7">#REF!</definedName>
    <definedName name="_R1_8" localSheetId="8">#REF!</definedName>
    <definedName name="_R1_8">#REF!</definedName>
    <definedName name="_R1_9" localSheetId="8">#REF!</definedName>
    <definedName name="_R1_9">#REF!</definedName>
    <definedName name="_R2_1">#REF!</definedName>
    <definedName name="_R2_10">#REF!</definedName>
    <definedName name="_R2_11">#REF!</definedName>
    <definedName name="_R2_2">#REF!</definedName>
    <definedName name="_R2_3" localSheetId="8">#REF!</definedName>
    <definedName name="_R2_3">#REF!</definedName>
    <definedName name="_R2_4" localSheetId="8">#REF!</definedName>
    <definedName name="_R2_4">#REF!</definedName>
    <definedName name="_R2_5" localSheetId="8">#REF!</definedName>
    <definedName name="_R2_5">#REF!</definedName>
    <definedName name="_R2_6" localSheetId="8">#REF!</definedName>
    <definedName name="_R2_6">#REF!</definedName>
    <definedName name="_R2_7" localSheetId="8">#REF!</definedName>
    <definedName name="_R2_7">#REF!</definedName>
    <definedName name="_R2_8" localSheetId="8">#REF!</definedName>
    <definedName name="_R2_8">#REF!</definedName>
    <definedName name="_R2_9" localSheetId="8">#REF!</definedName>
    <definedName name="_R2_9">#REF!</definedName>
    <definedName name="_R3_1">#REF!</definedName>
    <definedName name="_R3_10" localSheetId="8">#REF!</definedName>
    <definedName name="_R3_10">#REF!</definedName>
    <definedName name="_R3_11" localSheetId="8">#REF!</definedName>
    <definedName name="_R3_11">#REF!</definedName>
    <definedName name="_R3_12" localSheetId="8">#REF!</definedName>
    <definedName name="_R3_12">#REF!</definedName>
    <definedName name="_R3_13" localSheetId="8">#REF!</definedName>
    <definedName name="_R3_13">#REF!</definedName>
    <definedName name="_R3_14" localSheetId="8">#REF!</definedName>
    <definedName name="_R3_14">#REF!</definedName>
    <definedName name="_R3_15" localSheetId="8">#REF!</definedName>
    <definedName name="_R3_15">#REF!</definedName>
    <definedName name="_R3_2">#REF!</definedName>
    <definedName name="_R3_3" localSheetId="8">#REF!</definedName>
    <definedName name="_R3_3">#REF!</definedName>
    <definedName name="_R3_4" localSheetId="8">#REF!</definedName>
    <definedName name="_R3_4">#REF!</definedName>
    <definedName name="_R3_5" localSheetId="8">#REF!</definedName>
    <definedName name="_R3_5">#REF!</definedName>
    <definedName name="_R3_6" localSheetId="8">#REF!</definedName>
    <definedName name="_R3_6">#REF!</definedName>
    <definedName name="_R3_7" localSheetId="8">#REF!</definedName>
    <definedName name="_R3_7">#REF!</definedName>
    <definedName name="_R3_8" localSheetId="8">#REF!</definedName>
    <definedName name="_R3_8">#REF!</definedName>
    <definedName name="_R3_9" localSheetId="8">#REF!</definedName>
    <definedName name="_R3_9">#REF!</definedName>
    <definedName name="_R4_1">#REF!</definedName>
    <definedName name="_R4_2">#REF!</definedName>
    <definedName name="_R4_3" localSheetId="8">#REF!</definedName>
    <definedName name="_R4_3">#REF!</definedName>
    <definedName name="_R4_4" localSheetId="8">#REF!</definedName>
    <definedName name="_R4_4">#REF!</definedName>
    <definedName name="_R4_5" localSheetId="8">#REF!</definedName>
    <definedName name="_R4_5">#REF!</definedName>
    <definedName name="_R4_6" localSheetId="8">#REF!</definedName>
    <definedName name="_R4_6">#REF!</definedName>
    <definedName name="_R4_7">#REF!</definedName>
    <definedName name="_R4_8">#REF!</definedName>
    <definedName name="_R4_9">#REF!</definedName>
    <definedName name="_R5_1" localSheetId="8">#REF!</definedName>
    <definedName name="_R5_1">#REF!</definedName>
    <definedName name="_R5_2" localSheetId="8">#REF!</definedName>
    <definedName name="_R5_2">#REF!</definedName>
    <definedName name="_R5_3" localSheetId="8">#REF!</definedName>
    <definedName name="_R5_3">#REF!</definedName>
    <definedName name="_xlnm.Print_Area" localSheetId="2">'1 graf1'!$B$2:$C$24</definedName>
    <definedName name="_xlnm.Print_Area" localSheetId="5">'3 map1'!$A$1:$F$30</definedName>
    <definedName name="_xlnm.Print_Area" localSheetId="7">'4 graf1'!$A$1:$B$23</definedName>
    <definedName name="_xlnm.Print_Area" localSheetId="8">'4 graf2'!$A$1:$F$30</definedName>
    <definedName name="_xlnm.Print_Area" localSheetId="9">'4 map1'!$A$1:$F$30</definedName>
  </definedNames>
  <calcPr calcId="152511"/>
</workbook>
</file>

<file path=xl/calcChain.xml><?xml version="1.0" encoding="utf-8"?>
<calcChain xmlns="http://schemas.openxmlformats.org/spreadsheetml/2006/main">
  <c r="C8" i="96" l="1"/>
  <c r="C9" i="96"/>
  <c r="C10" i="96"/>
  <c r="C11" i="96"/>
  <c r="C13" i="96"/>
  <c r="C14" i="96"/>
  <c r="C15" i="96"/>
  <c r="C17" i="96"/>
  <c r="C18" i="96"/>
  <c r="C19" i="96"/>
  <c r="C20" i="96"/>
  <c r="C22" i="96"/>
  <c r="C23" i="96"/>
  <c r="C24" i="96"/>
  <c r="C25" i="96"/>
  <c r="C27" i="96"/>
  <c r="C28" i="96"/>
  <c r="C29" i="96"/>
  <c r="C30" i="96"/>
  <c r="C31" i="96"/>
  <c r="C33" i="96"/>
  <c r="C34" i="96"/>
  <c r="C35" i="96"/>
  <c r="C36" i="96"/>
  <c r="C38" i="96"/>
  <c r="C39" i="96"/>
  <c r="C40" i="96"/>
  <c r="C41" i="96"/>
  <c r="C42" i="96"/>
  <c r="C44" i="96"/>
  <c r="C45" i="96"/>
  <c r="C46" i="96"/>
  <c r="C47" i="96"/>
  <c r="C48" i="96"/>
  <c r="C50" i="96"/>
  <c r="C51" i="96"/>
  <c r="C52" i="96"/>
  <c r="C53" i="96"/>
  <c r="C54" i="96"/>
  <c r="C56" i="96"/>
  <c r="C57" i="96"/>
  <c r="C58" i="96"/>
  <c r="C59" i="96"/>
  <c r="C60" i="96"/>
  <c r="C61" i="96"/>
  <c r="C62" i="96"/>
  <c r="C64" i="96"/>
  <c r="C65" i="96"/>
  <c r="C66" i="96"/>
  <c r="C67" i="96"/>
  <c r="C68" i="96"/>
  <c r="C70" i="96"/>
  <c r="C71" i="96"/>
  <c r="C72" i="96"/>
  <c r="C73" i="96"/>
  <c r="C74" i="96"/>
  <c r="C76" i="96"/>
  <c r="C77" i="96"/>
  <c r="C78" i="96"/>
  <c r="C79" i="96"/>
  <c r="C80" i="96"/>
  <c r="C82" i="96"/>
  <c r="C83" i="96"/>
  <c r="C85" i="96"/>
  <c r="C86" i="96"/>
  <c r="C87" i="96"/>
  <c r="C89" i="96"/>
  <c r="C90" i="96"/>
  <c r="C92" i="96"/>
  <c r="C93" i="96"/>
  <c r="C94" i="96"/>
  <c r="C95" i="96"/>
  <c r="C96" i="96"/>
  <c r="C97" i="96"/>
  <c r="C99" i="96"/>
  <c r="C100" i="96"/>
  <c r="C102" i="96"/>
  <c r="C103" i="96"/>
  <c r="C104" i="96"/>
  <c r="C105" i="96"/>
  <c r="C106" i="96"/>
  <c r="C107" i="96"/>
  <c r="C108" i="96"/>
  <c r="C7" i="96"/>
  <c r="C6" i="96"/>
  <c r="E4" i="96"/>
  <c r="F4" i="96"/>
  <c r="C4" i="96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5" i="12"/>
  <c r="D15" i="2" l="1"/>
  <c r="E15" i="2" s="1"/>
  <c r="D14" i="2"/>
  <c r="D13" i="2" l="1"/>
  <c r="E14" i="2"/>
  <c r="C4" i="12" l="1"/>
  <c r="E13" i="2" l="1"/>
  <c r="D12" i="2"/>
  <c r="E12" i="2" s="1"/>
  <c r="D10" i="2"/>
  <c r="E10" i="2" s="1"/>
  <c r="D11" i="2"/>
  <c r="E11" i="2"/>
</calcChain>
</file>

<file path=xl/sharedStrings.xml><?xml version="1.0" encoding="utf-8"?>
<sst xmlns="http://schemas.openxmlformats.org/spreadsheetml/2006/main" count="366" uniqueCount="155">
  <si>
    <t xml:space="preserve"> 1. Ciutat Vella</t>
  </si>
  <si>
    <t xml:space="preserve"> 3. Extramurs</t>
  </si>
  <si>
    <t xml:space="preserve"> 4. Campanar</t>
  </si>
  <si>
    <t xml:space="preserve"> 8. Patraix</t>
  </si>
  <si>
    <t xml:space="preserve"> 9. Jesús</t>
  </si>
  <si>
    <t>10. Quatre Carreres</t>
  </si>
  <si>
    <t>11. Poblats Marítims</t>
  </si>
  <si>
    <t>12. Camins al Grau</t>
  </si>
  <si>
    <t>13. Algirós</t>
  </si>
  <si>
    <t>14. Benimaclet</t>
  </si>
  <si>
    <t>15. Rascanya</t>
  </si>
  <si>
    <t>16. Benicalap</t>
  </si>
  <si>
    <t>17. Pobles del Nord</t>
  </si>
  <si>
    <t>18. Pobles de l'Oest</t>
  </si>
  <si>
    <t>19. Pobles del Sud</t>
  </si>
  <si>
    <t>PSOE</t>
  </si>
  <si>
    <t xml:space="preserve"> València</t>
  </si>
  <si>
    <t>PP</t>
  </si>
  <si>
    <t>EUPV</t>
  </si>
  <si>
    <t xml:space="preserve">    6. Sant Francesc</t>
  </si>
  <si>
    <t xml:space="preserve">    1. Russafa</t>
  </si>
  <si>
    <t xml:space="preserve">    1. Campanar</t>
  </si>
  <si>
    <t xml:space="preserve">    4. Sant Pau</t>
  </si>
  <si>
    <t xml:space="preserve">    1. Marxalenes</t>
  </si>
  <si>
    <t xml:space="preserve">    3. Trinitat</t>
  </si>
  <si>
    <t xml:space="preserve">    4. Tormos</t>
  </si>
  <si>
    <t xml:space="preserve">    5. Sant Antoni</t>
  </si>
  <si>
    <t xml:space="preserve">    1. Exposició</t>
  </si>
  <si>
    <t xml:space="preserve">    2. Mestalla</t>
  </si>
  <si>
    <t xml:space="preserve">    3. Jaume Roig</t>
  </si>
  <si>
    <t xml:space="preserve">    4. C. Universitària</t>
  </si>
  <si>
    <t xml:space="preserve">    1. Nou Moles</t>
  </si>
  <si>
    <t xml:space="preserve">    2. Soternes</t>
  </si>
  <si>
    <t xml:space="preserve">    2. Sant Isidre</t>
  </si>
  <si>
    <t xml:space="preserve">    3. Vara de Quart</t>
  </si>
  <si>
    <t xml:space="preserve">    5. Favara</t>
  </si>
  <si>
    <t xml:space="preserve">    5. Camí Real</t>
  </si>
  <si>
    <t xml:space="preserve">    4. Beteró</t>
  </si>
  <si>
    <t xml:space="preserve">    1. Aiora</t>
  </si>
  <si>
    <t xml:space="preserve">    2. Albors</t>
  </si>
  <si>
    <t xml:space="preserve">    4. Camí Fondo</t>
  </si>
  <si>
    <t xml:space="preserve">    5. Penya-roja</t>
  </si>
  <si>
    <t xml:space="preserve">    2. Ciutat Jardí</t>
  </si>
  <si>
    <t xml:space="preserve">    1. Benimaclet</t>
  </si>
  <si>
    <t xml:space="preserve">    2. Camí de Vera</t>
  </si>
  <si>
    <t xml:space="preserve">    3. Carpesa</t>
  </si>
  <si>
    <t xml:space="preserve">    6. Massarrojos</t>
  </si>
  <si>
    <t xml:space="preserve">    7. Borbotó</t>
  </si>
  <si>
    <t xml:space="preserve">    1. Benimàmet</t>
  </si>
  <si>
    <t xml:space="preserve">    2. Beniferri</t>
  </si>
  <si>
    <t xml:space="preserve">    3. Pinedo</t>
  </si>
  <si>
    <t>-</t>
  </si>
  <si>
    <t xml:space="preserve">    3. Malilla </t>
  </si>
  <si>
    <t xml:space="preserve">    5. Natzaret </t>
  </si>
  <si>
    <t xml:space="preserve">    1. Orriols </t>
  </si>
  <si>
    <t xml:space="preserve">    2. Torrefiel </t>
  </si>
  <si>
    <t xml:space="preserve">    1. Benicalap </t>
  </si>
  <si>
    <t xml:space="preserve">    2. Ciutat Fallera </t>
  </si>
  <si>
    <t xml:space="preserve">    1. Benifaraig </t>
  </si>
  <si>
    <t xml:space="preserve">    2. Poble Nou </t>
  </si>
  <si>
    <t xml:space="preserve">    3. Tres Forques </t>
  </si>
  <si>
    <t xml:space="preserve">    7. Ciutat de les Arts i de les Ciències</t>
  </si>
  <si>
    <t xml:space="preserve">    3. Sant Llorenç</t>
  </si>
  <si>
    <t xml:space="preserve">    4. Sant Marcel·lí</t>
  </si>
  <si>
    <t>València</t>
  </si>
  <si>
    <t xml:space="preserve"> 2. l'Eixample</t>
  </si>
  <si>
    <t xml:space="preserve"> 5. la Saïdia</t>
  </si>
  <si>
    <t xml:space="preserve"> 7. l'Olivereta</t>
  </si>
  <si>
    <t xml:space="preserve">    1. el Forn d'Alcedo</t>
  </si>
  <si>
    <t xml:space="preserve">    4. el Saler</t>
  </si>
  <si>
    <t xml:space="preserve">    5. el Palmar</t>
  </si>
  <si>
    <t xml:space="preserve">    6. el Perellonet</t>
  </si>
  <si>
    <t xml:space="preserve">    7 i 8. la Torre - Faitanar</t>
  </si>
  <si>
    <t xml:space="preserve">    1. la Seu </t>
  </si>
  <si>
    <t xml:space="preserve">    2. la Xerea </t>
  </si>
  <si>
    <t xml:space="preserve">    2. la Roqueta</t>
  </si>
  <si>
    <t xml:space="preserve">    3. la Petxina</t>
  </si>
  <si>
    <t xml:space="preserve">    4. la Fontsanta</t>
  </si>
  <si>
    <t xml:space="preserve">    5. la Llum</t>
  </si>
  <si>
    <t xml:space="preserve">    1. la Raiosa</t>
  </si>
  <si>
    <t xml:space="preserve">    3. la Creu Coberta</t>
  </si>
  <si>
    <t xml:space="preserve">    6. la Punta </t>
  </si>
  <si>
    <t xml:space="preserve">    3. la Malva-rosa</t>
  </si>
  <si>
    <t xml:space="preserve">    4. la Bega Baixa</t>
  </si>
  <si>
    <t xml:space="preserve">    5. la Carrasca</t>
  </si>
  <si>
    <t xml:space="preserve">    3. el Carme </t>
  </si>
  <si>
    <t xml:space="preserve">    4. el Pilar</t>
  </si>
  <si>
    <t xml:space="preserve">    5. el Mercat</t>
  </si>
  <si>
    <t xml:space="preserve">    2. el Pla del Remei</t>
  </si>
  <si>
    <t xml:space="preserve">    1. el Botànic</t>
  </si>
  <si>
    <t xml:space="preserve">    3. el Calvari</t>
  </si>
  <si>
    <t xml:space="preserve">    1. el Grau</t>
  </si>
  <si>
    <t xml:space="preserve">    2. el Cabanyal-el Canyamelar</t>
  </si>
  <si>
    <t xml:space="preserve">    2. les Tendetes</t>
  </si>
  <si>
    <t xml:space="preserve">    2. l'Hort de Senabre</t>
  </si>
  <si>
    <t xml:space="preserve">    1. l'Illa Perduda</t>
  </si>
  <si>
    <t xml:space="preserve">    3. l'Amistat</t>
  </si>
  <si>
    <t xml:space="preserve"> 6. el Pla del Real</t>
  </si>
  <si>
    <t>Fuente: Ministerio del Interior.</t>
  </si>
  <si>
    <t>Votos Leídos</t>
  </si>
  <si>
    <t>Porcentaje Participación</t>
  </si>
  <si>
    <t>Porcentaje Abstención</t>
  </si>
  <si>
    <t>Votos Nulos</t>
  </si>
  <si>
    <t>Votos a Candidaturas</t>
  </si>
  <si>
    <t>Otros</t>
  </si>
  <si>
    <t>Elecciones Municipales 1979</t>
  </si>
  <si>
    <t>Elecciones Municipales 2003</t>
  </si>
  <si>
    <t>Elecciones Municipales 1983</t>
  </si>
  <si>
    <t>Elecciones Municipales 1987</t>
  </si>
  <si>
    <t>Elecciones Municipales 1991</t>
  </si>
  <si>
    <t>Elecciones Municipales 1995</t>
  </si>
  <si>
    <t>Elecciones Municipales 1999</t>
  </si>
  <si>
    <t>Elecciones Municipales 2007</t>
  </si>
  <si>
    <t>Votos en Blanco</t>
  </si>
  <si>
    <t>Elecciones Municipales 2011</t>
  </si>
  <si>
    <t>COMPROMÍS</t>
  </si>
  <si>
    <t>Electorado</t>
  </si>
  <si>
    <t>Elecciones Municipales 2015</t>
  </si>
  <si>
    <t>PODEMOS</t>
  </si>
  <si>
    <t xml:space="preserve"> 3. Extramurs </t>
  </si>
  <si>
    <t xml:space="preserve"> 5. la Saïdia </t>
  </si>
  <si>
    <t xml:space="preserve"> 8. Patraix </t>
  </si>
  <si>
    <t xml:space="preserve"> 9. Jesús </t>
  </si>
  <si>
    <t xml:space="preserve">10. Quatre Carreres </t>
  </si>
  <si>
    <t xml:space="preserve">12. Camins al Grau </t>
  </si>
  <si>
    <t xml:space="preserve">    4. Arrancapins </t>
  </si>
  <si>
    <t xml:space="preserve">    2. Morvedre </t>
  </si>
  <si>
    <t xml:space="preserve">    1. Patraix </t>
  </si>
  <si>
    <t xml:space="preserve">    3. la Creu del Grau </t>
  </si>
  <si>
    <t>Elecciones Municipales 2019</t>
  </si>
  <si>
    <t>COMPROMÍS MUNICIPAL</t>
  </si>
  <si>
    <t>VOX</t>
  </si>
  <si>
    <t>PODEM - EUPV</t>
  </si>
  <si>
    <t>Cs</t>
  </si>
  <si>
    <t>Elecciones Municipales 2023</t>
  </si>
  <si>
    <t xml:space="preserve">    3. la Gran Via</t>
  </si>
  <si>
    <t xml:space="preserve">    4. el Safranar</t>
  </si>
  <si>
    <t xml:space="preserve">    1. Montolivet</t>
  </si>
  <si>
    <t xml:space="preserve">    4. la Fonteta de Sant Lluís</t>
  </si>
  <si>
    <t xml:space="preserve">    4 i 5. les Cases de Bàrcena-Mauella </t>
  </si>
  <si>
    <t xml:space="preserve">    2. Castellar-l’Oliveral</t>
  </si>
  <si>
    <t xml:space="preserve"> </t>
  </si>
  <si>
    <t>RESULTADOS EN LAS ELECCIONES MUNICIPALES</t>
  </si>
  <si>
    <t>Fuente: Ministerio del Interior</t>
  </si>
  <si>
    <t>1. Participación en las Elecciones Municipales. 1979-2023</t>
  </si>
  <si>
    <t>2. Votos a candidaturas en las Elecciones Municipales. 1979-2023</t>
  </si>
  <si>
    <t>Nota: Datos de 2023 provisionales correspondientes al cierre de los colegios electorales. Ver tabla de equivalencias de partidos en el apartado de Conceptos</t>
  </si>
  <si>
    <t>Nota: Datos provisionales correspondientes al cierre de los colegios electorales</t>
  </si>
  <si>
    <t>Nota: Datos de 2023 provisionales correspondientes al cierre de los colegios electorales</t>
  </si>
  <si>
    <t xml:space="preserve">    5. na Rovella</t>
  </si>
  <si>
    <t xml:space="preserve">    2. en Corts</t>
  </si>
  <si>
    <t>3. Participación en las Elecciones Municipales 2023 por distrito</t>
  </si>
  <si>
    <t>4. Votos a candidaturas en las Elecciones Municipales 2023 por distrito</t>
  </si>
  <si>
    <t>5. Participación en las Elecciones Municipales 2023 por barrio</t>
  </si>
  <si>
    <t>6. Votos a candidaturas en las Elecciones Municipales 2023 por barrio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</si>
</sst>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"/>
    <numFmt numFmtId="165" formatCode="0.0%"/>
    <numFmt numFmtId="166" formatCode="0.0"/>
    <numFmt numFmtId="167" formatCode="_-* #,##0.00\ [$€]_-;\-* #,##0.00\ [$€]_-;_-* &quot;-&quot;??\ [$€]_-;_-@_-"/>
  </numFmts>
  <fonts count="1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3E7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6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3" fillId="0" borderId="0" xfId="0" applyFont="1" applyFill="1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3" fontId="3" fillId="0" borderId="0" xfId="0" applyNumberFormat="1" applyFont="1" applyFill="1" applyAlignment="1"/>
    <xf numFmtId="164" fontId="3" fillId="0" borderId="0" xfId="0" applyNumberFormat="1" applyFont="1" applyFill="1" applyAlignment="1"/>
    <xf numFmtId="0" fontId="7" fillId="0" borderId="0" xfId="0" applyFont="1"/>
    <xf numFmtId="0" fontId="7" fillId="0" borderId="0" xfId="0" applyFont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3" fontId="3" fillId="0" borderId="0" xfId="0" applyNumberFormat="1" applyFont="1" applyFill="1"/>
    <xf numFmtId="0" fontId="3" fillId="0" borderId="0" xfId="0" applyFont="1" applyFill="1" applyAlignment="1">
      <alignment horizontal="left" indent="1"/>
    </xf>
    <xf numFmtId="0" fontId="7" fillId="0" borderId="0" xfId="0" applyFont="1" applyBorder="1"/>
    <xf numFmtId="3" fontId="7" fillId="0" borderId="0" xfId="0" applyNumberFormat="1" applyFont="1" applyFill="1"/>
    <xf numFmtId="0" fontId="7" fillId="0" borderId="0" xfId="0" applyFont="1" applyFill="1" applyAlignment="1">
      <alignment horizontal="right"/>
    </xf>
    <xf numFmtId="0" fontId="7" fillId="0" borderId="0" xfId="0" applyFont="1" applyFill="1"/>
    <xf numFmtId="0" fontId="3" fillId="0" borderId="0" xfId="0" applyFont="1" applyFill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Fill="1" applyBorder="1"/>
    <xf numFmtId="3" fontId="3" fillId="0" borderId="0" xfId="0" applyNumberFormat="1" applyFont="1" applyFill="1" applyBorder="1" applyAlignment="1">
      <alignment horizontal="right"/>
    </xf>
    <xf numFmtId="165" fontId="3" fillId="0" borderId="0" xfId="2" applyNumberFormat="1" applyFont="1" applyFill="1" applyAlignment="1">
      <alignment horizontal="right"/>
    </xf>
    <xf numFmtId="3" fontId="2" fillId="0" borderId="0" xfId="0" applyNumberFormat="1" applyFont="1"/>
    <xf numFmtId="0" fontId="6" fillId="0" borderId="0" xfId="0" applyFont="1" applyFill="1" applyBorder="1" applyAlignment="1">
      <alignment horizontal="right" wrapText="1"/>
    </xf>
    <xf numFmtId="0" fontId="1" fillId="0" borderId="0" xfId="0" applyFont="1"/>
    <xf numFmtId="0" fontId="4" fillId="0" borderId="0" xfId="0" applyFont="1"/>
    <xf numFmtId="0" fontId="8" fillId="0" borderId="0" xfId="0" applyFont="1"/>
    <xf numFmtId="166" fontId="2" fillId="0" borderId="0" xfId="0" applyNumberFormat="1" applyFont="1"/>
    <xf numFmtId="166" fontId="2" fillId="0" borderId="0" xfId="0" applyNumberFormat="1" applyFont="1" applyAlignment="1">
      <alignment wrapText="1"/>
    </xf>
    <xf numFmtId="1" fontId="2" fillId="0" borderId="0" xfId="0" applyNumberFormat="1" applyFont="1"/>
    <xf numFmtId="1" fontId="2" fillId="0" borderId="0" xfId="0" applyNumberFormat="1" applyFont="1" applyAlignment="1">
      <alignment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3" fillId="3" borderId="0" xfId="0" applyFont="1" applyFill="1"/>
    <xf numFmtId="3" fontId="3" fillId="3" borderId="0" xfId="0" applyNumberFormat="1" applyFont="1" applyFill="1"/>
    <xf numFmtId="3" fontId="3" fillId="3" borderId="0" xfId="0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left" indent="1"/>
    </xf>
    <xf numFmtId="3" fontId="3" fillId="3" borderId="0" xfId="0" applyNumberFormat="1" applyFont="1" applyFill="1" applyAlignment="1"/>
    <xf numFmtId="164" fontId="3" fillId="3" borderId="0" xfId="0" applyNumberFormat="1" applyFont="1" applyFill="1" applyAlignment="1"/>
    <xf numFmtId="164" fontId="3" fillId="0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3" fillId="3" borderId="0" xfId="2" applyNumberFormat="1" applyFont="1" applyFill="1" applyAlignment="1">
      <alignment horizontal="right"/>
    </xf>
    <xf numFmtId="164" fontId="3" fillId="0" borderId="0" xfId="0" applyNumberFormat="1" applyFont="1" applyFill="1"/>
    <xf numFmtId="164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164" fontId="3" fillId="3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0" fontId="9" fillId="0" borderId="0" xfId="0" applyFont="1" applyFill="1"/>
    <xf numFmtId="3" fontId="9" fillId="0" borderId="0" xfId="0" applyNumberFormat="1" applyFont="1" applyFill="1"/>
    <xf numFmtId="165" fontId="9" fillId="0" borderId="0" xfId="2" applyNumberFormat="1" applyFont="1" applyFill="1"/>
    <xf numFmtId="0" fontId="2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wrapText="1"/>
    </xf>
    <xf numFmtId="0" fontId="9" fillId="0" borderId="0" xfId="0" applyFont="1" applyFill="1" applyAlignment="1">
      <alignment horizontal="left"/>
    </xf>
    <xf numFmtId="3" fontId="9" fillId="0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7" fillId="0" borderId="0" xfId="0" applyFont="1" applyBorder="1" applyAlignment="1">
      <alignment horizontal="right"/>
    </xf>
    <xf numFmtId="164" fontId="9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5" fillId="0" borderId="0" xfId="0" applyFont="1" applyFill="1"/>
  </cellXfs>
  <cellStyles count="5">
    <cellStyle name="Euro" xfId="1"/>
    <cellStyle name="Normal" xfId="0" builtinId="0"/>
    <cellStyle name="Normal 2" xfId="4"/>
    <cellStyle name="Normal 4" xfId="3"/>
    <cellStyle name="Porcentaje" xfId="2" builtinId="5"/>
  </cellStyles>
  <dxfs count="0"/>
  <tableStyles count="0" defaultTableStyle="TableStyleMedium2" defaultPivotStyle="PivotStyleLight16"/>
  <colors>
    <mruColors>
      <color rgb="FFFFCC00"/>
      <color rgb="FF3366FF"/>
      <color rgb="FF00B050"/>
      <color rgb="FFFF6600"/>
      <color rgb="FF800080"/>
      <color rgb="FFFF0000"/>
      <color rgb="FFF3E7FF"/>
      <color rgb="FFFFCCFF"/>
      <color rgb="FFCCCCFF"/>
      <color rgb="FFDF7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154305</xdr:colOff>
      <xdr:row>1</xdr:row>
      <xdr:rowOff>131445</xdr:rowOff>
    </xdr:from>
    <xdr:to>
      <xdr:col>1</xdr:col>
      <xdr:colOff>4802505</xdr:colOff>
      <xdr:row>22</xdr:row>
      <xdr:rowOff>83820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" y="293370"/>
          <a:ext cx="501967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7</xdr:col>
      <xdr:colOff>9524</xdr:colOff>
      <xdr:row>33</xdr:row>
      <xdr:rowOff>161924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343524" cy="5343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161927</xdr:colOff>
      <xdr:row>1</xdr:row>
      <xdr:rowOff>83823</xdr:rowOff>
    </xdr:from>
    <xdr:to>
      <xdr:col>1</xdr:col>
      <xdr:colOff>4848227</xdr:colOff>
      <xdr:row>21</xdr:row>
      <xdr:rowOff>17148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7" y="245748"/>
          <a:ext cx="5057775" cy="317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171449</xdr:colOff>
      <xdr:row>1</xdr:row>
      <xdr:rowOff>66676</xdr:rowOff>
    </xdr:from>
    <xdr:to>
      <xdr:col>5</xdr:col>
      <xdr:colOff>638174</xdr:colOff>
      <xdr:row>25</xdr:row>
      <xdr:rowOff>28576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9" y="228601"/>
          <a:ext cx="4276725" cy="384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161924</xdr:rowOff>
    </xdr:from>
    <xdr:to>
      <xdr:col>6</xdr:col>
      <xdr:colOff>1000124</xdr:colOff>
      <xdr:row>35</xdr:row>
      <xdr:rowOff>66674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4"/>
          <a:ext cx="5572124" cy="5572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A3"/>
  <sheetViews>
    <sheetView tabSelected="1" workbookViewId="0"/>
  </sheetViews>
  <sheetFormatPr baseColWidth="10" defaultRowHeight="12.75" x14ac:dyDescent="0.2"/>
  <sheetData>
    <row r="1" spans="1:1" ht="15.75" customHeight="1" x14ac:dyDescent="0.25">
      <c r="A1" s="8" t="s">
        <v>142</v>
      </c>
    </row>
    <row r="3" spans="1:1" x14ac:dyDescent="0.2">
      <c r="A3" t="s">
        <v>141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G4:G22"/>
  <sheetViews>
    <sheetView workbookViewId="0"/>
  </sheetViews>
  <sheetFormatPr baseColWidth="10" defaultRowHeight="12.75" x14ac:dyDescent="0.2"/>
  <cols>
    <col min="7" max="7" width="16.42578125" customWidth="1"/>
  </cols>
  <sheetData>
    <row r="4" spans="7:7" x14ac:dyDescent="0.2">
      <c r="G4" s="30"/>
    </row>
    <row r="5" spans="7:7" x14ac:dyDescent="0.2">
      <c r="G5" s="30"/>
    </row>
    <row r="6" spans="7:7" x14ac:dyDescent="0.2">
      <c r="G6" s="30"/>
    </row>
    <row r="7" spans="7:7" x14ac:dyDescent="0.2">
      <c r="G7" s="30"/>
    </row>
    <row r="8" spans="7:7" x14ac:dyDescent="0.2">
      <c r="G8" s="30"/>
    </row>
    <row r="9" spans="7:7" x14ac:dyDescent="0.2">
      <c r="G9" s="30"/>
    </row>
    <row r="10" spans="7:7" x14ac:dyDescent="0.2">
      <c r="G10" s="30"/>
    </row>
    <row r="11" spans="7:7" x14ac:dyDescent="0.2">
      <c r="G11" s="30"/>
    </row>
    <row r="12" spans="7:7" x14ac:dyDescent="0.2">
      <c r="G12" s="30"/>
    </row>
    <row r="13" spans="7:7" x14ac:dyDescent="0.2">
      <c r="G13" s="30"/>
    </row>
    <row r="14" spans="7:7" x14ac:dyDescent="0.2">
      <c r="G14" s="30"/>
    </row>
    <row r="15" spans="7:7" x14ac:dyDescent="0.2">
      <c r="G15" s="30"/>
    </row>
    <row r="16" spans="7:7" x14ac:dyDescent="0.2">
      <c r="G16" s="30"/>
    </row>
    <row r="17" spans="7:7" x14ac:dyDescent="0.2">
      <c r="G17" s="30"/>
    </row>
    <row r="18" spans="7:7" x14ac:dyDescent="0.2">
      <c r="G18" s="30"/>
    </row>
    <row r="19" spans="7:7" x14ac:dyDescent="0.2">
      <c r="G19" s="30"/>
    </row>
    <row r="20" spans="7:7" x14ac:dyDescent="0.2">
      <c r="G20" s="30"/>
    </row>
    <row r="21" spans="7:7" x14ac:dyDescent="0.2">
      <c r="G21" s="30"/>
    </row>
    <row r="22" spans="7:7" x14ac:dyDescent="0.2">
      <c r="G22" s="30"/>
    </row>
  </sheetData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pageSetUpPr fitToPage="1"/>
  </sheetPr>
  <dimension ref="A1:I111"/>
  <sheetViews>
    <sheetView zoomScaleNormal="100" workbookViewId="0"/>
  </sheetViews>
  <sheetFormatPr baseColWidth="10" defaultColWidth="11.42578125" defaultRowHeight="12.75" x14ac:dyDescent="0.2"/>
  <cols>
    <col min="1" max="1" width="34.28515625" style="3" customWidth="1"/>
    <col min="2" max="6" width="12.42578125" style="4" customWidth="1"/>
    <col min="7" max="7" width="12.42578125" style="3" customWidth="1"/>
    <col min="8" max="16384" width="11.42578125" style="3"/>
  </cols>
  <sheetData>
    <row r="1" spans="1:7" ht="15.75" customHeight="1" x14ac:dyDescent="0.25">
      <c r="A1" s="67" t="s">
        <v>153</v>
      </c>
      <c r="B1" s="23"/>
      <c r="C1" s="23"/>
      <c r="D1" s="9"/>
      <c r="E1" s="23"/>
      <c r="F1" s="23"/>
      <c r="G1" s="23"/>
    </row>
    <row r="2" spans="1:7" x14ac:dyDescent="0.2">
      <c r="A2" s="7"/>
      <c r="B2" s="23"/>
      <c r="C2" s="23"/>
      <c r="D2" s="23"/>
      <c r="E2" s="23"/>
      <c r="F2" s="23"/>
      <c r="G2" s="23"/>
    </row>
    <row r="3" spans="1:7" ht="30.75" customHeight="1" x14ac:dyDescent="0.2">
      <c r="A3" s="39"/>
      <c r="B3" s="37" t="s">
        <v>116</v>
      </c>
      <c r="C3" s="37" t="s">
        <v>99</v>
      </c>
      <c r="D3" s="37" t="s">
        <v>101</v>
      </c>
      <c r="E3" s="37" t="s">
        <v>102</v>
      </c>
      <c r="F3" s="37" t="s">
        <v>113</v>
      </c>
      <c r="G3" s="37" t="s">
        <v>103</v>
      </c>
    </row>
    <row r="4" spans="1:7" ht="15" customHeight="1" x14ac:dyDescent="0.2">
      <c r="A4" s="60" t="s">
        <v>64</v>
      </c>
      <c r="B4" s="54">
        <v>579205</v>
      </c>
      <c r="C4" s="54">
        <f>SUM(E4:G4)</f>
        <v>416753</v>
      </c>
      <c r="D4" s="64">
        <v>0.28000000000000003</v>
      </c>
      <c r="E4" s="54">
        <f>SUM(E6:E108)</f>
        <v>3161</v>
      </c>
      <c r="F4" s="54">
        <f>SUM(F6:F108)</f>
        <v>3902</v>
      </c>
      <c r="G4" s="54">
        <v>409690</v>
      </c>
    </row>
    <row r="5" spans="1:7" ht="15" customHeight="1" x14ac:dyDescent="0.2">
      <c r="A5" s="40" t="s">
        <v>0</v>
      </c>
      <c r="B5" s="41"/>
      <c r="C5" s="41"/>
      <c r="D5" s="52"/>
      <c r="E5" s="41"/>
      <c r="F5" s="41"/>
      <c r="G5" s="41"/>
    </row>
    <row r="6" spans="1:7" ht="15" customHeight="1" x14ac:dyDescent="0.2">
      <c r="A6" s="6" t="s">
        <v>73</v>
      </c>
      <c r="B6" s="16">
        <v>2082</v>
      </c>
      <c r="C6" s="16">
        <f>SUM(E6:G6)</f>
        <v>1545</v>
      </c>
      <c r="D6" s="51">
        <v>0.25792507204610998</v>
      </c>
      <c r="E6" s="16">
        <v>14</v>
      </c>
      <c r="F6" s="16">
        <v>21</v>
      </c>
      <c r="G6" s="16">
        <v>1510</v>
      </c>
    </row>
    <row r="7" spans="1:7" ht="15" customHeight="1" x14ac:dyDescent="0.2">
      <c r="A7" s="40" t="s">
        <v>74</v>
      </c>
      <c r="B7" s="41">
        <v>2874</v>
      </c>
      <c r="C7" s="41">
        <f>SUM(E7:G7)</f>
        <v>2314</v>
      </c>
      <c r="D7" s="53">
        <v>0.19485038274182301</v>
      </c>
      <c r="E7" s="41">
        <v>15</v>
      </c>
      <c r="F7" s="41">
        <v>16</v>
      </c>
      <c r="G7" s="41">
        <v>2283</v>
      </c>
    </row>
    <row r="8" spans="1:7" ht="15" customHeight="1" x14ac:dyDescent="0.2">
      <c r="A8" s="6" t="s">
        <v>85</v>
      </c>
      <c r="B8" s="16">
        <v>4602</v>
      </c>
      <c r="C8" s="16">
        <f t="shared" ref="C8:C71" si="0">SUM(E8:G8)</f>
        <v>3358</v>
      </c>
      <c r="D8" s="51">
        <v>0.27031725336810097</v>
      </c>
      <c r="E8" s="16">
        <v>17</v>
      </c>
      <c r="F8" s="16">
        <v>30</v>
      </c>
      <c r="G8" s="16">
        <v>3311</v>
      </c>
    </row>
    <row r="9" spans="1:7" ht="15" customHeight="1" x14ac:dyDescent="0.2">
      <c r="A9" s="40" t="s">
        <v>86</v>
      </c>
      <c r="B9" s="41">
        <v>3117</v>
      </c>
      <c r="C9" s="41">
        <f t="shared" si="0"/>
        <v>2283</v>
      </c>
      <c r="D9" s="53">
        <v>0.26756496631376298</v>
      </c>
      <c r="E9" s="41">
        <v>16</v>
      </c>
      <c r="F9" s="41">
        <v>18</v>
      </c>
      <c r="G9" s="41">
        <v>2249</v>
      </c>
    </row>
    <row r="10" spans="1:7" ht="15" customHeight="1" x14ac:dyDescent="0.2">
      <c r="A10" s="6" t="s">
        <v>87</v>
      </c>
      <c r="B10" s="16">
        <v>2509</v>
      </c>
      <c r="C10" s="16">
        <f t="shared" si="0"/>
        <v>1910</v>
      </c>
      <c r="D10" s="51">
        <v>0.23874053407732199</v>
      </c>
      <c r="E10" s="16">
        <v>9</v>
      </c>
      <c r="F10" s="16">
        <v>19</v>
      </c>
      <c r="G10" s="16">
        <v>1882</v>
      </c>
    </row>
    <row r="11" spans="1:7" ht="15" customHeight="1" x14ac:dyDescent="0.2">
      <c r="A11" s="40" t="s">
        <v>19</v>
      </c>
      <c r="B11" s="41">
        <v>4099</v>
      </c>
      <c r="C11" s="41">
        <f t="shared" si="0"/>
        <v>3309</v>
      </c>
      <c r="D11" s="53">
        <v>0.192729934130276</v>
      </c>
      <c r="E11" s="41">
        <v>18</v>
      </c>
      <c r="F11" s="41">
        <v>35</v>
      </c>
      <c r="G11" s="41">
        <v>3256</v>
      </c>
    </row>
    <row r="12" spans="1:7" ht="15" customHeight="1" x14ac:dyDescent="0.2">
      <c r="A12" s="6" t="s">
        <v>65</v>
      </c>
      <c r="B12" s="16"/>
      <c r="C12" s="16"/>
      <c r="D12" s="50"/>
      <c r="E12" s="16"/>
      <c r="F12" s="16"/>
      <c r="G12" s="16"/>
    </row>
    <row r="13" spans="1:7" ht="15" customHeight="1" x14ac:dyDescent="0.2">
      <c r="A13" s="40" t="s">
        <v>20</v>
      </c>
      <c r="B13" s="41">
        <v>17593</v>
      </c>
      <c r="C13" s="41">
        <f t="shared" si="0"/>
        <v>12877</v>
      </c>
      <c r="D13" s="53">
        <v>0.245016416510319</v>
      </c>
      <c r="E13" s="41">
        <v>93</v>
      </c>
      <c r="F13" s="41">
        <v>129</v>
      </c>
      <c r="G13" s="41">
        <v>12655</v>
      </c>
    </row>
    <row r="14" spans="1:7" ht="15" customHeight="1" x14ac:dyDescent="0.2">
      <c r="A14" s="6" t="s">
        <v>88</v>
      </c>
      <c r="B14" s="16">
        <v>5444</v>
      </c>
      <c r="C14" s="16">
        <f t="shared" si="0"/>
        <v>4655</v>
      </c>
      <c r="D14" s="51">
        <v>0.14493019838354201</v>
      </c>
      <c r="E14" s="16">
        <v>18</v>
      </c>
      <c r="F14" s="16">
        <v>19</v>
      </c>
      <c r="G14" s="16">
        <v>4618</v>
      </c>
    </row>
    <row r="15" spans="1:7" ht="15" customHeight="1" x14ac:dyDescent="0.2">
      <c r="A15" s="40" t="s">
        <v>135</v>
      </c>
      <c r="B15" s="41">
        <v>9047</v>
      </c>
      <c r="C15" s="41">
        <f t="shared" si="0"/>
        <v>7434</v>
      </c>
      <c r="D15" s="53">
        <v>0.178291146236321</v>
      </c>
      <c r="E15" s="41">
        <v>24</v>
      </c>
      <c r="F15" s="41">
        <v>54</v>
      </c>
      <c r="G15" s="41">
        <v>7356</v>
      </c>
    </row>
    <row r="16" spans="1:7" ht="15" customHeight="1" x14ac:dyDescent="0.2">
      <c r="A16" s="6" t="s">
        <v>1</v>
      </c>
      <c r="B16" s="16"/>
      <c r="C16" s="16"/>
      <c r="D16" s="50"/>
      <c r="E16" s="16"/>
      <c r="F16" s="16"/>
      <c r="G16" s="16"/>
    </row>
    <row r="17" spans="1:7" ht="15" customHeight="1" x14ac:dyDescent="0.2">
      <c r="A17" s="40" t="s">
        <v>89</v>
      </c>
      <c r="B17" s="41">
        <v>4675</v>
      </c>
      <c r="C17" s="41">
        <f t="shared" si="0"/>
        <v>3521</v>
      </c>
      <c r="D17" s="53">
        <v>0.24684491978609599</v>
      </c>
      <c r="E17" s="41">
        <v>12</v>
      </c>
      <c r="F17" s="41">
        <v>49</v>
      </c>
      <c r="G17" s="41">
        <v>3460</v>
      </c>
    </row>
    <row r="18" spans="1:7" ht="15" customHeight="1" x14ac:dyDescent="0.2">
      <c r="A18" s="6" t="s">
        <v>75</v>
      </c>
      <c r="B18" s="16">
        <v>3089</v>
      </c>
      <c r="C18" s="16">
        <f t="shared" si="0"/>
        <v>2292</v>
      </c>
      <c r="D18" s="51">
        <v>0.258012301715766</v>
      </c>
      <c r="E18" s="16">
        <v>13</v>
      </c>
      <c r="F18" s="16">
        <v>20</v>
      </c>
      <c r="G18" s="16">
        <v>2259</v>
      </c>
    </row>
    <row r="19" spans="1:7" ht="15" customHeight="1" x14ac:dyDescent="0.2">
      <c r="A19" s="40" t="s">
        <v>76</v>
      </c>
      <c r="B19" s="41">
        <v>11312</v>
      </c>
      <c r="C19" s="41">
        <f t="shared" si="0"/>
        <v>8821</v>
      </c>
      <c r="D19" s="53">
        <v>0.22020862800565799</v>
      </c>
      <c r="E19" s="41">
        <v>42</v>
      </c>
      <c r="F19" s="41">
        <v>82</v>
      </c>
      <c r="G19" s="41">
        <v>8697</v>
      </c>
    </row>
    <row r="20" spans="1:7" ht="15" customHeight="1" x14ac:dyDescent="0.2">
      <c r="A20" s="6" t="s">
        <v>125</v>
      </c>
      <c r="B20" s="16">
        <v>17204</v>
      </c>
      <c r="C20" s="16">
        <f t="shared" si="0"/>
        <v>13575</v>
      </c>
      <c r="D20" s="51">
        <v>0.21093931643803801</v>
      </c>
      <c r="E20" s="16">
        <v>75</v>
      </c>
      <c r="F20" s="16">
        <v>101</v>
      </c>
      <c r="G20" s="16">
        <v>13399</v>
      </c>
    </row>
    <row r="21" spans="1:7" ht="15" customHeight="1" x14ac:dyDescent="0.2">
      <c r="A21" s="40" t="s">
        <v>2</v>
      </c>
      <c r="B21" s="41"/>
      <c r="C21" s="41"/>
      <c r="D21" s="52"/>
      <c r="E21" s="41"/>
      <c r="F21" s="41"/>
      <c r="G21" s="41"/>
    </row>
    <row r="22" spans="1:7" ht="15" customHeight="1" x14ac:dyDescent="0.2">
      <c r="A22" s="6" t="s">
        <v>21</v>
      </c>
      <c r="B22" s="16">
        <v>8890</v>
      </c>
      <c r="C22" s="16">
        <f t="shared" si="0"/>
        <v>6934</v>
      </c>
      <c r="D22" s="51">
        <v>0.220022497187852</v>
      </c>
      <c r="E22" s="16">
        <v>39</v>
      </c>
      <c r="F22" s="16">
        <v>55</v>
      </c>
      <c r="G22" s="16">
        <v>6840</v>
      </c>
    </row>
    <row r="23" spans="1:7" ht="15" customHeight="1" x14ac:dyDescent="0.2">
      <c r="A23" s="40" t="s">
        <v>93</v>
      </c>
      <c r="B23" s="41">
        <v>3745</v>
      </c>
      <c r="C23" s="41">
        <f t="shared" si="0"/>
        <v>2665</v>
      </c>
      <c r="D23" s="53">
        <v>0.28838451268357801</v>
      </c>
      <c r="E23" s="41">
        <v>20</v>
      </c>
      <c r="F23" s="41">
        <v>23</v>
      </c>
      <c r="G23" s="41">
        <v>2622</v>
      </c>
    </row>
    <row r="24" spans="1:7" ht="15" customHeight="1" x14ac:dyDescent="0.2">
      <c r="A24" s="6" t="s">
        <v>90</v>
      </c>
      <c r="B24" s="14">
        <v>3144</v>
      </c>
      <c r="C24" s="16">
        <f t="shared" si="0"/>
        <v>1906</v>
      </c>
      <c r="D24" s="51">
        <v>0.39376590330788802</v>
      </c>
      <c r="E24" s="14">
        <v>23</v>
      </c>
      <c r="F24" s="14">
        <v>12</v>
      </c>
      <c r="G24" s="14">
        <v>1871</v>
      </c>
    </row>
    <row r="25" spans="1:7" ht="15" customHeight="1" x14ac:dyDescent="0.2">
      <c r="A25" s="40" t="s">
        <v>22</v>
      </c>
      <c r="B25" s="43">
        <v>12108</v>
      </c>
      <c r="C25" s="41">
        <f t="shared" si="0"/>
        <v>9327</v>
      </c>
      <c r="D25" s="53">
        <v>0.229682854311199</v>
      </c>
      <c r="E25" s="43">
        <v>61</v>
      </c>
      <c r="F25" s="43">
        <v>110</v>
      </c>
      <c r="G25" s="43">
        <v>9156</v>
      </c>
    </row>
    <row r="26" spans="1:7" ht="15" customHeight="1" x14ac:dyDescent="0.2">
      <c r="A26" s="6" t="s">
        <v>66</v>
      </c>
      <c r="B26" s="14"/>
      <c r="C26" s="16"/>
      <c r="D26" s="47"/>
      <c r="E26" s="14"/>
      <c r="F26" s="14"/>
      <c r="G26" s="14"/>
    </row>
    <row r="27" spans="1:7" ht="15" customHeight="1" x14ac:dyDescent="0.2">
      <c r="A27" s="40" t="s">
        <v>23</v>
      </c>
      <c r="B27" s="43">
        <v>7730</v>
      </c>
      <c r="C27" s="41">
        <f t="shared" si="0"/>
        <v>5419</v>
      </c>
      <c r="D27" s="53">
        <v>0.29896507115135801</v>
      </c>
      <c r="E27" s="43">
        <v>30</v>
      </c>
      <c r="F27" s="43">
        <v>47</v>
      </c>
      <c r="G27" s="43">
        <v>5342</v>
      </c>
    </row>
    <row r="28" spans="1:7" ht="15" customHeight="1" x14ac:dyDescent="0.2">
      <c r="A28" s="6" t="s">
        <v>126</v>
      </c>
      <c r="B28" s="14">
        <v>7388</v>
      </c>
      <c r="C28" s="16">
        <f t="shared" si="0"/>
        <v>5442</v>
      </c>
      <c r="D28" s="51">
        <v>0.26340010828370303</v>
      </c>
      <c r="E28" s="14">
        <v>27</v>
      </c>
      <c r="F28" s="14">
        <v>49</v>
      </c>
      <c r="G28" s="14">
        <v>5366</v>
      </c>
    </row>
    <row r="29" spans="1:7" ht="15" customHeight="1" x14ac:dyDescent="0.2">
      <c r="A29" s="40" t="s">
        <v>24</v>
      </c>
      <c r="B29" s="43">
        <v>5661</v>
      </c>
      <c r="C29" s="41">
        <f t="shared" si="0"/>
        <v>4200</v>
      </c>
      <c r="D29" s="53">
        <v>0.25808161102278698</v>
      </c>
      <c r="E29" s="43">
        <v>30</v>
      </c>
      <c r="F29" s="43">
        <v>36</v>
      </c>
      <c r="G29" s="43">
        <v>4134</v>
      </c>
    </row>
    <row r="30" spans="1:7" ht="15" customHeight="1" x14ac:dyDescent="0.2">
      <c r="A30" s="6" t="s">
        <v>25</v>
      </c>
      <c r="B30" s="14">
        <v>5898</v>
      </c>
      <c r="C30" s="16">
        <f t="shared" si="0"/>
        <v>4028</v>
      </c>
      <c r="D30" s="51">
        <v>0.31705662936588702</v>
      </c>
      <c r="E30" s="14">
        <v>37</v>
      </c>
      <c r="F30" s="14">
        <v>48</v>
      </c>
      <c r="G30" s="14">
        <v>3943</v>
      </c>
    </row>
    <row r="31" spans="1:7" ht="15" customHeight="1" x14ac:dyDescent="0.2">
      <c r="A31" s="40" t="s">
        <v>26</v>
      </c>
      <c r="B31" s="43">
        <v>7345</v>
      </c>
      <c r="C31" s="41">
        <f t="shared" si="0"/>
        <v>5358</v>
      </c>
      <c r="D31" s="53">
        <v>0.27052416609938701</v>
      </c>
      <c r="E31" s="43">
        <v>49</v>
      </c>
      <c r="F31" s="43">
        <v>54</v>
      </c>
      <c r="G31" s="43">
        <v>5255</v>
      </c>
    </row>
    <row r="32" spans="1:7" ht="15" customHeight="1" x14ac:dyDescent="0.2">
      <c r="A32" s="6" t="s">
        <v>97</v>
      </c>
      <c r="B32" s="14"/>
      <c r="C32" s="16"/>
      <c r="D32" s="47"/>
      <c r="E32" s="14"/>
      <c r="F32" s="14"/>
      <c r="G32" s="14"/>
    </row>
    <row r="33" spans="1:7" ht="15" customHeight="1" x14ac:dyDescent="0.2">
      <c r="A33" s="40" t="s">
        <v>27</v>
      </c>
      <c r="B33" s="43">
        <v>5148</v>
      </c>
      <c r="C33" s="41">
        <f t="shared" si="0"/>
        <v>4289</v>
      </c>
      <c r="D33" s="53">
        <v>0.166860916860917</v>
      </c>
      <c r="E33" s="43">
        <v>14</v>
      </c>
      <c r="F33" s="43">
        <v>32</v>
      </c>
      <c r="G33" s="43">
        <v>4243</v>
      </c>
    </row>
    <row r="34" spans="1:7" ht="15" customHeight="1" x14ac:dyDescent="0.2">
      <c r="A34" s="6" t="s">
        <v>28</v>
      </c>
      <c r="B34" s="14">
        <v>10669</v>
      </c>
      <c r="C34" s="16">
        <f t="shared" si="0"/>
        <v>8347</v>
      </c>
      <c r="D34" s="51">
        <v>0.217639891273784</v>
      </c>
      <c r="E34" s="14">
        <v>36</v>
      </c>
      <c r="F34" s="14">
        <v>93</v>
      </c>
      <c r="G34" s="14">
        <v>8218</v>
      </c>
    </row>
    <row r="35" spans="1:7" ht="15" customHeight="1" x14ac:dyDescent="0.2">
      <c r="A35" s="40" t="s">
        <v>29</v>
      </c>
      <c r="B35" s="43">
        <v>4834</v>
      </c>
      <c r="C35" s="41">
        <f t="shared" si="0"/>
        <v>4046</v>
      </c>
      <c r="D35" s="53">
        <v>0.163011998345056</v>
      </c>
      <c r="E35" s="43">
        <v>10</v>
      </c>
      <c r="F35" s="43">
        <v>29</v>
      </c>
      <c r="G35" s="43">
        <v>4007</v>
      </c>
    </row>
    <row r="36" spans="1:7" ht="15" customHeight="1" x14ac:dyDescent="0.2">
      <c r="A36" s="6" t="s">
        <v>30</v>
      </c>
      <c r="B36" s="14">
        <v>2010</v>
      </c>
      <c r="C36" s="16">
        <f t="shared" si="0"/>
        <v>1659</v>
      </c>
      <c r="D36" s="51">
        <v>0.17462686567164201</v>
      </c>
      <c r="E36" s="14">
        <v>10</v>
      </c>
      <c r="F36" s="14">
        <v>13</v>
      </c>
      <c r="G36" s="14">
        <v>1636</v>
      </c>
    </row>
    <row r="37" spans="1:7" ht="15" customHeight="1" x14ac:dyDescent="0.2">
      <c r="A37" s="40" t="s">
        <v>67</v>
      </c>
      <c r="B37" s="43"/>
      <c r="C37" s="41"/>
      <c r="D37" s="48"/>
      <c r="E37" s="43"/>
      <c r="F37" s="43"/>
      <c r="G37" s="43"/>
    </row>
    <row r="38" spans="1:7" ht="15" customHeight="1" x14ac:dyDescent="0.2">
      <c r="A38" s="6" t="s">
        <v>31</v>
      </c>
      <c r="B38" s="14">
        <v>18584</v>
      </c>
      <c r="C38" s="16">
        <f t="shared" si="0"/>
        <v>12952</v>
      </c>
      <c r="D38" s="51">
        <v>0.30305639259578099</v>
      </c>
      <c r="E38" s="14">
        <v>128</v>
      </c>
      <c r="F38" s="14">
        <v>101</v>
      </c>
      <c r="G38" s="14">
        <v>12723</v>
      </c>
    </row>
    <row r="39" spans="1:7" ht="15" customHeight="1" x14ac:dyDescent="0.2">
      <c r="A39" s="40" t="s">
        <v>32</v>
      </c>
      <c r="B39" s="43">
        <v>3473</v>
      </c>
      <c r="C39" s="41">
        <f t="shared" si="0"/>
        <v>2367</v>
      </c>
      <c r="D39" s="53">
        <v>0.31845666570688203</v>
      </c>
      <c r="E39" s="43">
        <v>20</v>
      </c>
      <c r="F39" s="43">
        <v>29</v>
      </c>
      <c r="G39" s="43">
        <v>2318</v>
      </c>
    </row>
    <row r="40" spans="1:7" ht="15" customHeight="1" x14ac:dyDescent="0.2">
      <c r="A40" s="6" t="s">
        <v>60</v>
      </c>
      <c r="B40" s="14">
        <v>5651</v>
      </c>
      <c r="C40" s="16">
        <f t="shared" si="0"/>
        <v>3429</v>
      </c>
      <c r="D40" s="51">
        <v>0.393204742523447</v>
      </c>
      <c r="E40" s="14">
        <v>32</v>
      </c>
      <c r="F40" s="14">
        <v>28</v>
      </c>
      <c r="G40" s="14">
        <v>3369</v>
      </c>
    </row>
    <row r="41" spans="1:7" ht="15" customHeight="1" x14ac:dyDescent="0.2">
      <c r="A41" s="40" t="s">
        <v>77</v>
      </c>
      <c r="B41" s="43">
        <v>2163</v>
      </c>
      <c r="C41" s="41">
        <f t="shared" si="0"/>
        <v>1183</v>
      </c>
      <c r="D41" s="53">
        <v>0.45307443365695799</v>
      </c>
      <c r="E41" s="43">
        <v>7</v>
      </c>
      <c r="F41" s="43">
        <v>13</v>
      </c>
      <c r="G41" s="43">
        <v>1163</v>
      </c>
    </row>
    <row r="42" spans="1:7" ht="15" customHeight="1" x14ac:dyDescent="0.2">
      <c r="A42" s="6" t="s">
        <v>78</v>
      </c>
      <c r="B42" s="14">
        <v>3802</v>
      </c>
      <c r="C42" s="16">
        <f t="shared" si="0"/>
        <v>2740</v>
      </c>
      <c r="D42" s="51">
        <v>0.27932667017359297</v>
      </c>
      <c r="E42" s="14">
        <v>23</v>
      </c>
      <c r="F42" s="14">
        <v>24</v>
      </c>
      <c r="G42" s="14">
        <v>2693</v>
      </c>
    </row>
    <row r="43" spans="1:7" ht="15" customHeight="1" x14ac:dyDescent="0.2">
      <c r="A43" s="40" t="s">
        <v>3</v>
      </c>
      <c r="B43" s="43"/>
      <c r="C43" s="41"/>
      <c r="D43" s="48"/>
      <c r="E43" s="43"/>
      <c r="F43" s="43"/>
      <c r="G43" s="43"/>
    </row>
    <row r="44" spans="1:7" ht="15" customHeight="1" x14ac:dyDescent="0.2">
      <c r="A44" s="6" t="s">
        <v>127</v>
      </c>
      <c r="B44" s="14">
        <v>18232</v>
      </c>
      <c r="C44" s="16">
        <f t="shared" si="0"/>
        <v>13559</v>
      </c>
      <c r="D44" s="51">
        <v>0.25630759104870598</v>
      </c>
      <c r="E44" s="14">
        <v>109</v>
      </c>
      <c r="F44" s="14">
        <v>115</v>
      </c>
      <c r="G44" s="14">
        <v>13335</v>
      </c>
    </row>
    <row r="45" spans="1:7" ht="15" customHeight="1" x14ac:dyDescent="0.2">
      <c r="A45" s="40" t="s">
        <v>33</v>
      </c>
      <c r="B45" s="43">
        <v>8145</v>
      </c>
      <c r="C45" s="41">
        <f t="shared" si="0"/>
        <v>5963</v>
      </c>
      <c r="D45" s="53">
        <v>0.267894413750767</v>
      </c>
      <c r="E45" s="43">
        <v>57</v>
      </c>
      <c r="F45" s="43">
        <v>72</v>
      </c>
      <c r="G45" s="43">
        <v>5834</v>
      </c>
    </row>
    <row r="46" spans="1:7" ht="15" customHeight="1" x14ac:dyDescent="0.2">
      <c r="A46" s="6" t="s">
        <v>34</v>
      </c>
      <c r="B46" s="14">
        <v>8007</v>
      </c>
      <c r="C46" s="16">
        <f t="shared" si="0"/>
        <v>5954</v>
      </c>
      <c r="D46" s="51">
        <v>0.25640064943174701</v>
      </c>
      <c r="E46" s="14">
        <v>61</v>
      </c>
      <c r="F46" s="14">
        <v>59</v>
      </c>
      <c r="G46" s="14">
        <v>5834</v>
      </c>
    </row>
    <row r="47" spans="1:7" ht="15" customHeight="1" x14ac:dyDescent="0.2">
      <c r="A47" s="40" t="s">
        <v>136</v>
      </c>
      <c r="B47" s="43">
        <v>7643</v>
      </c>
      <c r="C47" s="41">
        <f t="shared" si="0"/>
        <v>5934</v>
      </c>
      <c r="D47" s="53">
        <v>0.22360329713463301</v>
      </c>
      <c r="E47" s="43">
        <v>54</v>
      </c>
      <c r="F47" s="43">
        <v>78</v>
      </c>
      <c r="G47" s="43">
        <v>5802</v>
      </c>
    </row>
    <row r="48" spans="1:7" ht="15" customHeight="1" x14ac:dyDescent="0.2">
      <c r="A48" s="6" t="s">
        <v>35</v>
      </c>
      <c r="B48" s="14">
        <v>2653</v>
      </c>
      <c r="C48" s="16">
        <f t="shared" si="0"/>
        <v>1911</v>
      </c>
      <c r="D48" s="51">
        <v>0.27968337730870702</v>
      </c>
      <c r="E48" s="14">
        <v>18</v>
      </c>
      <c r="F48" s="14">
        <v>15</v>
      </c>
      <c r="G48" s="14">
        <v>1878</v>
      </c>
    </row>
    <row r="49" spans="1:7" ht="15" customHeight="1" x14ac:dyDescent="0.2">
      <c r="A49" s="40" t="s">
        <v>4</v>
      </c>
      <c r="B49" s="43"/>
      <c r="C49" s="41"/>
      <c r="D49" s="48"/>
      <c r="E49" s="43"/>
      <c r="F49" s="43"/>
      <c r="G49" s="43"/>
    </row>
    <row r="50" spans="1:7" ht="15" customHeight="1" x14ac:dyDescent="0.2">
      <c r="A50" s="6" t="s">
        <v>79</v>
      </c>
      <c r="B50" s="14">
        <v>10584</v>
      </c>
      <c r="C50" s="16">
        <f t="shared" si="0"/>
        <v>7470</v>
      </c>
      <c r="D50" s="51">
        <v>0.29421768707482998</v>
      </c>
      <c r="E50" s="14">
        <v>57</v>
      </c>
      <c r="F50" s="14">
        <v>69</v>
      </c>
      <c r="G50" s="14">
        <v>7344</v>
      </c>
    </row>
    <row r="51" spans="1:7" ht="15" customHeight="1" x14ac:dyDescent="0.2">
      <c r="A51" s="40" t="s">
        <v>94</v>
      </c>
      <c r="B51" s="43">
        <v>12456</v>
      </c>
      <c r="C51" s="41">
        <f t="shared" si="0"/>
        <v>8899</v>
      </c>
      <c r="D51" s="53">
        <v>0.285565189466924</v>
      </c>
      <c r="E51" s="43">
        <v>82</v>
      </c>
      <c r="F51" s="43">
        <v>77</v>
      </c>
      <c r="G51" s="43">
        <v>8740</v>
      </c>
    </row>
    <row r="52" spans="1:7" ht="15" customHeight="1" x14ac:dyDescent="0.2">
      <c r="A52" s="6" t="s">
        <v>80</v>
      </c>
      <c r="B52" s="14">
        <v>4470</v>
      </c>
      <c r="C52" s="16">
        <f t="shared" si="0"/>
        <v>3221</v>
      </c>
      <c r="D52" s="51">
        <v>0.27941834451901598</v>
      </c>
      <c r="E52" s="14">
        <v>21</v>
      </c>
      <c r="F52" s="14">
        <v>32</v>
      </c>
      <c r="G52" s="14">
        <v>3168</v>
      </c>
    </row>
    <row r="53" spans="1:7" ht="15" customHeight="1" x14ac:dyDescent="0.2">
      <c r="A53" s="40" t="s">
        <v>63</v>
      </c>
      <c r="B53" s="43">
        <v>7402</v>
      </c>
      <c r="C53" s="41">
        <f t="shared" si="0"/>
        <v>5134</v>
      </c>
      <c r="D53" s="53">
        <v>0.306403674682518</v>
      </c>
      <c r="E53" s="43">
        <v>40</v>
      </c>
      <c r="F53" s="43">
        <v>57</v>
      </c>
      <c r="G53" s="43">
        <v>5037</v>
      </c>
    </row>
    <row r="54" spans="1:7" ht="15" customHeight="1" x14ac:dyDescent="0.2">
      <c r="A54" s="6" t="s">
        <v>36</v>
      </c>
      <c r="B54" s="14">
        <v>2728</v>
      </c>
      <c r="C54" s="16">
        <f t="shared" si="0"/>
        <v>1872</v>
      </c>
      <c r="D54" s="51">
        <v>0.31378299120234598</v>
      </c>
      <c r="E54" s="14">
        <v>9</v>
      </c>
      <c r="F54" s="14">
        <v>23</v>
      </c>
      <c r="G54" s="14">
        <v>1840</v>
      </c>
    </row>
    <row r="55" spans="1:7" ht="15" customHeight="1" x14ac:dyDescent="0.2">
      <c r="A55" s="40" t="s">
        <v>5</v>
      </c>
      <c r="B55" s="43"/>
      <c r="C55" s="41"/>
      <c r="D55" s="48"/>
      <c r="E55" s="43"/>
      <c r="F55" s="43"/>
      <c r="G55" s="43"/>
    </row>
    <row r="56" spans="1:7" ht="15" customHeight="1" x14ac:dyDescent="0.2">
      <c r="A56" s="6" t="s">
        <v>137</v>
      </c>
      <c r="B56" s="14">
        <v>13523</v>
      </c>
      <c r="C56" s="16">
        <f t="shared" si="0"/>
        <v>9259</v>
      </c>
      <c r="D56" s="51">
        <v>0.31531464911632001</v>
      </c>
      <c r="E56" s="14">
        <v>55</v>
      </c>
      <c r="F56" s="14">
        <v>80</v>
      </c>
      <c r="G56" s="14">
        <v>9124</v>
      </c>
    </row>
    <row r="57" spans="1:7" ht="15" customHeight="1" x14ac:dyDescent="0.2">
      <c r="A57" s="40" t="s">
        <v>150</v>
      </c>
      <c r="B57" s="43">
        <v>8271</v>
      </c>
      <c r="C57" s="41">
        <f t="shared" si="0"/>
        <v>5541</v>
      </c>
      <c r="D57" s="53">
        <v>0.330068915487849</v>
      </c>
      <c r="E57" s="43">
        <v>41</v>
      </c>
      <c r="F57" s="43">
        <v>33</v>
      </c>
      <c r="G57" s="43">
        <v>5467</v>
      </c>
    </row>
    <row r="58" spans="1:7" ht="15" customHeight="1" x14ac:dyDescent="0.2">
      <c r="A58" s="6" t="s">
        <v>52</v>
      </c>
      <c r="B58" s="14">
        <v>17660</v>
      </c>
      <c r="C58" s="16">
        <f t="shared" si="0"/>
        <v>12981</v>
      </c>
      <c r="D58" s="51">
        <v>0.26494903737259301</v>
      </c>
      <c r="E58" s="14">
        <v>105</v>
      </c>
      <c r="F58" s="14">
        <v>128</v>
      </c>
      <c r="G58" s="14">
        <v>12748</v>
      </c>
    </row>
    <row r="59" spans="1:7" ht="15" customHeight="1" x14ac:dyDescent="0.2">
      <c r="A59" s="40" t="s">
        <v>138</v>
      </c>
      <c r="B59" s="43">
        <v>2221</v>
      </c>
      <c r="C59" s="41">
        <f t="shared" si="0"/>
        <v>1375</v>
      </c>
      <c r="D59" s="53">
        <v>0.38090950022512399</v>
      </c>
      <c r="E59" s="43">
        <v>12</v>
      </c>
      <c r="F59" s="43">
        <v>8</v>
      </c>
      <c r="G59" s="43">
        <v>1355</v>
      </c>
    </row>
    <row r="60" spans="1:7" ht="15" customHeight="1" x14ac:dyDescent="0.2">
      <c r="A60" s="6" t="s">
        <v>149</v>
      </c>
      <c r="B60" s="14">
        <v>5244</v>
      </c>
      <c r="C60" s="16">
        <f t="shared" si="0"/>
        <v>2790</v>
      </c>
      <c r="D60" s="51">
        <v>0.467963386727689</v>
      </c>
      <c r="E60" s="14">
        <v>24</v>
      </c>
      <c r="F60" s="14">
        <v>26</v>
      </c>
      <c r="G60" s="14">
        <v>2740</v>
      </c>
    </row>
    <row r="61" spans="1:7" ht="15" customHeight="1" x14ac:dyDescent="0.2">
      <c r="A61" s="40" t="s">
        <v>81</v>
      </c>
      <c r="B61" s="43">
        <v>2065</v>
      </c>
      <c r="C61" s="41">
        <f t="shared" si="0"/>
        <v>1382</v>
      </c>
      <c r="D61" s="53">
        <v>0.330750605326877</v>
      </c>
      <c r="E61" s="43">
        <v>5</v>
      </c>
      <c r="F61" s="43">
        <v>9</v>
      </c>
      <c r="G61" s="43">
        <v>1368</v>
      </c>
    </row>
    <row r="62" spans="1:7" ht="15" customHeight="1" x14ac:dyDescent="0.2">
      <c r="A62" s="6" t="s">
        <v>61</v>
      </c>
      <c r="B62" s="14">
        <v>5615</v>
      </c>
      <c r="C62" s="16">
        <f t="shared" si="0"/>
        <v>4356</v>
      </c>
      <c r="D62" s="51">
        <v>0.22422083704363299</v>
      </c>
      <c r="E62" s="14">
        <v>35</v>
      </c>
      <c r="F62" s="14">
        <v>45</v>
      </c>
      <c r="G62" s="14">
        <v>4276</v>
      </c>
    </row>
    <row r="63" spans="1:7" ht="15" customHeight="1" x14ac:dyDescent="0.2">
      <c r="A63" s="40" t="s">
        <v>6</v>
      </c>
      <c r="B63" s="43"/>
      <c r="C63" s="41"/>
      <c r="D63" s="48"/>
      <c r="E63" s="43"/>
      <c r="F63" s="43"/>
      <c r="G63" s="43"/>
    </row>
    <row r="64" spans="1:7" ht="15" customHeight="1" x14ac:dyDescent="0.2">
      <c r="A64" s="6" t="s">
        <v>91</v>
      </c>
      <c r="B64" s="14">
        <v>6483</v>
      </c>
      <c r="C64" s="16">
        <f t="shared" si="0"/>
        <v>4386</v>
      </c>
      <c r="D64" s="51">
        <v>0.32346136048125901</v>
      </c>
      <c r="E64" s="14">
        <v>36</v>
      </c>
      <c r="F64" s="14">
        <v>41</v>
      </c>
      <c r="G64" s="14">
        <v>4309</v>
      </c>
    </row>
    <row r="65" spans="1:7" ht="15" customHeight="1" x14ac:dyDescent="0.2">
      <c r="A65" s="40" t="s">
        <v>92</v>
      </c>
      <c r="B65" s="43">
        <v>13612</v>
      </c>
      <c r="C65" s="41">
        <f t="shared" si="0"/>
        <v>8895</v>
      </c>
      <c r="D65" s="53">
        <v>0.34653247134880999</v>
      </c>
      <c r="E65" s="43">
        <v>62</v>
      </c>
      <c r="F65" s="43">
        <v>75</v>
      </c>
      <c r="G65" s="43">
        <v>8758</v>
      </c>
    </row>
    <row r="66" spans="1:7" ht="15" customHeight="1" x14ac:dyDescent="0.2">
      <c r="A66" s="6" t="s">
        <v>82</v>
      </c>
      <c r="B66" s="14">
        <v>9415</v>
      </c>
      <c r="C66" s="16">
        <f t="shared" si="0"/>
        <v>6200</v>
      </c>
      <c r="D66" s="51">
        <v>0.341476367498672</v>
      </c>
      <c r="E66" s="14">
        <v>61</v>
      </c>
      <c r="F66" s="14">
        <v>76</v>
      </c>
      <c r="G66" s="14">
        <v>6063</v>
      </c>
    </row>
    <row r="67" spans="1:7" ht="15" customHeight="1" x14ac:dyDescent="0.2">
      <c r="A67" s="40" t="s">
        <v>37</v>
      </c>
      <c r="B67" s="43">
        <v>5999</v>
      </c>
      <c r="C67" s="41">
        <f t="shared" si="0"/>
        <v>4253</v>
      </c>
      <c r="D67" s="53">
        <v>0.29104850808468102</v>
      </c>
      <c r="E67" s="43">
        <v>24</v>
      </c>
      <c r="F67" s="43">
        <v>41</v>
      </c>
      <c r="G67" s="43">
        <v>4188</v>
      </c>
    </row>
    <row r="68" spans="1:7" ht="15" customHeight="1" x14ac:dyDescent="0.2">
      <c r="A68" s="6" t="s">
        <v>53</v>
      </c>
      <c r="B68" s="14">
        <v>4050</v>
      </c>
      <c r="C68" s="16">
        <f t="shared" si="0"/>
        <v>2369</v>
      </c>
      <c r="D68" s="51">
        <v>0.415061728395062</v>
      </c>
      <c r="E68" s="14">
        <v>23</v>
      </c>
      <c r="F68" s="14">
        <v>22</v>
      </c>
      <c r="G68" s="14">
        <v>2324</v>
      </c>
    </row>
    <row r="69" spans="1:7" ht="15" customHeight="1" x14ac:dyDescent="0.2">
      <c r="A69" s="40" t="s">
        <v>7</v>
      </c>
      <c r="B69" s="43"/>
      <c r="C69" s="41"/>
      <c r="D69" s="48"/>
      <c r="E69" s="43"/>
      <c r="F69" s="43"/>
      <c r="G69" s="43"/>
    </row>
    <row r="70" spans="1:7" ht="15" customHeight="1" x14ac:dyDescent="0.2">
      <c r="A70" s="6" t="s">
        <v>38</v>
      </c>
      <c r="B70" s="14">
        <v>17560</v>
      </c>
      <c r="C70" s="16">
        <f t="shared" si="0"/>
        <v>12144</v>
      </c>
      <c r="D70" s="51">
        <v>0.30842824601366697</v>
      </c>
      <c r="E70" s="14">
        <v>94</v>
      </c>
      <c r="F70" s="14">
        <v>117</v>
      </c>
      <c r="G70" s="14">
        <v>11933</v>
      </c>
    </row>
    <row r="71" spans="1:7" ht="15" customHeight="1" x14ac:dyDescent="0.2">
      <c r="A71" s="40" t="s">
        <v>39</v>
      </c>
      <c r="B71" s="43">
        <v>6407</v>
      </c>
      <c r="C71" s="41">
        <f t="shared" si="0"/>
        <v>4653</v>
      </c>
      <c r="D71" s="53">
        <v>0.27376307164039299</v>
      </c>
      <c r="E71" s="43">
        <v>51</v>
      </c>
      <c r="F71" s="43">
        <v>39</v>
      </c>
      <c r="G71" s="43">
        <v>4563</v>
      </c>
    </row>
    <row r="72" spans="1:7" ht="15" customHeight="1" x14ac:dyDescent="0.2">
      <c r="A72" s="6" t="s">
        <v>128</v>
      </c>
      <c r="B72" s="14">
        <v>10269</v>
      </c>
      <c r="C72" s="16">
        <f t="shared" ref="C72:C108" si="1">SUM(E72:G72)</f>
        <v>7016</v>
      </c>
      <c r="D72" s="51">
        <v>0.31677865420196699</v>
      </c>
      <c r="E72" s="14">
        <v>61</v>
      </c>
      <c r="F72" s="14">
        <v>69</v>
      </c>
      <c r="G72" s="14">
        <v>6886</v>
      </c>
    </row>
    <row r="73" spans="1:7" ht="15" customHeight="1" x14ac:dyDescent="0.2">
      <c r="A73" s="40" t="s">
        <v>40</v>
      </c>
      <c r="B73" s="43">
        <v>3157</v>
      </c>
      <c r="C73" s="41">
        <f t="shared" si="1"/>
        <v>2197</v>
      </c>
      <c r="D73" s="53">
        <v>0.304086157744694</v>
      </c>
      <c r="E73" s="43">
        <v>21</v>
      </c>
      <c r="F73" s="43">
        <v>25</v>
      </c>
      <c r="G73" s="43">
        <v>2151</v>
      </c>
    </row>
    <row r="74" spans="1:7" ht="15" customHeight="1" x14ac:dyDescent="0.2">
      <c r="A74" s="6" t="s">
        <v>41</v>
      </c>
      <c r="B74" s="14">
        <v>8802</v>
      </c>
      <c r="C74" s="16">
        <f t="shared" si="1"/>
        <v>7003</v>
      </c>
      <c r="D74" s="51">
        <v>0.204385366962054</v>
      </c>
      <c r="E74" s="14">
        <v>23</v>
      </c>
      <c r="F74" s="14">
        <v>66</v>
      </c>
      <c r="G74" s="14">
        <v>6914</v>
      </c>
    </row>
    <row r="75" spans="1:7" ht="15" customHeight="1" x14ac:dyDescent="0.2">
      <c r="A75" s="40" t="s">
        <v>8</v>
      </c>
      <c r="B75" s="43"/>
      <c r="C75" s="41"/>
      <c r="D75" s="48"/>
      <c r="E75" s="43"/>
      <c r="F75" s="43"/>
      <c r="G75" s="43"/>
    </row>
    <row r="76" spans="1:7" ht="15" customHeight="1" x14ac:dyDescent="0.2">
      <c r="A76" s="6" t="s">
        <v>95</v>
      </c>
      <c r="B76" s="14">
        <v>6534</v>
      </c>
      <c r="C76" s="16">
        <f t="shared" si="1"/>
        <v>4700</v>
      </c>
      <c r="D76" s="51">
        <v>0.28068564432200799</v>
      </c>
      <c r="E76" s="14">
        <v>23</v>
      </c>
      <c r="F76" s="14">
        <v>45</v>
      </c>
      <c r="G76" s="14">
        <v>4632</v>
      </c>
    </row>
    <row r="77" spans="1:7" ht="15" customHeight="1" x14ac:dyDescent="0.2">
      <c r="A77" s="40" t="s">
        <v>42</v>
      </c>
      <c r="B77" s="43">
        <v>8980</v>
      </c>
      <c r="C77" s="41">
        <f t="shared" si="1"/>
        <v>6793</v>
      </c>
      <c r="D77" s="53">
        <v>0.24354120267260601</v>
      </c>
      <c r="E77" s="43">
        <v>48</v>
      </c>
      <c r="F77" s="43">
        <v>53</v>
      </c>
      <c r="G77" s="43">
        <v>6692</v>
      </c>
    </row>
    <row r="78" spans="1:7" ht="15" customHeight="1" x14ac:dyDescent="0.2">
      <c r="A78" s="6" t="s">
        <v>96</v>
      </c>
      <c r="B78" s="14">
        <v>4951</v>
      </c>
      <c r="C78" s="16">
        <f t="shared" si="1"/>
        <v>3512</v>
      </c>
      <c r="D78" s="51">
        <v>0.290648353867905</v>
      </c>
      <c r="E78" s="14">
        <v>41</v>
      </c>
      <c r="F78" s="14">
        <v>40</v>
      </c>
      <c r="G78" s="14">
        <v>3431</v>
      </c>
    </row>
    <row r="79" spans="1:7" ht="15" customHeight="1" x14ac:dyDescent="0.2">
      <c r="A79" s="40" t="s">
        <v>83</v>
      </c>
      <c r="B79" s="43">
        <v>4296</v>
      </c>
      <c r="C79" s="41">
        <f t="shared" si="1"/>
        <v>3387</v>
      </c>
      <c r="D79" s="53">
        <v>0.21159217877094999</v>
      </c>
      <c r="E79" s="43">
        <v>22</v>
      </c>
      <c r="F79" s="43">
        <v>19</v>
      </c>
      <c r="G79" s="43">
        <v>3346</v>
      </c>
    </row>
    <row r="80" spans="1:7" ht="15" customHeight="1" x14ac:dyDescent="0.2">
      <c r="A80" s="6" t="s">
        <v>84</v>
      </c>
      <c r="B80" s="14">
        <v>2615</v>
      </c>
      <c r="C80" s="16">
        <f t="shared" si="1"/>
        <v>2088</v>
      </c>
      <c r="D80" s="51">
        <v>0.20152963671128099</v>
      </c>
      <c r="E80" s="14">
        <v>4</v>
      </c>
      <c r="F80" s="14">
        <v>20</v>
      </c>
      <c r="G80" s="14">
        <v>2064</v>
      </c>
    </row>
    <row r="81" spans="1:7" ht="15" customHeight="1" x14ac:dyDescent="0.2">
      <c r="A81" s="40" t="s">
        <v>9</v>
      </c>
      <c r="B81" s="43"/>
      <c r="C81" s="41"/>
      <c r="D81" s="48"/>
      <c r="E81" s="43"/>
      <c r="F81" s="43"/>
      <c r="G81" s="43"/>
    </row>
    <row r="82" spans="1:7" ht="15" customHeight="1" x14ac:dyDescent="0.2">
      <c r="A82" s="6" t="s">
        <v>43</v>
      </c>
      <c r="B82" s="14">
        <v>17218</v>
      </c>
      <c r="C82" s="16">
        <f t="shared" si="1"/>
        <v>12836</v>
      </c>
      <c r="D82" s="51">
        <v>0.25450110349634097</v>
      </c>
      <c r="E82" s="14">
        <v>105</v>
      </c>
      <c r="F82" s="14">
        <v>105</v>
      </c>
      <c r="G82" s="14">
        <v>12626</v>
      </c>
    </row>
    <row r="83" spans="1:7" ht="15" customHeight="1" x14ac:dyDescent="0.2">
      <c r="A83" s="40" t="s">
        <v>44</v>
      </c>
      <c r="B83" s="43">
        <v>4276</v>
      </c>
      <c r="C83" s="41">
        <f t="shared" si="1"/>
        <v>3296</v>
      </c>
      <c r="D83" s="53">
        <v>0.229186155285313</v>
      </c>
      <c r="E83" s="43">
        <v>37</v>
      </c>
      <c r="F83" s="43">
        <v>36</v>
      </c>
      <c r="G83" s="43">
        <v>3223</v>
      </c>
    </row>
    <row r="84" spans="1:7" ht="15" customHeight="1" x14ac:dyDescent="0.2">
      <c r="A84" s="6" t="s">
        <v>10</v>
      </c>
      <c r="B84" s="14"/>
      <c r="C84" s="16"/>
      <c r="D84" s="47"/>
      <c r="E84" s="14"/>
      <c r="F84" s="14"/>
      <c r="G84" s="14"/>
    </row>
    <row r="85" spans="1:7" ht="15" customHeight="1" x14ac:dyDescent="0.2">
      <c r="A85" s="40" t="s">
        <v>54</v>
      </c>
      <c r="B85" s="43">
        <v>10074</v>
      </c>
      <c r="C85" s="41">
        <f t="shared" si="1"/>
        <v>6060</v>
      </c>
      <c r="D85" s="53">
        <v>0.398451459201906</v>
      </c>
      <c r="E85" s="43">
        <v>51</v>
      </c>
      <c r="F85" s="43">
        <v>48</v>
      </c>
      <c r="G85" s="43">
        <v>5961</v>
      </c>
    </row>
    <row r="86" spans="1:7" ht="15" customHeight="1" x14ac:dyDescent="0.2">
      <c r="A86" s="6" t="s">
        <v>55</v>
      </c>
      <c r="B86" s="14">
        <v>17995</v>
      </c>
      <c r="C86" s="16">
        <f t="shared" si="1"/>
        <v>11707</v>
      </c>
      <c r="D86" s="51">
        <v>0.34943039733259201</v>
      </c>
      <c r="E86" s="14">
        <v>123</v>
      </c>
      <c r="F86" s="14">
        <v>109</v>
      </c>
      <c r="G86" s="14">
        <v>11475</v>
      </c>
    </row>
    <row r="87" spans="1:7" ht="15" customHeight="1" x14ac:dyDescent="0.2">
      <c r="A87" s="40" t="s">
        <v>62</v>
      </c>
      <c r="B87" s="43">
        <v>8210</v>
      </c>
      <c r="C87" s="41">
        <f t="shared" si="1"/>
        <v>6539</v>
      </c>
      <c r="D87" s="53">
        <v>0.20353227771011001</v>
      </c>
      <c r="E87" s="43">
        <v>38</v>
      </c>
      <c r="F87" s="43">
        <v>69</v>
      </c>
      <c r="G87" s="43">
        <v>6432</v>
      </c>
    </row>
    <row r="88" spans="1:7" ht="15" customHeight="1" x14ac:dyDescent="0.2">
      <c r="A88" s="6" t="s">
        <v>11</v>
      </c>
      <c r="B88" s="14"/>
      <c r="C88" s="16"/>
      <c r="D88" s="47"/>
      <c r="E88" s="14"/>
      <c r="F88" s="14"/>
      <c r="G88" s="14"/>
    </row>
    <row r="89" spans="1:7" ht="15" customHeight="1" x14ac:dyDescent="0.2">
      <c r="A89" s="40" t="s">
        <v>56</v>
      </c>
      <c r="B89" s="43">
        <v>29885</v>
      </c>
      <c r="C89" s="41">
        <f t="shared" si="1"/>
        <v>20521</v>
      </c>
      <c r="D89" s="53">
        <v>0.31333444872009403</v>
      </c>
      <c r="E89" s="43">
        <v>206</v>
      </c>
      <c r="F89" s="43">
        <v>208</v>
      </c>
      <c r="G89" s="43">
        <v>20107</v>
      </c>
    </row>
    <row r="90" spans="1:7" ht="15" customHeight="1" x14ac:dyDescent="0.2">
      <c r="A90" s="6" t="s">
        <v>57</v>
      </c>
      <c r="B90" s="14">
        <v>4009</v>
      </c>
      <c r="C90" s="16">
        <f t="shared" si="1"/>
        <v>2475</v>
      </c>
      <c r="D90" s="51">
        <v>0.382639062110252</v>
      </c>
      <c r="E90" s="14">
        <v>25</v>
      </c>
      <c r="F90" s="14">
        <v>27</v>
      </c>
      <c r="G90" s="14">
        <v>2423</v>
      </c>
    </row>
    <row r="91" spans="1:7" ht="15" customHeight="1" x14ac:dyDescent="0.2">
      <c r="A91" s="40" t="s">
        <v>12</v>
      </c>
      <c r="B91" s="43"/>
      <c r="C91" s="41"/>
      <c r="D91" s="48"/>
      <c r="E91" s="43"/>
      <c r="F91" s="43"/>
      <c r="G91" s="43"/>
    </row>
    <row r="92" spans="1:7" ht="15" customHeight="1" x14ac:dyDescent="0.2">
      <c r="A92" s="6" t="s">
        <v>58</v>
      </c>
      <c r="B92" s="14">
        <v>810</v>
      </c>
      <c r="C92" s="16">
        <f t="shared" si="1"/>
        <v>636</v>
      </c>
      <c r="D92" s="51">
        <v>0.21481481481481501</v>
      </c>
      <c r="E92" s="14">
        <v>5</v>
      </c>
      <c r="F92" s="14">
        <v>14</v>
      </c>
      <c r="G92" s="14">
        <v>617</v>
      </c>
    </row>
    <row r="93" spans="1:7" ht="15" customHeight="1" x14ac:dyDescent="0.2">
      <c r="A93" s="40" t="s">
        <v>59</v>
      </c>
      <c r="B93" s="43">
        <v>704</v>
      </c>
      <c r="C93" s="41">
        <f t="shared" si="1"/>
        <v>433</v>
      </c>
      <c r="D93" s="53">
        <v>0.38494318181818199</v>
      </c>
      <c r="E93" s="43">
        <v>5</v>
      </c>
      <c r="F93" s="43">
        <v>3</v>
      </c>
      <c r="G93" s="43">
        <v>425</v>
      </c>
    </row>
    <row r="94" spans="1:7" ht="15" customHeight="1" x14ac:dyDescent="0.2">
      <c r="A94" s="6" t="s">
        <v>45</v>
      </c>
      <c r="B94" s="14">
        <v>968</v>
      </c>
      <c r="C94" s="16">
        <f t="shared" si="1"/>
        <v>741</v>
      </c>
      <c r="D94" s="51">
        <v>0.23450413223140501</v>
      </c>
      <c r="E94" s="14">
        <v>6</v>
      </c>
      <c r="F94" s="14">
        <v>8</v>
      </c>
      <c r="G94" s="14">
        <v>727</v>
      </c>
    </row>
    <row r="95" spans="1:7" ht="15" customHeight="1" x14ac:dyDescent="0.2">
      <c r="A95" s="40" t="s">
        <v>139</v>
      </c>
      <c r="B95" s="43">
        <v>313</v>
      </c>
      <c r="C95" s="41">
        <f t="shared" si="1"/>
        <v>205</v>
      </c>
      <c r="D95" s="53">
        <v>0.34504792332268402</v>
      </c>
      <c r="E95" s="43">
        <v>2</v>
      </c>
      <c r="F95" s="43">
        <v>3</v>
      </c>
      <c r="G95" s="43">
        <v>200</v>
      </c>
    </row>
    <row r="96" spans="1:7" ht="15" customHeight="1" x14ac:dyDescent="0.2">
      <c r="A96" s="6" t="s">
        <v>46</v>
      </c>
      <c r="B96" s="14">
        <v>1928</v>
      </c>
      <c r="C96" s="16">
        <f t="shared" si="1"/>
        <v>1509</v>
      </c>
      <c r="D96" s="51">
        <v>0.217323651452282</v>
      </c>
      <c r="E96" s="14">
        <v>14</v>
      </c>
      <c r="F96" s="14">
        <v>18</v>
      </c>
      <c r="G96" s="14">
        <v>1477</v>
      </c>
    </row>
    <row r="97" spans="1:9" ht="15" customHeight="1" x14ac:dyDescent="0.2">
      <c r="A97" s="40" t="s">
        <v>47</v>
      </c>
      <c r="B97" s="43">
        <v>586</v>
      </c>
      <c r="C97" s="41">
        <f t="shared" si="1"/>
        <v>454</v>
      </c>
      <c r="D97" s="53">
        <v>0.225255972696246</v>
      </c>
      <c r="E97" s="43">
        <v>3</v>
      </c>
      <c r="F97" s="43">
        <v>4</v>
      </c>
      <c r="G97" s="43">
        <v>447</v>
      </c>
    </row>
    <row r="98" spans="1:9" ht="15" customHeight="1" x14ac:dyDescent="0.2">
      <c r="A98" s="6" t="s">
        <v>13</v>
      </c>
      <c r="B98" s="14"/>
      <c r="C98" s="16"/>
      <c r="D98" s="47"/>
      <c r="E98" s="14"/>
      <c r="F98" s="14"/>
      <c r="G98" s="14"/>
    </row>
    <row r="99" spans="1:9" ht="15" customHeight="1" x14ac:dyDescent="0.2">
      <c r="A99" s="40" t="s">
        <v>48</v>
      </c>
      <c r="B99" s="43">
        <v>9687</v>
      </c>
      <c r="C99" s="41">
        <f t="shared" si="1"/>
        <v>6352</v>
      </c>
      <c r="D99" s="53">
        <v>0.34427583359141101</v>
      </c>
      <c r="E99" s="43">
        <v>61</v>
      </c>
      <c r="F99" s="43">
        <v>67</v>
      </c>
      <c r="G99" s="43">
        <v>6224</v>
      </c>
    </row>
    <row r="100" spans="1:9" ht="15" customHeight="1" x14ac:dyDescent="0.2">
      <c r="A100" s="22" t="s">
        <v>49</v>
      </c>
      <c r="B100" s="14">
        <v>849</v>
      </c>
      <c r="C100" s="16">
        <f t="shared" si="1"/>
        <v>674</v>
      </c>
      <c r="D100" s="51">
        <v>0.206124852767962</v>
      </c>
      <c r="E100" s="14">
        <v>11</v>
      </c>
      <c r="F100" s="14">
        <v>9</v>
      </c>
      <c r="G100" s="14">
        <v>654</v>
      </c>
    </row>
    <row r="101" spans="1:9" ht="15" customHeight="1" x14ac:dyDescent="0.2">
      <c r="A101" s="40" t="s">
        <v>14</v>
      </c>
      <c r="B101" s="43"/>
      <c r="C101" s="41"/>
      <c r="D101" s="48"/>
      <c r="E101" s="43"/>
      <c r="F101" s="43"/>
      <c r="G101" s="43"/>
    </row>
    <row r="102" spans="1:9" ht="15" customHeight="1" x14ac:dyDescent="0.2">
      <c r="A102" s="6" t="s">
        <v>68</v>
      </c>
      <c r="B102" s="14">
        <v>941</v>
      </c>
      <c r="C102" s="16">
        <f t="shared" si="1"/>
        <v>631</v>
      </c>
      <c r="D102" s="51">
        <v>0.32943676939426098</v>
      </c>
      <c r="E102" s="14">
        <v>11</v>
      </c>
      <c r="F102" s="14">
        <v>2</v>
      </c>
      <c r="G102" s="14">
        <v>618</v>
      </c>
    </row>
    <row r="103" spans="1:9" ht="15" customHeight="1" x14ac:dyDescent="0.2">
      <c r="A103" s="40" t="s">
        <v>140</v>
      </c>
      <c r="B103" s="43">
        <v>5235</v>
      </c>
      <c r="C103" s="41">
        <f t="shared" si="1"/>
        <v>3761</v>
      </c>
      <c r="D103" s="53">
        <v>0.28156638013371499</v>
      </c>
      <c r="E103" s="43">
        <v>48</v>
      </c>
      <c r="F103" s="43">
        <v>46</v>
      </c>
      <c r="G103" s="43">
        <v>3667</v>
      </c>
    </row>
    <row r="104" spans="1:9" ht="15" customHeight="1" x14ac:dyDescent="0.2">
      <c r="A104" s="6" t="s">
        <v>50</v>
      </c>
      <c r="B104" s="14">
        <v>2030</v>
      </c>
      <c r="C104" s="16">
        <f t="shared" si="1"/>
        <v>1437</v>
      </c>
      <c r="D104" s="51">
        <v>0.29211822660098502</v>
      </c>
      <c r="E104" s="14">
        <v>14</v>
      </c>
      <c r="F104" s="14">
        <v>5</v>
      </c>
      <c r="G104" s="14">
        <v>1418</v>
      </c>
    </row>
    <row r="105" spans="1:9" ht="15" customHeight="1" x14ac:dyDescent="0.2">
      <c r="A105" s="40" t="s">
        <v>69</v>
      </c>
      <c r="B105" s="43">
        <v>1365</v>
      </c>
      <c r="C105" s="41">
        <f t="shared" si="1"/>
        <v>1005</v>
      </c>
      <c r="D105" s="53">
        <v>0.26373626373626402</v>
      </c>
      <c r="E105" s="43">
        <v>8</v>
      </c>
      <c r="F105" s="43">
        <v>12</v>
      </c>
      <c r="G105" s="43">
        <v>985</v>
      </c>
    </row>
    <row r="106" spans="1:9" ht="15" customHeight="1" x14ac:dyDescent="0.2">
      <c r="A106" s="6" t="s">
        <v>70</v>
      </c>
      <c r="B106" s="14">
        <v>609</v>
      </c>
      <c r="C106" s="16">
        <f t="shared" si="1"/>
        <v>506</v>
      </c>
      <c r="D106" s="51">
        <v>0.16912972085385899</v>
      </c>
      <c r="E106" s="14">
        <v>11</v>
      </c>
      <c r="F106" s="14">
        <v>5</v>
      </c>
      <c r="G106" s="14">
        <v>490</v>
      </c>
    </row>
    <row r="107" spans="1:9" ht="15" customHeight="1" x14ac:dyDescent="0.2">
      <c r="A107" s="40" t="s">
        <v>71</v>
      </c>
      <c r="B107" s="43">
        <v>1150</v>
      </c>
      <c r="C107" s="41">
        <f t="shared" si="1"/>
        <v>820</v>
      </c>
      <c r="D107" s="53">
        <v>0.28695652173913</v>
      </c>
      <c r="E107" s="43">
        <v>7</v>
      </c>
      <c r="F107" s="43">
        <v>6</v>
      </c>
      <c r="G107" s="43">
        <v>807</v>
      </c>
    </row>
    <row r="108" spans="1:9" ht="15" customHeight="1" x14ac:dyDescent="0.2">
      <c r="A108" s="24" t="s">
        <v>72</v>
      </c>
      <c r="B108" s="14">
        <v>4424</v>
      </c>
      <c r="C108" s="16">
        <f t="shared" si="1"/>
        <v>2773</v>
      </c>
      <c r="D108" s="51">
        <v>0.37319168173598599</v>
      </c>
      <c r="E108" s="14">
        <v>29</v>
      </c>
      <c r="F108" s="14">
        <v>35</v>
      </c>
      <c r="G108" s="14">
        <v>2709</v>
      </c>
    </row>
    <row r="109" spans="1:9" customFormat="1" x14ac:dyDescent="0.2">
      <c r="A109" s="12" t="s">
        <v>147</v>
      </c>
      <c r="C109" s="1"/>
      <c r="D109" s="1"/>
      <c r="E109" s="1"/>
      <c r="F109" s="1"/>
      <c r="G109" s="1"/>
      <c r="H109" s="1"/>
      <c r="I109" s="1"/>
    </row>
    <row r="110" spans="1:9" ht="12.75" customHeight="1" x14ac:dyDescent="0.2">
      <c r="A110" s="12" t="s">
        <v>143</v>
      </c>
      <c r="B110" s="19"/>
      <c r="C110" s="19"/>
      <c r="D110" s="20"/>
      <c r="E110" s="19"/>
      <c r="F110" s="20"/>
      <c r="G110" s="21"/>
    </row>
    <row r="111" spans="1:9" x14ac:dyDescent="0.2">
      <c r="A111" s="18"/>
    </row>
  </sheetData>
  <phoneticPr fontId="0" type="noConversion"/>
  <pageMargins left="0.39370078740157477" right="0.39370078740157477" top="0.59055118110236215" bottom="0.59055118110236215" header="0" footer="0"/>
  <pageSetup paperSize="9" scale="8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I111"/>
  <sheetViews>
    <sheetView zoomScaleNormal="100" workbookViewId="0"/>
  </sheetViews>
  <sheetFormatPr baseColWidth="10" defaultColWidth="11.42578125" defaultRowHeight="12.75" x14ac:dyDescent="0.2"/>
  <cols>
    <col min="1" max="1" width="34.28515625" style="3" customWidth="1"/>
    <col min="2" max="7" width="12.7109375" style="4" customWidth="1"/>
    <col min="8" max="8" width="12.7109375" style="3" customWidth="1"/>
    <col min="9" max="16384" width="11.42578125" style="3"/>
  </cols>
  <sheetData>
    <row r="1" spans="1:9" ht="15.75" customHeight="1" x14ac:dyDescent="0.25">
      <c r="A1" s="8" t="s">
        <v>154</v>
      </c>
      <c r="B1" s="23"/>
      <c r="C1" s="9"/>
      <c r="D1" s="23"/>
      <c r="E1" s="23"/>
      <c r="F1" s="23"/>
      <c r="G1" s="23"/>
      <c r="H1" s="23"/>
    </row>
    <row r="2" spans="1:9" x14ac:dyDescent="0.2">
      <c r="B2" s="23"/>
      <c r="C2" s="9"/>
      <c r="D2" s="23"/>
      <c r="E2" s="23"/>
      <c r="F2" s="23"/>
      <c r="G2" s="23"/>
      <c r="H2" s="23"/>
    </row>
    <row r="3" spans="1:9" ht="30" customHeight="1" x14ac:dyDescent="0.2">
      <c r="A3" s="39"/>
      <c r="B3" s="37" t="s">
        <v>17</v>
      </c>
      <c r="C3" s="37" t="s">
        <v>130</v>
      </c>
      <c r="D3" s="37" t="s">
        <v>15</v>
      </c>
      <c r="E3" s="37" t="s">
        <v>131</v>
      </c>
      <c r="F3" s="37" t="s">
        <v>132</v>
      </c>
      <c r="G3" s="37" t="s">
        <v>133</v>
      </c>
      <c r="H3" s="37" t="s">
        <v>104</v>
      </c>
    </row>
    <row r="4" spans="1:9" ht="15" customHeight="1" x14ac:dyDescent="0.2">
      <c r="A4" s="60" t="s">
        <v>64</v>
      </c>
      <c r="B4" s="54">
        <v>151482</v>
      </c>
      <c r="C4" s="61">
        <v>99122</v>
      </c>
      <c r="D4" s="54">
        <v>78499</v>
      </c>
      <c r="E4" s="54">
        <v>52695</v>
      </c>
      <c r="F4" s="54">
        <v>9677</v>
      </c>
      <c r="G4" s="54">
        <v>9588</v>
      </c>
      <c r="H4" s="54">
        <v>8627</v>
      </c>
      <c r="I4" s="27"/>
    </row>
    <row r="5" spans="1:9" ht="15" customHeight="1" x14ac:dyDescent="0.2">
      <c r="A5" s="40" t="s">
        <v>0</v>
      </c>
      <c r="B5" s="41"/>
      <c r="C5" s="62"/>
      <c r="D5" s="41"/>
      <c r="E5" s="41"/>
      <c r="F5" s="41"/>
      <c r="G5" s="41"/>
      <c r="H5" s="41"/>
    </row>
    <row r="6" spans="1:9" ht="15" customHeight="1" x14ac:dyDescent="0.2">
      <c r="A6" s="6" t="s">
        <v>73</v>
      </c>
      <c r="B6" s="16">
        <v>635</v>
      </c>
      <c r="C6" s="16">
        <v>394</v>
      </c>
      <c r="D6" s="16">
        <v>209</v>
      </c>
      <c r="E6" s="16">
        <v>181</v>
      </c>
      <c r="F6" s="25">
        <v>29</v>
      </c>
      <c r="G6" s="25">
        <v>36</v>
      </c>
      <c r="H6" s="16">
        <v>26</v>
      </c>
    </row>
    <row r="7" spans="1:9" ht="15" customHeight="1" x14ac:dyDescent="0.2">
      <c r="A7" s="40" t="s">
        <v>74</v>
      </c>
      <c r="B7" s="41">
        <v>1327</v>
      </c>
      <c r="C7" s="41">
        <v>291</v>
      </c>
      <c r="D7" s="41">
        <v>159</v>
      </c>
      <c r="E7" s="41">
        <v>395</v>
      </c>
      <c r="F7" s="42">
        <v>27</v>
      </c>
      <c r="G7" s="42">
        <v>61</v>
      </c>
      <c r="H7" s="41">
        <v>23</v>
      </c>
    </row>
    <row r="8" spans="1:9" ht="15" customHeight="1" x14ac:dyDescent="0.2">
      <c r="A8" s="6" t="s">
        <v>85</v>
      </c>
      <c r="B8" s="16">
        <v>928</v>
      </c>
      <c r="C8" s="16">
        <v>1213</v>
      </c>
      <c r="D8" s="16">
        <v>544</v>
      </c>
      <c r="E8" s="16">
        <v>335</v>
      </c>
      <c r="F8" s="25">
        <v>153</v>
      </c>
      <c r="G8" s="25">
        <v>64</v>
      </c>
      <c r="H8" s="16">
        <v>74</v>
      </c>
    </row>
    <row r="9" spans="1:9" ht="15" customHeight="1" x14ac:dyDescent="0.2">
      <c r="A9" s="40" t="s">
        <v>86</v>
      </c>
      <c r="B9" s="41">
        <v>706</v>
      </c>
      <c r="C9" s="41">
        <v>774</v>
      </c>
      <c r="D9" s="41">
        <v>313</v>
      </c>
      <c r="E9" s="41">
        <v>292</v>
      </c>
      <c r="F9" s="42">
        <v>86</v>
      </c>
      <c r="G9" s="42">
        <v>39</v>
      </c>
      <c r="H9" s="41">
        <v>39</v>
      </c>
    </row>
    <row r="10" spans="1:9" ht="15" customHeight="1" x14ac:dyDescent="0.2">
      <c r="A10" s="6" t="s">
        <v>87</v>
      </c>
      <c r="B10" s="16">
        <v>710</v>
      </c>
      <c r="C10" s="16">
        <v>530</v>
      </c>
      <c r="D10" s="16">
        <v>239</v>
      </c>
      <c r="E10" s="16">
        <v>260</v>
      </c>
      <c r="F10" s="25">
        <v>68</v>
      </c>
      <c r="G10" s="25">
        <v>37</v>
      </c>
      <c r="H10" s="16">
        <v>38</v>
      </c>
    </row>
    <row r="11" spans="1:9" ht="15" customHeight="1" x14ac:dyDescent="0.2">
      <c r="A11" s="40" t="s">
        <v>19</v>
      </c>
      <c r="B11" s="41">
        <v>1889</v>
      </c>
      <c r="C11" s="41">
        <v>358</v>
      </c>
      <c r="D11" s="41">
        <v>255</v>
      </c>
      <c r="E11" s="41">
        <v>632</v>
      </c>
      <c r="F11" s="42">
        <v>46</v>
      </c>
      <c r="G11" s="42">
        <v>56</v>
      </c>
      <c r="H11" s="41">
        <v>20</v>
      </c>
    </row>
    <row r="12" spans="1:9" ht="15" customHeight="1" x14ac:dyDescent="0.2">
      <c r="A12" s="6" t="s">
        <v>65</v>
      </c>
      <c r="B12" s="16"/>
      <c r="C12" s="16"/>
      <c r="D12" s="16"/>
      <c r="E12" s="16"/>
      <c r="F12" s="16"/>
      <c r="G12" s="16"/>
      <c r="H12" s="16"/>
    </row>
    <row r="13" spans="1:9" ht="15" customHeight="1" x14ac:dyDescent="0.2">
      <c r="A13" s="40" t="s">
        <v>20</v>
      </c>
      <c r="B13" s="41">
        <v>5061</v>
      </c>
      <c r="C13" s="41">
        <v>3707</v>
      </c>
      <c r="D13" s="41">
        <v>1722</v>
      </c>
      <c r="E13" s="41">
        <v>1297</v>
      </c>
      <c r="F13" s="42">
        <v>345</v>
      </c>
      <c r="G13" s="42">
        <v>302</v>
      </c>
      <c r="H13" s="41">
        <v>221</v>
      </c>
    </row>
    <row r="14" spans="1:9" ht="15" customHeight="1" x14ac:dyDescent="0.2">
      <c r="A14" s="6" t="s">
        <v>88</v>
      </c>
      <c r="B14" s="16">
        <v>3125</v>
      </c>
      <c r="C14" s="16">
        <v>297</v>
      </c>
      <c r="D14" s="16">
        <v>245</v>
      </c>
      <c r="E14" s="16">
        <v>791</v>
      </c>
      <c r="F14" s="25">
        <v>21</v>
      </c>
      <c r="G14" s="25">
        <v>104</v>
      </c>
      <c r="H14" s="16">
        <v>35</v>
      </c>
    </row>
    <row r="15" spans="1:9" ht="15" customHeight="1" x14ac:dyDescent="0.2">
      <c r="A15" s="40" t="s">
        <v>135</v>
      </c>
      <c r="B15" s="41">
        <v>4182</v>
      </c>
      <c r="C15" s="41">
        <v>992</v>
      </c>
      <c r="D15" s="41">
        <v>705</v>
      </c>
      <c r="E15" s="41">
        <v>1142</v>
      </c>
      <c r="F15" s="42">
        <v>69</v>
      </c>
      <c r="G15" s="42">
        <v>177</v>
      </c>
      <c r="H15" s="41">
        <v>89</v>
      </c>
    </row>
    <row r="16" spans="1:9" ht="15" customHeight="1" x14ac:dyDescent="0.2">
      <c r="A16" s="6" t="s">
        <v>1</v>
      </c>
      <c r="B16" s="16"/>
      <c r="C16" s="16"/>
      <c r="D16" s="16"/>
      <c r="E16" s="16"/>
      <c r="F16" s="16"/>
      <c r="G16" s="16"/>
      <c r="H16" s="16"/>
    </row>
    <row r="17" spans="1:8" ht="15" customHeight="1" x14ac:dyDescent="0.2">
      <c r="A17" s="40" t="s">
        <v>89</v>
      </c>
      <c r="B17" s="41">
        <v>1318</v>
      </c>
      <c r="C17" s="41">
        <v>1071</v>
      </c>
      <c r="D17" s="41">
        <v>435</v>
      </c>
      <c r="E17" s="41">
        <v>383</v>
      </c>
      <c r="F17" s="42">
        <v>100</v>
      </c>
      <c r="G17" s="42">
        <v>79</v>
      </c>
      <c r="H17" s="41">
        <v>74</v>
      </c>
    </row>
    <row r="18" spans="1:8" ht="15" customHeight="1" x14ac:dyDescent="0.2">
      <c r="A18" s="6" t="s">
        <v>75</v>
      </c>
      <c r="B18" s="16">
        <v>994</v>
      </c>
      <c r="C18" s="16">
        <v>536</v>
      </c>
      <c r="D18" s="16">
        <v>305</v>
      </c>
      <c r="E18" s="16">
        <v>289</v>
      </c>
      <c r="F18" s="25">
        <v>37</v>
      </c>
      <c r="G18" s="25">
        <v>52</v>
      </c>
      <c r="H18" s="16">
        <v>46</v>
      </c>
    </row>
    <row r="19" spans="1:8" ht="15" customHeight="1" x14ac:dyDescent="0.2">
      <c r="A19" s="40" t="s">
        <v>76</v>
      </c>
      <c r="B19" s="41">
        <v>3659</v>
      </c>
      <c r="C19" s="41">
        <v>2169</v>
      </c>
      <c r="D19" s="41">
        <v>1226</v>
      </c>
      <c r="E19" s="41">
        <v>1050</v>
      </c>
      <c r="F19" s="42">
        <v>211</v>
      </c>
      <c r="G19" s="42">
        <v>234</v>
      </c>
      <c r="H19" s="41">
        <v>148</v>
      </c>
    </row>
    <row r="20" spans="1:8" ht="15" customHeight="1" x14ac:dyDescent="0.2">
      <c r="A20" s="6" t="s">
        <v>125</v>
      </c>
      <c r="B20" s="16">
        <v>6306</v>
      </c>
      <c r="C20" s="16">
        <v>2953</v>
      </c>
      <c r="D20" s="16">
        <v>1718</v>
      </c>
      <c r="E20" s="16">
        <v>1594</v>
      </c>
      <c r="F20" s="25">
        <v>209</v>
      </c>
      <c r="G20" s="25">
        <v>369</v>
      </c>
      <c r="H20" s="16">
        <v>250</v>
      </c>
    </row>
    <row r="21" spans="1:8" ht="15" customHeight="1" x14ac:dyDescent="0.2">
      <c r="A21" s="40" t="s">
        <v>2</v>
      </c>
      <c r="B21" s="41"/>
      <c r="C21" s="41"/>
      <c r="D21" s="41"/>
      <c r="E21" s="41"/>
      <c r="F21" s="41"/>
      <c r="G21" s="41"/>
      <c r="H21" s="41"/>
    </row>
    <row r="22" spans="1:8" ht="15" customHeight="1" x14ac:dyDescent="0.2">
      <c r="A22" s="6" t="s">
        <v>21</v>
      </c>
      <c r="B22" s="16">
        <v>2567</v>
      </c>
      <c r="C22" s="16">
        <v>1760</v>
      </c>
      <c r="D22" s="16">
        <v>1266</v>
      </c>
      <c r="E22" s="16">
        <v>806</v>
      </c>
      <c r="F22" s="25">
        <v>141</v>
      </c>
      <c r="G22" s="25">
        <v>181</v>
      </c>
      <c r="H22" s="16">
        <v>119</v>
      </c>
    </row>
    <row r="23" spans="1:8" ht="15" customHeight="1" x14ac:dyDescent="0.2">
      <c r="A23" s="40" t="s">
        <v>93</v>
      </c>
      <c r="B23" s="41">
        <v>855</v>
      </c>
      <c r="C23" s="41">
        <v>704</v>
      </c>
      <c r="D23" s="41">
        <v>554</v>
      </c>
      <c r="E23" s="41">
        <v>331</v>
      </c>
      <c r="F23" s="42">
        <v>79</v>
      </c>
      <c r="G23" s="42">
        <v>49</v>
      </c>
      <c r="H23" s="41">
        <v>50</v>
      </c>
    </row>
    <row r="24" spans="1:8" ht="15" customHeight="1" x14ac:dyDescent="0.2">
      <c r="A24" s="6" t="s">
        <v>90</v>
      </c>
      <c r="B24" s="14">
        <v>555</v>
      </c>
      <c r="C24" s="14">
        <v>452</v>
      </c>
      <c r="D24" s="14">
        <v>519</v>
      </c>
      <c r="E24" s="14">
        <v>228</v>
      </c>
      <c r="F24" s="25">
        <v>47</v>
      </c>
      <c r="G24" s="25">
        <v>23</v>
      </c>
      <c r="H24" s="14">
        <v>47</v>
      </c>
    </row>
    <row r="25" spans="1:8" ht="15" customHeight="1" x14ac:dyDescent="0.2">
      <c r="A25" s="40" t="s">
        <v>22</v>
      </c>
      <c r="B25" s="43">
        <v>3997</v>
      </c>
      <c r="C25" s="43">
        <v>1889</v>
      </c>
      <c r="D25" s="43">
        <v>1404</v>
      </c>
      <c r="E25" s="43">
        <v>1258</v>
      </c>
      <c r="F25" s="42">
        <v>130</v>
      </c>
      <c r="G25" s="42">
        <v>334</v>
      </c>
      <c r="H25" s="43">
        <v>144</v>
      </c>
    </row>
    <row r="26" spans="1:8" ht="15" customHeight="1" x14ac:dyDescent="0.2">
      <c r="A26" s="6" t="s">
        <v>66</v>
      </c>
      <c r="B26" s="14"/>
      <c r="C26" s="14"/>
      <c r="D26" s="14"/>
      <c r="E26" s="14"/>
      <c r="F26" s="14"/>
      <c r="G26" s="14"/>
      <c r="H26" s="14"/>
    </row>
    <row r="27" spans="1:8" ht="15" customHeight="1" x14ac:dyDescent="0.2">
      <c r="A27" s="40" t="s">
        <v>23</v>
      </c>
      <c r="B27" s="43">
        <v>1767</v>
      </c>
      <c r="C27" s="43">
        <v>1355</v>
      </c>
      <c r="D27" s="43">
        <v>1188</v>
      </c>
      <c r="E27" s="43">
        <v>679</v>
      </c>
      <c r="F27" s="42">
        <v>140</v>
      </c>
      <c r="G27" s="42">
        <v>85</v>
      </c>
      <c r="H27" s="43">
        <v>128</v>
      </c>
    </row>
    <row r="28" spans="1:8" ht="15" customHeight="1" x14ac:dyDescent="0.2">
      <c r="A28" s="6" t="s">
        <v>126</v>
      </c>
      <c r="B28" s="14">
        <v>1893</v>
      </c>
      <c r="C28" s="14">
        <v>1567</v>
      </c>
      <c r="D28" s="14">
        <v>931</v>
      </c>
      <c r="E28" s="14">
        <v>597</v>
      </c>
      <c r="F28" s="25">
        <v>148</v>
      </c>
      <c r="G28" s="25">
        <v>118</v>
      </c>
      <c r="H28" s="14">
        <v>112</v>
      </c>
    </row>
    <row r="29" spans="1:8" ht="15" customHeight="1" x14ac:dyDescent="0.2">
      <c r="A29" s="40" t="s">
        <v>24</v>
      </c>
      <c r="B29" s="43">
        <v>1433</v>
      </c>
      <c r="C29" s="43">
        <v>1245</v>
      </c>
      <c r="D29" s="43">
        <v>682</v>
      </c>
      <c r="E29" s="43">
        <v>451</v>
      </c>
      <c r="F29" s="42">
        <v>138</v>
      </c>
      <c r="G29" s="42">
        <v>91</v>
      </c>
      <c r="H29" s="43">
        <v>94</v>
      </c>
    </row>
    <row r="30" spans="1:8" ht="15" customHeight="1" x14ac:dyDescent="0.2">
      <c r="A30" s="6" t="s">
        <v>25</v>
      </c>
      <c r="B30" s="14">
        <v>1201</v>
      </c>
      <c r="C30" s="14">
        <v>1165</v>
      </c>
      <c r="D30" s="14">
        <v>788</v>
      </c>
      <c r="E30" s="14">
        <v>493</v>
      </c>
      <c r="F30" s="25">
        <v>112</v>
      </c>
      <c r="G30" s="25">
        <v>85</v>
      </c>
      <c r="H30" s="14">
        <v>99</v>
      </c>
    </row>
    <row r="31" spans="1:8" ht="15" customHeight="1" x14ac:dyDescent="0.2">
      <c r="A31" s="40" t="s">
        <v>26</v>
      </c>
      <c r="B31" s="43">
        <v>1871</v>
      </c>
      <c r="C31" s="43">
        <v>1391</v>
      </c>
      <c r="D31" s="43">
        <v>1015</v>
      </c>
      <c r="E31" s="43">
        <v>653</v>
      </c>
      <c r="F31" s="42">
        <v>119</v>
      </c>
      <c r="G31" s="42">
        <v>112</v>
      </c>
      <c r="H31" s="43">
        <v>94</v>
      </c>
    </row>
    <row r="32" spans="1:8" ht="15" customHeight="1" x14ac:dyDescent="0.2">
      <c r="A32" s="6" t="s">
        <v>97</v>
      </c>
      <c r="B32" s="14"/>
      <c r="C32" s="14"/>
      <c r="D32" s="14"/>
      <c r="E32" s="14"/>
      <c r="F32" s="14"/>
      <c r="G32" s="14"/>
      <c r="H32" s="14"/>
    </row>
    <row r="33" spans="1:8" ht="15" customHeight="1" x14ac:dyDescent="0.2">
      <c r="A33" s="40" t="s">
        <v>27</v>
      </c>
      <c r="B33" s="43">
        <v>2662</v>
      </c>
      <c r="C33" s="43">
        <v>404</v>
      </c>
      <c r="D33" s="43">
        <v>282</v>
      </c>
      <c r="E33" s="43">
        <v>700</v>
      </c>
      <c r="F33" s="42">
        <v>44</v>
      </c>
      <c r="G33" s="42">
        <v>105</v>
      </c>
      <c r="H33" s="43">
        <v>46</v>
      </c>
    </row>
    <row r="34" spans="1:8" ht="15" customHeight="1" x14ac:dyDescent="0.2">
      <c r="A34" s="6" t="s">
        <v>28</v>
      </c>
      <c r="B34" s="14">
        <v>4099</v>
      </c>
      <c r="C34" s="14">
        <v>1470</v>
      </c>
      <c r="D34" s="14">
        <v>998</v>
      </c>
      <c r="E34" s="14">
        <v>1090</v>
      </c>
      <c r="F34" s="25">
        <v>127</v>
      </c>
      <c r="G34" s="25">
        <v>300</v>
      </c>
      <c r="H34" s="14">
        <v>134</v>
      </c>
    </row>
    <row r="35" spans="1:8" ht="15" customHeight="1" x14ac:dyDescent="0.2">
      <c r="A35" s="40" t="s">
        <v>29</v>
      </c>
      <c r="B35" s="43">
        <v>2492</v>
      </c>
      <c r="C35" s="43">
        <v>445</v>
      </c>
      <c r="D35" s="43">
        <v>330</v>
      </c>
      <c r="E35" s="43">
        <v>541</v>
      </c>
      <c r="F35" s="42">
        <v>19</v>
      </c>
      <c r="G35" s="42">
        <v>145</v>
      </c>
      <c r="H35" s="43">
        <v>35</v>
      </c>
    </row>
    <row r="36" spans="1:8" ht="15" customHeight="1" x14ac:dyDescent="0.2">
      <c r="A36" s="6" t="s">
        <v>30</v>
      </c>
      <c r="B36" s="14">
        <v>890</v>
      </c>
      <c r="C36" s="14">
        <v>248</v>
      </c>
      <c r="D36" s="14">
        <v>165</v>
      </c>
      <c r="E36" s="14">
        <v>209</v>
      </c>
      <c r="F36" s="25">
        <v>22</v>
      </c>
      <c r="G36" s="25">
        <v>70</v>
      </c>
      <c r="H36" s="14">
        <v>32</v>
      </c>
    </row>
    <row r="37" spans="1:8" ht="15" customHeight="1" x14ac:dyDescent="0.2">
      <c r="A37" s="40" t="s">
        <v>67</v>
      </c>
      <c r="B37" s="43"/>
      <c r="C37" s="43"/>
      <c r="D37" s="43"/>
      <c r="E37" s="43"/>
      <c r="F37" s="43"/>
      <c r="G37" s="43"/>
      <c r="H37" s="43"/>
    </row>
    <row r="38" spans="1:8" ht="15" customHeight="1" x14ac:dyDescent="0.2">
      <c r="A38" s="6" t="s">
        <v>31</v>
      </c>
      <c r="B38" s="14">
        <v>4433</v>
      </c>
      <c r="C38" s="14">
        <v>3111</v>
      </c>
      <c r="D38" s="14">
        <v>2758</v>
      </c>
      <c r="E38" s="14">
        <v>1452</v>
      </c>
      <c r="F38" s="25">
        <v>305</v>
      </c>
      <c r="G38" s="25">
        <v>358</v>
      </c>
      <c r="H38" s="14">
        <v>306</v>
      </c>
    </row>
    <row r="39" spans="1:8" ht="15" customHeight="1" x14ac:dyDescent="0.2">
      <c r="A39" s="40" t="s">
        <v>32</v>
      </c>
      <c r="B39" s="43">
        <v>769</v>
      </c>
      <c r="C39" s="43">
        <v>517</v>
      </c>
      <c r="D39" s="43">
        <v>561</v>
      </c>
      <c r="E39" s="43">
        <v>316</v>
      </c>
      <c r="F39" s="42">
        <v>67</v>
      </c>
      <c r="G39" s="42">
        <v>38</v>
      </c>
      <c r="H39" s="43">
        <v>50</v>
      </c>
    </row>
    <row r="40" spans="1:8" ht="15" customHeight="1" x14ac:dyDescent="0.2">
      <c r="A40" s="6" t="s">
        <v>60</v>
      </c>
      <c r="B40" s="14">
        <v>1057</v>
      </c>
      <c r="C40" s="14">
        <v>755</v>
      </c>
      <c r="D40" s="14">
        <v>862</v>
      </c>
      <c r="E40" s="14">
        <v>470</v>
      </c>
      <c r="F40" s="25">
        <v>95</v>
      </c>
      <c r="G40" s="25">
        <v>36</v>
      </c>
      <c r="H40" s="14">
        <v>94</v>
      </c>
    </row>
    <row r="41" spans="1:8" ht="15" customHeight="1" x14ac:dyDescent="0.2">
      <c r="A41" s="40" t="s">
        <v>77</v>
      </c>
      <c r="B41" s="43">
        <v>287</v>
      </c>
      <c r="C41" s="43">
        <v>234</v>
      </c>
      <c r="D41" s="43">
        <v>335</v>
      </c>
      <c r="E41" s="43">
        <v>203</v>
      </c>
      <c r="F41" s="42">
        <v>48</v>
      </c>
      <c r="G41" s="42">
        <v>26</v>
      </c>
      <c r="H41" s="43">
        <v>30</v>
      </c>
    </row>
    <row r="42" spans="1:8" ht="15" customHeight="1" x14ac:dyDescent="0.2">
      <c r="A42" s="6" t="s">
        <v>78</v>
      </c>
      <c r="B42" s="14">
        <v>910</v>
      </c>
      <c r="C42" s="14">
        <v>631</v>
      </c>
      <c r="D42" s="14">
        <v>608</v>
      </c>
      <c r="E42" s="14">
        <v>368</v>
      </c>
      <c r="F42" s="25">
        <v>53</v>
      </c>
      <c r="G42" s="25">
        <v>64</v>
      </c>
      <c r="H42" s="14">
        <v>59</v>
      </c>
    </row>
    <row r="43" spans="1:8" ht="15" customHeight="1" x14ac:dyDescent="0.2">
      <c r="A43" s="40" t="s">
        <v>3</v>
      </c>
      <c r="B43" s="43"/>
      <c r="C43" s="43"/>
      <c r="D43" s="43"/>
      <c r="E43" s="43"/>
      <c r="F43" s="43"/>
      <c r="G43" s="43"/>
      <c r="H43" s="43"/>
    </row>
    <row r="44" spans="1:8" ht="15" customHeight="1" x14ac:dyDescent="0.2">
      <c r="A44" s="6" t="s">
        <v>127</v>
      </c>
      <c r="B44" s="14">
        <v>4847</v>
      </c>
      <c r="C44" s="14">
        <v>3629</v>
      </c>
      <c r="D44" s="14">
        <v>2386</v>
      </c>
      <c r="E44" s="14">
        <v>1587</v>
      </c>
      <c r="F44" s="25">
        <v>324</v>
      </c>
      <c r="G44" s="25">
        <v>262</v>
      </c>
      <c r="H44" s="14">
        <v>300</v>
      </c>
    </row>
    <row r="45" spans="1:8" ht="15" customHeight="1" x14ac:dyDescent="0.2">
      <c r="A45" s="40" t="s">
        <v>33</v>
      </c>
      <c r="B45" s="43">
        <v>1699</v>
      </c>
      <c r="C45" s="43">
        <v>1496</v>
      </c>
      <c r="D45" s="43">
        <v>1394</v>
      </c>
      <c r="E45" s="43">
        <v>812</v>
      </c>
      <c r="F45" s="42">
        <v>124</v>
      </c>
      <c r="G45" s="42">
        <v>168</v>
      </c>
      <c r="H45" s="43">
        <v>141</v>
      </c>
    </row>
    <row r="46" spans="1:8" ht="15" customHeight="1" x14ac:dyDescent="0.2">
      <c r="A46" s="6" t="s">
        <v>34</v>
      </c>
      <c r="B46" s="14">
        <v>1984</v>
      </c>
      <c r="C46" s="14">
        <v>1476</v>
      </c>
      <c r="D46" s="14">
        <v>1318</v>
      </c>
      <c r="E46" s="14">
        <v>721</v>
      </c>
      <c r="F46" s="25">
        <v>147</v>
      </c>
      <c r="G46" s="25">
        <v>87</v>
      </c>
      <c r="H46" s="14">
        <v>101</v>
      </c>
    </row>
    <row r="47" spans="1:8" ht="15" customHeight="1" x14ac:dyDescent="0.2">
      <c r="A47" s="40" t="s">
        <v>136</v>
      </c>
      <c r="B47" s="43">
        <v>1923</v>
      </c>
      <c r="C47" s="43">
        <v>1643</v>
      </c>
      <c r="D47" s="43">
        <v>1159</v>
      </c>
      <c r="E47" s="43">
        <v>659</v>
      </c>
      <c r="F47" s="42">
        <v>121</v>
      </c>
      <c r="G47" s="42">
        <v>174</v>
      </c>
      <c r="H47" s="43">
        <v>123</v>
      </c>
    </row>
    <row r="48" spans="1:8" ht="15" customHeight="1" x14ac:dyDescent="0.2">
      <c r="A48" s="6" t="s">
        <v>35</v>
      </c>
      <c r="B48" s="14">
        <v>601</v>
      </c>
      <c r="C48" s="14">
        <v>548</v>
      </c>
      <c r="D48" s="14">
        <v>375</v>
      </c>
      <c r="E48" s="14">
        <v>220</v>
      </c>
      <c r="F48" s="25">
        <v>47</v>
      </c>
      <c r="G48" s="25">
        <v>40</v>
      </c>
      <c r="H48" s="14">
        <v>47</v>
      </c>
    </row>
    <row r="49" spans="1:8" ht="15" customHeight="1" x14ac:dyDescent="0.2">
      <c r="A49" s="40" t="s">
        <v>4</v>
      </c>
      <c r="B49" s="43"/>
      <c r="C49" s="43"/>
      <c r="D49" s="43"/>
      <c r="E49" s="43"/>
      <c r="F49" s="43"/>
      <c r="G49" s="43"/>
      <c r="H49" s="43"/>
    </row>
    <row r="50" spans="1:8" ht="15" customHeight="1" x14ac:dyDescent="0.2">
      <c r="A50" s="6" t="s">
        <v>79</v>
      </c>
      <c r="B50" s="14">
        <v>2620</v>
      </c>
      <c r="C50" s="14">
        <v>1884</v>
      </c>
      <c r="D50" s="14">
        <v>1334</v>
      </c>
      <c r="E50" s="14">
        <v>1036</v>
      </c>
      <c r="F50" s="25">
        <v>187</v>
      </c>
      <c r="G50" s="25">
        <v>133</v>
      </c>
      <c r="H50" s="14">
        <v>150</v>
      </c>
    </row>
    <row r="51" spans="1:8" ht="15" customHeight="1" x14ac:dyDescent="0.2">
      <c r="A51" s="40" t="s">
        <v>94</v>
      </c>
      <c r="B51" s="43">
        <v>2686</v>
      </c>
      <c r="C51" s="43">
        <v>2272</v>
      </c>
      <c r="D51" s="43">
        <v>2116</v>
      </c>
      <c r="E51" s="43">
        <v>1041</v>
      </c>
      <c r="F51" s="42">
        <v>214</v>
      </c>
      <c r="G51" s="42">
        <v>184</v>
      </c>
      <c r="H51" s="43">
        <v>227</v>
      </c>
    </row>
    <row r="52" spans="1:8" ht="15" customHeight="1" x14ac:dyDescent="0.2">
      <c r="A52" s="6" t="s">
        <v>80</v>
      </c>
      <c r="B52" s="14">
        <v>942</v>
      </c>
      <c r="C52" s="14">
        <v>884</v>
      </c>
      <c r="D52" s="14">
        <v>686</v>
      </c>
      <c r="E52" s="14">
        <v>446</v>
      </c>
      <c r="F52" s="25">
        <v>69</v>
      </c>
      <c r="G52" s="25">
        <v>42</v>
      </c>
      <c r="H52" s="14">
        <v>99</v>
      </c>
    </row>
    <row r="53" spans="1:8" ht="15" customHeight="1" x14ac:dyDescent="0.2">
      <c r="A53" s="40" t="s">
        <v>63</v>
      </c>
      <c r="B53" s="43">
        <v>1371</v>
      </c>
      <c r="C53" s="43">
        <v>1249</v>
      </c>
      <c r="D53" s="43">
        <v>1378</v>
      </c>
      <c r="E53" s="43">
        <v>711</v>
      </c>
      <c r="F53" s="42">
        <v>123</v>
      </c>
      <c r="G53" s="42">
        <v>82</v>
      </c>
      <c r="H53" s="43">
        <v>123</v>
      </c>
    </row>
    <row r="54" spans="1:8" ht="15" customHeight="1" x14ac:dyDescent="0.2">
      <c r="A54" s="6" t="s">
        <v>36</v>
      </c>
      <c r="B54" s="14">
        <v>581</v>
      </c>
      <c r="C54" s="14">
        <v>399</v>
      </c>
      <c r="D54" s="14">
        <v>384</v>
      </c>
      <c r="E54" s="14">
        <v>328</v>
      </c>
      <c r="F54" s="25">
        <v>48</v>
      </c>
      <c r="G54" s="25">
        <v>46</v>
      </c>
      <c r="H54" s="14">
        <v>54</v>
      </c>
    </row>
    <row r="55" spans="1:8" ht="15" customHeight="1" x14ac:dyDescent="0.2">
      <c r="A55" s="40" t="s">
        <v>5</v>
      </c>
      <c r="B55" s="43"/>
      <c r="C55" s="43"/>
      <c r="D55" s="43"/>
      <c r="E55" s="43"/>
      <c r="F55" s="43"/>
      <c r="G55" s="43"/>
      <c r="H55" s="43"/>
    </row>
    <row r="56" spans="1:8" ht="15" customHeight="1" x14ac:dyDescent="0.2">
      <c r="A56" s="6" t="s">
        <v>137</v>
      </c>
      <c r="B56" s="14">
        <v>3674</v>
      </c>
      <c r="C56" s="14">
        <v>2084</v>
      </c>
      <c r="D56" s="14">
        <v>1572</v>
      </c>
      <c r="E56" s="14">
        <v>1264</v>
      </c>
      <c r="F56" s="25">
        <v>183</v>
      </c>
      <c r="G56" s="25">
        <v>151</v>
      </c>
      <c r="H56" s="14">
        <v>196</v>
      </c>
    </row>
    <row r="57" spans="1:8" ht="15" customHeight="1" x14ac:dyDescent="0.2">
      <c r="A57" s="40" t="s">
        <v>150</v>
      </c>
      <c r="B57" s="43">
        <v>1991</v>
      </c>
      <c r="C57" s="43">
        <v>1394</v>
      </c>
      <c r="D57" s="43">
        <v>1052</v>
      </c>
      <c r="E57" s="43">
        <v>700</v>
      </c>
      <c r="F57" s="42">
        <v>123</v>
      </c>
      <c r="G57" s="42">
        <v>93</v>
      </c>
      <c r="H57" s="43">
        <v>114</v>
      </c>
    </row>
    <row r="58" spans="1:8" ht="15" customHeight="1" x14ac:dyDescent="0.2">
      <c r="A58" s="6" t="s">
        <v>52</v>
      </c>
      <c r="B58" s="14">
        <v>4188</v>
      </c>
      <c r="C58" s="14">
        <v>3486</v>
      </c>
      <c r="D58" s="14">
        <v>2522</v>
      </c>
      <c r="E58" s="14">
        <v>1672</v>
      </c>
      <c r="F58" s="25">
        <v>305</v>
      </c>
      <c r="G58" s="25">
        <v>291</v>
      </c>
      <c r="H58" s="14">
        <v>284</v>
      </c>
    </row>
    <row r="59" spans="1:8" ht="15" customHeight="1" x14ac:dyDescent="0.2">
      <c r="A59" s="40" t="s">
        <v>138</v>
      </c>
      <c r="B59" s="43">
        <v>488</v>
      </c>
      <c r="C59" s="43">
        <v>257</v>
      </c>
      <c r="D59" s="43">
        <v>279</v>
      </c>
      <c r="E59" s="43">
        <v>210</v>
      </c>
      <c r="F59" s="42">
        <v>39</v>
      </c>
      <c r="G59" s="42">
        <v>34</v>
      </c>
      <c r="H59" s="43">
        <v>48</v>
      </c>
    </row>
    <row r="60" spans="1:8" ht="15" customHeight="1" x14ac:dyDescent="0.2">
      <c r="A60" s="6" t="s">
        <v>149</v>
      </c>
      <c r="B60" s="14">
        <v>835</v>
      </c>
      <c r="C60" s="14">
        <v>562</v>
      </c>
      <c r="D60" s="14">
        <v>678</v>
      </c>
      <c r="E60" s="14">
        <v>500</v>
      </c>
      <c r="F60" s="25">
        <v>80</v>
      </c>
      <c r="G60" s="25">
        <v>28</v>
      </c>
      <c r="H60" s="14">
        <v>57</v>
      </c>
    </row>
    <row r="61" spans="1:8" ht="15" customHeight="1" x14ac:dyDescent="0.2">
      <c r="A61" s="40" t="s">
        <v>81</v>
      </c>
      <c r="B61" s="43">
        <v>487</v>
      </c>
      <c r="C61" s="43">
        <v>329</v>
      </c>
      <c r="D61" s="43">
        <v>239</v>
      </c>
      <c r="E61" s="43">
        <v>229</v>
      </c>
      <c r="F61" s="42">
        <v>26</v>
      </c>
      <c r="G61" s="42">
        <v>21</v>
      </c>
      <c r="H61" s="43">
        <v>37</v>
      </c>
    </row>
    <row r="62" spans="1:8" ht="15" customHeight="1" x14ac:dyDescent="0.2">
      <c r="A62" s="6" t="s">
        <v>61</v>
      </c>
      <c r="B62" s="14">
        <v>1951</v>
      </c>
      <c r="C62" s="14">
        <v>881</v>
      </c>
      <c r="D62" s="14">
        <v>583</v>
      </c>
      <c r="E62" s="14">
        <v>570</v>
      </c>
      <c r="F62" s="25">
        <v>67</v>
      </c>
      <c r="G62" s="25">
        <v>155</v>
      </c>
      <c r="H62" s="14">
        <v>69</v>
      </c>
    </row>
    <row r="63" spans="1:8" ht="15" customHeight="1" x14ac:dyDescent="0.2">
      <c r="A63" s="40" t="s">
        <v>6</v>
      </c>
      <c r="B63" s="43"/>
      <c r="C63" s="43"/>
      <c r="D63" s="43"/>
      <c r="E63" s="43"/>
      <c r="F63" s="43"/>
      <c r="G63" s="43"/>
      <c r="H63" s="43"/>
    </row>
    <row r="64" spans="1:8" ht="15" customHeight="1" x14ac:dyDescent="0.2">
      <c r="A64" s="6" t="s">
        <v>91</v>
      </c>
      <c r="B64" s="14">
        <v>1298</v>
      </c>
      <c r="C64" s="14">
        <v>1088</v>
      </c>
      <c r="D64" s="14">
        <v>1088</v>
      </c>
      <c r="E64" s="14">
        <v>524</v>
      </c>
      <c r="F64" s="25">
        <v>120</v>
      </c>
      <c r="G64" s="25">
        <v>63</v>
      </c>
      <c r="H64" s="14">
        <v>128</v>
      </c>
    </row>
    <row r="65" spans="1:8" ht="15" customHeight="1" x14ac:dyDescent="0.2">
      <c r="A65" s="40" t="s">
        <v>92</v>
      </c>
      <c r="B65" s="43">
        <v>2515</v>
      </c>
      <c r="C65" s="43">
        <v>2369</v>
      </c>
      <c r="D65" s="43">
        <v>2134</v>
      </c>
      <c r="E65" s="43">
        <v>1076</v>
      </c>
      <c r="F65" s="42">
        <v>247</v>
      </c>
      <c r="G65" s="42">
        <v>157</v>
      </c>
      <c r="H65" s="43">
        <v>260</v>
      </c>
    </row>
    <row r="66" spans="1:8" ht="15" customHeight="1" x14ac:dyDescent="0.2">
      <c r="A66" s="6" t="s">
        <v>82</v>
      </c>
      <c r="B66" s="14">
        <v>1609</v>
      </c>
      <c r="C66" s="14">
        <v>1470</v>
      </c>
      <c r="D66" s="14">
        <v>1659</v>
      </c>
      <c r="E66" s="14">
        <v>785</v>
      </c>
      <c r="F66" s="25">
        <v>295</v>
      </c>
      <c r="G66" s="25">
        <v>97</v>
      </c>
      <c r="H66" s="14">
        <v>148</v>
      </c>
    </row>
    <row r="67" spans="1:8" ht="15" customHeight="1" x14ac:dyDescent="0.2">
      <c r="A67" s="40" t="s">
        <v>37</v>
      </c>
      <c r="B67" s="43">
        <v>1247</v>
      </c>
      <c r="C67" s="43">
        <v>1150</v>
      </c>
      <c r="D67" s="43">
        <v>1073</v>
      </c>
      <c r="E67" s="43">
        <v>393</v>
      </c>
      <c r="F67" s="42">
        <v>123</v>
      </c>
      <c r="G67" s="42">
        <v>103</v>
      </c>
      <c r="H67" s="43">
        <v>99</v>
      </c>
    </row>
    <row r="68" spans="1:8" ht="15" customHeight="1" x14ac:dyDescent="0.2">
      <c r="A68" s="6" t="s">
        <v>53</v>
      </c>
      <c r="B68" s="14">
        <v>673</v>
      </c>
      <c r="C68" s="14">
        <v>443</v>
      </c>
      <c r="D68" s="14">
        <v>594</v>
      </c>
      <c r="E68" s="14">
        <v>454</v>
      </c>
      <c r="F68" s="25">
        <v>46</v>
      </c>
      <c r="G68" s="25">
        <v>32</v>
      </c>
      <c r="H68" s="14">
        <v>82</v>
      </c>
    </row>
    <row r="69" spans="1:8" ht="15" customHeight="1" x14ac:dyDescent="0.2">
      <c r="A69" s="40" t="s">
        <v>7</v>
      </c>
      <c r="B69" s="43"/>
      <c r="C69" s="43"/>
      <c r="D69" s="43"/>
      <c r="E69" s="43"/>
      <c r="F69" s="43"/>
      <c r="G69" s="43"/>
      <c r="H69" s="43"/>
    </row>
    <row r="70" spans="1:8" ht="15" customHeight="1" x14ac:dyDescent="0.2">
      <c r="A70" s="6" t="s">
        <v>38</v>
      </c>
      <c r="B70" s="14">
        <v>3560</v>
      </c>
      <c r="C70" s="14">
        <v>3291</v>
      </c>
      <c r="D70" s="14">
        <v>2894</v>
      </c>
      <c r="E70" s="14">
        <v>1314</v>
      </c>
      <c r="F70" s="25">
        <v>336</v>
      </c>
      <c r="G70" s="25">
        <v>240</v>
      </c>
      <c r="H70" s="14">
        <v>298</v>
      </c>
    </row>
    <row r="71" spans="1:8" ht="15" customHeight="1" x14ac:dyDescent="0.2">
      <c r="A71" s="40" t="s">
        <v>39</v>
      </c>
      <c r="B71" s="43">
        <v>1658</v>
      </c>
      <c r="C71" s="43">
        <v>1148</v>
      </c>
      <c r="D71" s="43">
        <v>905</v>
      </c>
      <c r="E71" s="43">
        <v>549</v>
      </c>
      <c r="F71" s="42">
        <v>98</v>
      </c>
      <c r="G71" s="42">
        <v>128</v>
      </c>
      <c r="H71" s="43">
        <v>77</v>
      </c>
    </row>
    <row r="72" spans="1:8" ht="15" customHeight="1" x14ac:dyDescent="0.2">
      <c r="A72" s="6" t="s">
        <v>128</v>
      </c>
      <c r="B72" s="14">
        <v>2148</v>
      </c>
      <c r="C72" s="14">
        <v>1660</v>
      </c>
      <c r="D72" s="14">
        <v>1654</v>
      </c>
      <c r="E72" s="14">
        <v>866</v>
      </c>
      <c r="F72" s="25">
        <v>187</v>
      </c>
      <c r="G72" s="25">
        <v>176</v>
      </c>
      <c r="H72" s="14">
        <v>195</v>
      </c>
    </row>
    <row r="73" spans="1:8" ht="15" customHeight="1" x14ac:dyDescent="0.2">
      <c r="A73" s="40" t="s">
        <v>40</v>
      </c>
      <c r="B73" s="43">
        <v>812</v>
      </c>
      <c r="C73" s="43">
        <v>511</v>
      </c>
      <c r="D73" s="43">
        <v>400</v>
      </c>
      <c r="E73" s="43">
        <v>269</v>
      </c>
      <c r="F73" s="42">
        <v>43</v>
      </c>
      <c r="G73" s="42">
        <v>69</v>
      </c>
      <c r="H73" s="43">
        <v>47</v>
      </c>
    </row>
    <row r="74" spans="1:8" ht="15" customHeight="1" x14ac:dyDescent="0.2">
      <c r="A74" s="6" t="s">
        <v>41</v>
      </c>
      <c r="B74" s="14">
        <v>3728</v>
      </c>
      <c r="C74" s="14">
        <v>971</v>
      </c>
      <c r="D74" s="14">
        <v>831</v>
      </c>
      <c r="E74" s="14">
        <v>965</v>
      </c>
      <c r="F74" s="25">
        <v>62</v>
      </c>
      <c r="G74" s="25">
        <v>273</v>
      </c>
      <c r="H74" s="14">
        <v>84</v>
      </c>
    </row>
    <row r="75" spans="1:8" ht="15" customHeight="1" x14ac:dyDescent="0.2">
      <c r="A75" s="40" t="s">
        <v>8</v>
      </c>
      <c r="B75" s="43"/>
      <c r="C75" s="43"/>
      <c r="D75" s="43"/>
      <c r="E75" s="43"/>
      <c r="F75" s="43"/>
      <c r="G75" s="43"/>
      <c r="H75" s="43"/>
    </row>
    <row r="76" spans="1:8" ht="15" customHeight="1" x14ac:dyDescent="0.2">
      <c r="A76" s="6" t="s">
        <v>95</v>
      </c>
      <c r="B76" s="14">
        <v>1399</v>
      </c>
      <c r="C76" s="14">
        <v>1257</v>
      </c>
      <c r="D76" s="14">
        <v>1140</v>
      </c>
      <c r="E76" s="14">
        <v>509</v>
      </c>
      <c r="F76" s="25">
        <v>107</v>
      </c>
      <c r="G76" s="25">
        <v>113</v>
      </c>
      <c r="H76" s="14">
        <v>107</v>
      </c>
    </row>
    <row r="77" spans="1:8" ht="15" customHeight="1" x14ac:dyDescent="0.2">
      <c r="A77" s="40" t="s">
        <v>42</v>
      </c>
      <c r="B77" s="43">
        <v>2334</v>
      </c>
      <c r="C77" s="43">
        <v>1882</v>
      </c>
      <c r="D77" s="43">
        <v>1364</v>
      </c>
      <c r="E77" s="43">
        <v>669</v>
      </c>
      <c r="F77" s="42">
        <v>167</v>
      </c>
      <c r="G77" s="42">
        <v>160</v>
      </c>
      <c r="H77" s="43">
        <v>116</v>
      </c>
    </row>
    <row r="78" spans="1:8" ht="15" customHeight="1" x14ac:dyDescent="0.2">
      <c r="A78" s="6" t="s">
        <v>96</v>
      </c>
      <c r="B78" s="14">
        <v>1244</v>
      </c>
      <c r="C78" s="14">
        <v>861</v>
      </c>
      <c r="D78" s="14">
        <v>741</v>
      </c>
      <c r="E78" s="14">
        <v>351</v>
      </c>
      <c r="F78" s="25">
        <v>78</v>
      </c>
      <c r="G78" s="25">
        <v>75</v>
      </c>
      <c r="H78" s="14">
        <v>81</v>
      </c>
    </row>
    <row r="79" spans="1:8" ht="15" customHeight="1" x14ac:dyDescent="0.2">
      <c r="A79" s="40" t="s">
        <v>83</v>
      </c>
      <c r="B79" s="43">
        <v>1374</v>
      </c>
      <c r="C79" s="43">
        <v>847</v>
      </c>
      <c r="D79" s="43">
        <v>508</v>
      </c>
      <c r="E79" s="43">
        <v>407</v>
      </c>
      <c r="F79" s="42">
        <v>74</v>
      </c>
      <c r="G79" s="42">
        <v>79</v>
      </c>
      <c r="H79" s="43">
        <v>57</v>
      </c>
    </row>
    <row r="80" spans="1:8" ht="15" customHeight="1" x14ac:dyDescent="0.2">
      <c r="A80" s="6" t="s">
        <v>84</v>
      </c>
      <c r="B80" s="14">
        <v>779</v>
      </c>
      <c r="C80" s="14">
        <v>570</v>
      </c>
      <c r="D80" s="14">
        <v>377</v>
      </c>
      <c r="E80" s="14">
        <v>221</v>
      </c>
      <c r="F80" s="25">
        <v>39</v>
      </c>
      <c r="G80" s="25">
        <v>49</v>
      </c>
      <c r="H80" s="14">
        <v>29</v>
      </c>
    </row>
    <row r="81" spans="1:8" ht="15" customHeight="1" x14ac:dyDescent="0.2">
      <c r="A81" s="40" t="s">
        <v>9</v>
      </c>
      <c r="B81" s="43"/>
      <c r="C81" s="43"/>
      <c r="D81" s="43"/>
      <c r="E81" s="43"/>
      <c r="F81" s="43"/>
      <c r="G81" s="43"/>
      <c r="H81" s="43"/>
    </row>
    <row r="82" spans="1:8" ht="15" customHeight="1" x14ac:dyDescent="0.2">
      <c r="A82" s="6" t="s">
        <v>43</v>
      </c>
      <c r="B82" s="14">
        <v>4313</v>
      </c>
      <c r="C82" s="14">
        <v>3623</v>
      </c>
      <c r="D82" s="14">
        <v>2296</v>
      </c>
      <c r="E82" s="14">
        <v>1414</v>
      </c>
      <c r="F82" s="25">
        <v>466</v>
      </c>
      <c r="G82" s="25">
        <v>257</v>
      </c>
      <c r="H82" s="14">
        <v>257</v>
      </c>
    </row>
    <row r="83" spans="1:8" ht="15" customHeight="1" x14ac:dyDescent="0.2">
      <c r="A83" s="40" t="s">
        <v>44</v>
      </c>
      <c r="B83" s="43">
        <v>944</v>
      </c>
      <c r="C83" s="43">
        <v>1031</v>
      </c>
      <c r="D83" s="43">
        <v>666</v>
      </c>
      <c r="E83" s="43">
        <v>314</v>
      </c>
      <c r="F83" s="42">
        <v>109</v>
      </c>
      <c r="G83" s="42">
        <v>78</v>
      </c>
      <c r="H83" s="43">
        <v>81</v>
      </c>
    </row>
    <row r="84" spans="1:8" ht="15" customHeight="1" x14ac:dyDescent="0.2">
      <c r="A84" s="6" t="s">
        <v>10</v>
      </c>
      <c r="B84" s="14"/>
      <c r="C84" s="14"/>
      <c r="D84" s="14"/>
      <c r="E84" s="14"/>
      <c r="F84" s="14"/>
      <c r="G84" s="14"/>
      <c r="H84" s="14"/>
    </row>
    <row r="85" spans="1:8" ht="15" customHeight="1" x14ac:dyDescent="0.2">
      <c r="A85" s="40" t="s">
        <v>54</v>
      </c>
      <c r="B85" s="43">
        <v>1687</v>
      </c>
      <c r="C85" s="43">
        <v>1277</v>
      </c>
      <c r="D85" s="43">
        <v>1653</v>
      </c>
      <c r="E85" s="43">
        <v>890</v>
      </c>
      <c r="F85" s="42">
        <v>200</v>
      </c>
      <c r="G85" s="42">
        <v>94</v>
      </c>
      <c r="H85" s="43">
        <v>160</v>
      </c>
    </row>
    <row r="86" spans="1:8" ht="15" customHeight="1" x14ac:dyDescent="0.2">
      <c r="A86" s="6" t="s">
        <v>55</v>
      </c>
      <c r="B86" s="14">
        <v>3452</v>
      </c>
      <c r="C86" s="14">
        <v>2685</v>
      </c>
      <c r="D86" s="14">
        <v>2860</v>
      </c>
      <c r="E86" s="14">
        <v>1608</v>
      </c>
      <c r="F86" s="25">
        <v>299</v>
      </c>
      <c r="G86" s="25">
        <v>273</v>
      </c>
      <c r="H86" s="14">
        <v>298</v>
      </c>
    </row>
    <row r="87" spans="1:8" ht="15" customHeight="1" x14ac:dyDescent="0.2">
      <c r="A87" s="40" t="s">
        <v>62</v>
      </c>
      <c r="B87" s="43">
        <v>2507</v>
      </c>
      <c r="C87" s="43">
        <v>1614</v>
      </c>
      <c r="D87" s="43">
        <v>1088</v>
      </c>
      <c r="E87" s="43">
        <v>737</v>
      </c>
      <c r="F87" s="42">
        <v>128</v>
      </c>
      <c r="G87" s="42">
        <v>249</v>
      </c>
      <c r="H87" s="43">
        <v>109</v>
      </c>
    </row>
    <row r="88" spans="1:8" ht="15" customHeight="1" x14ac:dyDescent="0.2">
      <c r="A88" s="6" t="s">
        <v>11</v>
      </c>
      <c r="B88" s="14"/>
      <c r="C88" s="14"/>
      <c r="D88" s="14"/>
      <c r="E88" s="14"/>
      <c r="F88" s="14"/>
      <c r="G88" s="14"/>
      <c r="H88" s="14"/>
    </row>
    <row r="89" spans="1:8" ht="15" customHeight="1" x14ac:dyDescent="0.2">
      <c r="A89" s="40" t="s">
        <v>56</v>
      </c>
      <c r="B89" s="43">
        <v>6553</v>
      </c>
      <c r="C89" s="43">
        <v>4880</v>
      </c>
      <c r="D89" s="43">
        <v>4689</v>
      </c>
      <c r="E89" s="43">
        <v>2676</v>
      </c>
      <c r="F89" s="42">
        <v>448</v>
      </c>
      <c r="G89" s="42">
        <v>408</v>
      </c>
      <c r="H89" s="43">
        <v>453</v>
      </c>
    </row>
    <row r="90" spans="1:8" ht="15" customHeight="1" x14ac:dyDescent="0.2">
      <c r="A90" s="6" t="s">
        <v>57</v>
      </c>
      <c r="B90" s="14">
        <v>629</v>
      </c>
      <c r="C90" s="14">
        <v>598</v>
      </c>
      <c r="D90" s="14">
        <v>679</v>
      </c>
      <c r="E90" s="14">
        <v>338</v>
      </c>
      <c r="F90" s="25">
        <v>64</v>
      </c>
      <c r="G90" s="25">
        <v>40</v>
      </c>
      <c r="H90" s="14">
        <v>75</v>
      </c>
    </row>
    <row r="91" spans="1:8" ht="15" customHeight="1" x14ac:dyDescent="0.2">
      <c r="A91" s="40" t="s">
        <v>12</v>
      </c>
      <c r="B91" s="43"/>
      <c r="C91" s="43"/>
      <c r="D91" s="43"/>
      <c r="E91" s="43"/>
      <c r="F91" s="43"/>
      <c r="G91" s="43"/>
      <c r="H91" s="43"/>
    </row>
    <row r="92" spans="1:8" ht="15" customHeight="1" x14ac:dyDescent="0.2">
      <c r="A92" s="6" t="s">
        <v>58</v>
      </c>
      <c r="B92" s="14">
        <v>253</v>
      </c>
      <c r="C92" s="14">
        <v>161</v>
      </c>
      <c r="D92" s="14">
        <v>101</v>
      </c>
      <c r="E92" s="14">
        <v>67</v>
      </c>
      <c r="F92" s="25">
        <v>13</v>
      </c>
      <c r="G92" s="25">
        <v>8</v>
      </c>
      <c r="H92" s="14">
        <v>14</v>
      </c>
    </row>
    <row r="93" spans="1:8" ht="15" customHeight="1" x14ac:dyDescent="0.2">
      <c r="A93" s="40" t="s">
        <v>59</v>
      </c>
      <c r="B93" s="43">
        <v>182</v>
      </c>
      <c r="C93" s="43">
        <v>78</v>
      </c>
      <c r="D93" s="43">
        <v>82</v>
      </c>
      <c r="E93" s="43">
        <v>48</v>
      </c>
      <c r="F93" s="42">
        <v>13</v>
      </c>
      <c r="G93" s="42">
        <v>9</v>
      </c>
      <c r="H93" s="43">
        <v>13</v>
      </c>
    </row>
    <row r="94" spans="1:8" ht="15" customHeight="1" x14ac:dyDescent="0.2">
      <c r="A94" s="6" t="s">
        <v>45</v>
      </c>
      <c r="B94" s="14">
        <v>271</v>
      </c>
      <c r="C94" s="14">
        <v>216</v>
      </c>
      <c r="D94" s="14">
        <v>120</v>
      </c>
      <c r="E94" s="14">
        <v>83</v>
      </c>
      <c r="F94" s="25">
        <v>15</v>
      </c>
      <c r="G94" s="25">
        <v>9</v>
      </c>
      <c r="H94" s="14">
        <v>13</v>
      </c>
    </row>
    <row r="95" spans="1:8" ht="15" customHeight="1" x14ac:dyDescent="0.2">
      <c r="A95" s="40" t="s">
        <v>139</v>
      </c>
      <c r="B95" s="43">
        <v>67</v>
      </c>
      <c r="C95" s="43">
        <v>58</v>
      </c>
      <c r="D95" s="43">
        <v>43</v>
      </c>
      <c r="E95" s="43">
        <v>23</v>
      </c>
      <c r="F95" s="42">
        <v>1</v>
      </c>
      <c r="G95" s="42">
        <v>4</v>
      </c>
      <c r="H95" s="43">
        <v>4</v>
      </c>
    </row>
    <row r="96" spans="1:8" ht="15" customHeight="1" x14ac:dyDescent="0.2">
      <c r="A96" s="6" t="s">
        <v>46</v>
      </c>
      <c r="B96" s="14">
        <v>721</v>
      </c>
      <c r="C96" s="14">
        <v>332</v>
      </c>
      <c r="D96" s="14">
        <v>169</v>
      </c>
      <c r="E96" s="14">
        <v>157</v>
      </c>
      <c r="F96" s="25">
        <v>19</v>
      </c>
      <c r="G96" s="25">
        <v>54</v>
      </c>
      <c r="H96" s="14">
        <v>25</v>
      </c>
    </row>
    <row r="97" spans="1:9" ht="15" customHeight="1" x14ac:dyDescent="0.2">
      <c r="A97" s="40" t="s">
        <v>47</v>
      </c>
      <c r="B97" s="43">
        <v>181</v>
      </c>
      <c r="C97" s="43">
        <v>69</v>
      </c>
      <c r="D97" s="43">
        <v>96</v>
      </c>
      <c r="E97" s="43">
        <v>77</v>
      </c>
      <c r="F97" s="42">
        <v>9</v>
      </c>
      <c r="G97" s="42">
        <v>5</v>
      </c>
      <c r="H97" s="43">
        <v>10</v>
      </c>
    </row>
    <row r="98" spans="1:9" ht="15" customHeight="1" x14ac:dyDescent="0.2">
      <c r="A98" s="6" t="s">
        <v>13</v>
      </c>
      <c r="B98" s="14"/>
      <c r="C98" s="14"/>
      <c r="D98" s="14"/>
      <c r="E98" s="14"/>
      <c r="F98" s="14"/>
      <c r="G98" s="14"/>
      <c r="H98" s="14"/>
    </row>
    <row r="99" spans="1:9" ht="15" customHeight="1" x14ac:dyDescent="0.2">
      <c r="A99" s="40" t="s">
        <v>48</v>
      </c>
      <c r="B99" s="43">
        <v>1795</v>
      </c>
      <c r="C99" s="43">
        <v>1147</v>
      </c>
      <c r="D99" s="43">
        <v>1899</v>
      </c>
      <c r="E99" s="43">
        <v>925</v>
      </c>
      <c r="F99" s="42">
        <v>220</v>
      </c>
      <c r="G99" s="42">
        <v>92</v>
      </c>
      <c r="H99" s="43">
        <v>146</v>
      </c>
    </row>
    <row r="100" spans="1:9" ht="15" customHeight="1" x14ac:dyDescent="0.2">
      <c r="A100" s="22" t="s">
        <v>49</v>
      </c>
      <c r="B100" s="14">
        <v>259</v>
      </c>
      <c r="C100" s="14">
        <v>117</v>
      </c>
      <c r="D100" s="14">
        <v>112</v>
      </c>
      <c r="E100" s="14">
        <v>111</v>
      </c>
      <c r="F100" s="25">
        <v>9</v>
      </c>
      <c r="G100" s="25">
        <v>36</v>
      </c>
      <c r="H100" s="14">
        <v>10</v>
      </c>
    </row>
    <row r="101" spans="1:9" ht="15" customHeight="1" x14ac:dyDescent="0.2">
      <c r="A101" s="40" t="s">
        <v>14</v>
      </c>
      <c r="B101" s="43"/>
      <c r="C101" s="43"/>
      <c r="D101" s="43"/>
      <c r="E101" s="43"/>
      <c r="F101" s="43"/>
      <c r="G101" s="43"/>
      <c r="H101" s="43"/>
    </row>
    <row r="102" spans="1:9" ht="15" customHeight="1" x14ac:dyDescent="0.2">
      <c r="A102" s="6" t="s">
        <v>68</v>
      </c>
      <c r="B102" s="14">
        <v>188</v>
      </c>
      <c r="C102" s="14">
        <v>143</v>
      </c>
      <c r="D102" s="14">
        <v>141</v>
      </c>
      <c r="E102" s="14">
        <v>111</v>
      </c>
      <c r="F102" s="25">
        <v>16</v>
      </c>
      <c r="G102" s="25">
        <v>11</v>
      </c>
      <c r="H102" s="14">
        <v>8</v>
      </c>
    </row>
    <row r="103" spans="1:9" ht="15" customHeight="1" x14ac:dyDescent="0.2">
      <c r="A103" s="40" t="s">
        <v>140</v>
      </c>
      <c r="B103" s="43">
        <v>1477</v>
      </c>
      <c r="C103" s="43">
        <v>815</v>
      </c>
      <c r="D103" s="43">
        <v>497</v>
      </c>
      <c r="E103" s="43">
        <v>612</v>
      </c>
      <c r="F103" s="42">
        <v>35</v>
      </c>
      <c r="G103" s="42">
        <v>149</v>
      </c>
      <c r="H103" s="43">
        <v>82</v>
      </c>
    </row>
    <row r="104" spans="1:9" ht="15" customHeight="1" x14ac:dyDescent="0.2">
      <c r="A104" s="6" t="s">
        <v>50</v>
      </c>
      <c r="B104" s="14">
        <v>520</v>
      </c>
      <c r="C104" s="14">
        <v>311</v>
      </c>
      <c r="D104" s="14">
        <v>206</v>
      </c>
      <c r="E104" s="14">
        <v>270</v>
      </c>
      <c r="F104" s="25">
        <v>19</v>
      </c>
      <c r="G104" s="25">
        <v>58</v>
      </c>
      <c r="H104" s="14">
        <v>34</v>
      </c>
    </row>
    <row r="105" spans="1:9" ht="15" customHeight="1" x14ac:dyDescent="0.2">
      <c r="A105" s="40" t="s">
        <v>69</v>
      </c>
      <c r="B105" s="43">
        <v>363</v>
      </c>
      <c r="C105" s="43">
        <v>276</v>
      </c>
      <c r="D105" s="43">
        <v>158</v>
      </c>
      <c r="E105" s="43">
        <v>108</v>
      </c>
      <c r="F105" s="42">
        <v>34</v>
      </c>
      <c r="G105" s="42">
        <v>26</v>
      </c>
      <c r="H105" s="43">
        <v>20</v>
      </c>
    </row>
    <row r="106" spans="1:9" ht="15" customHeight="1" x14ac:dyDescent="0.2">
      <c r="A106" s="6" t="s">
        <v>70</v>
      </c>
      <c r="B106" s="14">
        <v>179</v>
      </c>
      <c r="C106" s="14">
        <v>166</v>
      </c>
      <c r="D106" s="14">
        <v>76</v>
      </c>
      <c r="E106" s="14">
        <v>44</v>
      </c>
      <c r="F106" s="25">
        <v>5</v>
      </c>
      <c r="G106" s="25">
        <v>14</v>
      </c>
      <c r="H106" s="14">
        <v>6</v>
      </c>
    </row>
    <row r="107" spans="1:9" ht="15" customHeight="1" x14ac:dyDescent="0.2">
      <c r="A107" s="40" t="s">
        <v>71</v>
      </c>
      <c r="B107" s="43">
        <v>337</v>
      </c>
      <c r="C107" s="43">
        <v>123</v>
      </c>
      <c r="D107" s="43">
        <v>160</v>
      </c>
      <c r="E107" s="43">
        <v>119</v>
      </c>
      <c r="F107" s="42">
        <v>17</v>
      </c>
      <c r="G107" s="42">
        <v>29</v>
      </c>
      <c r="H107" s="43">
        <v>22</v>
      </c>
    </row>
    <row r="108" spans="1:9" ht="15" customHeight="1" x14ac:dyDescent="0.2">
      <c r="A108" s="24" t="s">
        <v>72</v>
      </c>
      <c r="B108" s="14">
        <v>780</v>
      </c>
      <c r="C108" s="14">
        <v>783</v>
      </c>
      <c r="D108" s="14">
        <v>570</v>
      </c>
      <c r="E108" s="14">
        <v>419</v>
      </c>
      <c r="F108" s="25">
        <v>54</v>
      </c>
      <c r="G108" s="25">
        <v>50</v>
      </c>
      <c r="H108" s="14">
        <v>53</v>
      </c>
    </row>
    <row r="109" spans="1:9" customFormat="1" x14ac:dyDescent="0.2">
      <c r="A109" s="12" t="s">
        <v>147</v>
      </c>
      <c r="C109" s="1"/>
      <c r="D109" s="1"/>
      <c r="E109" s="1"/>
      <c r="F109" s="1"/>
      <c r="G109" s="1"/>
      <c r="H109" s="1"/>
      <c r="I109" s="1"/>
    </row>
    <row r="110" spans="1:9" ht="12.75" customHeight="1" x14ac:dyDescent="0.2">
      <c r="A110" s="12" t="s">
        <v>98</v>
      </c>
      <c r="B110" s="19"/>
      <c r="C110" s="63"/>
      <c r="D110" s="19"/>
      <c r="E110" s="19"/>
      <c r="F110" s="19"/>
      <c r="G110" s="19"/>
      <c r="H110" s="21"/>
    </row>
    <row r="111" spans="1:9" x14ac:dyDescent="0.2">
      <c r="A111" s="18"/>
    </row>
  </sheetData>
  <phoneticPr fontId="0" type="noConversion"/>
  <pageMargins left="0.39370078740157477" right="0.39370078740157477" top="0.59055118110236215" bottom="0.59055118110236215" header="0" footer="0"/>
  <pageSetup paperSize="9" scale="79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rowBreaks count="1" manualBreakCount="1">
    <brk id="6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7"/>
  <sheetViews>
    <sheetView workbookViewId="0"/>
  </sheetViews>
  <sheetFormatPr baseColWidth="10" defaultRowHeight="12.75" x14ac:dyDescent="0.2"/>
  <cols>
    <col min="1" max="1" width="24.42578125" customWidth="1"/>
    <col min="2" max="2" width="10.5703125" style="1" customWidth="1"/>
    <col min="3" max="3" width="9.7109375" style="1" customWidth="1"/>
    <col min="4" max="4" width="13.28515625" style="1" customWidth="1"/>
    <col min="5" max="5" width="11.7109375" style="1" customWidth="1"/>
    <col min="6" max="7" width="9.7109375" style="1" customWidth="1"/>
    <col min="8" max="8" width="13.28515625" style="1" customWidth="1"/>
    <col min="9" max="9" width="4.7109375" customWidth="1"/>
  </cols>
  <sheetData>
    <row r="1" spans="1:8" ht="15.75" customHeight="1" x14ac:dyDescent="0.25">
      <c r="A1" s="8" t="s">
        <v>144</v>
      </c>
      <c r="B1" s="9"/>
      <c r="C1" s="9"/>
      <c r="D1" s="9"/>
      <c r="E1" s="9"/>
      <c r="F1" s="9"/>
      <c r="G1" s="9"/>
      <c r="H1" s="9"/>
    </row>
    <row r="2" spans="1:8" x14ac:dyDescent="0.2">
      <c r="A2" s="7"/>
      <c r="B2" s="9"/>
      <c r="C2" s="9"/>
      <c r="D2" s="9"/>
      <c r="E2" s="9"/>
      <c r="F2" s="9"/>
      <c r="G2" s="9"/>
      <c r="H2" s="9"/>
    </row>
    <row r="3" spans="1:8" s="2" customFormat="1" ht="35.85" customHeight="1" x14ac:dyDescent="0.2">
      <c r="A3" s="36"/>
      <c r="B3" s="37" t="s">
        <v>116</v>
      </c>
      <c r="C3" s="37" t="s">
        <v>99</v>
      </c>
      <c r="D3" s="37" t="s">
        <v>100</v>
      </c>
      <c r="E3" s="37" t="s">
        <v>101</v>
      </c>
      <c r="F3" s="37" t="s">
        <v>102</v>
      </c>
      <c r="G3" s="37" t="s">
        <v>113</v>
      </c>
      <c r="H3" s="37" t="s">
        <v>103</v>
      </c>
    </row>
    <row r="4" spans="1:8" ht="15" customHeight="1" x14ac:dyDescent="0.2">
      <c r="A4" s="6" t="s">
        <v>105</v>
      </c>
      <c r="B4" s="10">
        <v>552034</v>
      </c>
      <c r="C4" s="10">
        <v>344145</v>
      </c>
      <c r="D4" s="11">
        <v>62.341268834890606</v>
      </c>
      <c r="E4" s="11">
        <v>37.658731165109394</v>
      </c>
      <c r="F4" s="10">
        <v>4943</v>
      </c>
      <c r="G4" s="10">
        <v>1102</v>
      </c>
      <c r="H4" s="10">
        <v>338100</v>
      </c>
    </row>
    <row r="5" spans="1:8" ht="15" customHeight="1" x14ac:dyDescent="0.2">
      <c r="A5" s="40" t="s">
        <v>107</v>
      </c>
      <c r="B5" s="45">
        <v>553067</v>
      </c>
      <c r="C5" s="45">
        <v>386699</v>
      </c>
      <c r="D5" s="46">
        <v>69.919015236851948</v>
      </c>
      <c r="E5" s="46">
        <v>30.080984763148052</v>
      </c>
      <c r="F5" s="45">
        <v>1656</v>
      </c>
      <c r="G5" s="45">
        <v>4885</v>
      </c>
      <c r="H5" s="45">
        <v>380158</v>
      </c>
    </row>
    <row r="6" spans="1:8" ht="15" customHeight="1" x14ac:dyDescent="0.2">
      <c r="A6" s="6" t="s">
        <v>108</v>
      </c>
      <c r="B6" s="10">
        <v>551507</v>
      </c>
      <c r="C6" s="10">
        <v>394449</v>
      </c>
      <c r="D6" s="11">
        <v>71.52</v>
      </c>
      <c r="E6" s="11">
        <v>28.48</v>
      </c>
      <c r="F6" s="10">
        <v>5235</v>
      </c>
      <c r="G6" s="10">
        <v>4406</v>
      </c>
      <c r="H6" s="10">
        <v>384808</v>
      </c>
    </row>
    <row r="7" spans="1:8" ht="15" customHeight="1" x14ac:dyDescent="0.2">
      <c r="A7" s="40" t="s">
        <v>109</v>
      </c>
      <c r="B7" s="45">
        <v>591157</v>
      </c>
      <c r="C7" s="45">
        <v>374946</v>
      </c>
      <c r="D7" s="46">
        <v>63.43</v>
      </c>
      <c r="E7" s="46">
        <v>36.57</v>
      </c>
      <c r="F7" s="45">
        <v>1295</v>
      </c>
      <c r="G7" s="45">
        <v>3711</v>
      </c>
      <c r="H7" s="45">
        <v>369940</v>
      </c>
    </row>
    <row r="8" spans="1:8" ht="15" customHeight="1" x14ac:dyDescent="0.2">
      <c r="A8" s="6" t="s">
        <v>110</v>
      </c>
      <c r="B8" s="10">
        <v>627784</v>
      </c>
      <c r="C8" s="10">
        <v>458649</v>
      </c>
      <c r="D8" s="11">
        <v>73.058408624622487</v>
      </c>
      <c r="E8" s="11">
        <v>26.941591375377513</v>
      </c>
      <c r="F8" s="10">
        <v>1584</v>
      </c>
      <c r="G8" s="10">
        <v>5371</v>
      </c>
      <c r="H8" s="10">
        <v>451694</v>
      </c>
    </row>
    <row r="9" spans="1:8" ht="15" customHeight="1" x14ac:dyDescent="0.2">
      <c r="A9" s="40" t="s">
        <v>111</v>
      </c>
      <c r="B9" s="45">
        <v>643516</v>
      </c>
      <c r="C9" s="45">
        <v>403583</v>
      </c>
      <c r="D9" s="46">
        <v>62.715301562043521</v>
      </c>
      <c r="E9" s="46">
        <v>37.284698437956479</v>
      </c>
      <c r="F9" s="45">
        <v>1452</v>
      </c>
      <c r="G9" s="45">
        <v>7443</v>
      </c>
      <c r="H9" s="45">
        <v>394688</v>
      </c>
    </row>
    <row r="10" spans="1:8" ht="15" customHeight="1" x14ac:dyDescent="0.2">
      <c r="A10" s="6" t="s">
        <v>106</v>
      </c>
      <c r="B10" s="10">
        <v>631225</v>
      </c>
      <c r="C10" s="10">
        <v>432366</v>
      </c>
      <c r="D10" s="11">
        <f t="shared" ref="D10:D13" si="0">100*C10/B10</f>
        <v>68.496336488573803</v>
      </c>
      <c r="E10" s="11">
        <f t="shared" ref="E10:E14" si="1">100-D10</f>
        <v>31.503663511426197</v>
      </c>
      <c r="F10" s="10">
        <v>1209</v>
      </c>
      <c r="G10" s="10">
        <v>7007</v>
      </c>
      <c r="H10" s="10">
        <v>424150</v>
      </c>
    </row>
    <row r="11" spans="1:8" ht="15" customHeight="1" x14ac:dyDescent="0.2">
      <c r="A11" s="40" t="s">
        <v>112</v>
      </c>
      <c r="B11" s="45">
        <v>609221</v>
      </c>
      <c r="C11" s="45">
        <v>416802</v>
      </c>
      <c r="D11" s="46">
        <f t="shared" si="0"/>
        <v>68.415566764770091</v>
      </c>
      <c r="E11" s="46">
        <f t="shared" si="1"/>
        <v>31.584433235229909</v>
      </c>
      <c r="F11" s="45">
        <v>1820</v>
      </c>
      <c r="G11" s="45">
        <v>5644</v>
      </c>
      <c r="H11" s="45">
        <v>409338</v>
      </c>
    </row>
    <row r="12" spans="1:8" ht="15" customHeight="1" x14ac:dyDescent="0.2">
      <c r="A12" s="6" t="s">
        <v>114</v>
      </c>
      <c r="B12" s="10">
        <v>579733</v>
      </c>
      <c r="C12" s="10">
        <v>402400</v>
      </c>
      <c r="D12" s="11">
        <f t="shared" si="0"/>
        <v>69.411263460938059</v>
      </c>
      <c r="E12" s="11">
        <f t="shared" si="1"/>
        <v>30.588736539061941</v>
      </c>
      <c r="F12" s="10">
        <v>5144</v>
      </c>
      <c r="G12" s="10">
        <v>8661</v>
      </c>
      <c r="H12" s="10">
        <v>388595</v>
      </c>
    </row>
    <row r="13" spans="1:8" ht="15" customHeight="1" x14ac:dyDescent="0.2">
      <c r="A13" s="40" t="s">
        <v>117</v>
      </c>
      <c r="B13" s="45">
        <v>582804</v>
      </c>
      <c r="C13" s="45">
        <v>420307</v>
      </c>
      <c r="D13" s="46">
        <f t="shared" si="0"/>
        <v>72.118070569179352</v>
      </c>
      <c r="E13" s="46">
        <f t="shared" si="1"/>
        <v>27.881929430820648</v>
      </c>
      <c r="F13" s="45">
        <v>3463</v>
      </c>
      <c r="G13" s="45">
        <v>4568</v>
      </c>
      <c r="H13" s="45">
        <v>412276</v>
      </c>
    </row>
    <row r="14" spans="1:8" ht="15" customHeight="1" x14ac:dyDescent="0.2">
      <c r="A14" s="6" t="s">
        <v>129</v>
      </c>
      <c r="B14" s="10">
        <v>586624</v>
      </c>
      <c r="C14" s="10">
        <v>389057</v>
      </c>
      <c r="D14" s="11">
        <f>100*C14/B14</f>
        <v>66.321357462360893</v>
      </c>
      <c r="E14" s="11">
        <f t="shared" si="1"/>
        <v>33.678642537639107</v>
      </c>
      <c r="F14" s="10">
        <v>1184</v>
      </c>
      <c r="G14" s="10">
        <v>1526</v>
      </c>
      <c r="H14" s="10">
        <v>386347</v>
      </c>
    </row>
    <row r="15" spans="1:8" ht="15" customHeight="1" x14ac:dyDescent="0.2">
      <c r="A15" s="40" t="s">
        <v>134</v>
      </c>
      <c r="B15" s="45">
        <v>579205</v>
      </c>
      <c r="C15" s="45">
        <v>416753</v>
      </c>
      <c r="D15" s="46">
        <f t="shared" ref="D15" si="2">100*C15/B15</f>
        <v>71.952590188275309</v>
      </c>
      <c r="E15" s="46">
        <f t="shared" ref="E15" si="3">100-D15</f>
        <v>28.047409811724691</v>
      </c>
      <c r="F15" s="45">
        <v>3161</v>
      </c>
      <c r="G15" s="45">
        <v>3902</v>
      </c>
      <c r="H15" s="45">
        <v>409690</v>
      </c>
    </row>
    <row r="16" spans="1:8" x14ac:dyDescent="0.2">
      <c r="A16" s="12" t="s">
        <v>148</v>
      </c>
    </row>
    <row r="17" spans="1:1" x14ac:dyDescent="0.2">
      <c r="A17" s="12" t="s">
        <v>143</v>
      </c>
    </row>
  </sheetData>
  <phoneticPr fontId="0" type="noConversion"/>
  <pageMargins left="0.39370078740157477" right="0.39370078740157477" top="0.59055118110236215" bottom="0.59055118110236215" header="0" footer="0"/>
  <pageSetup paperSize="9" scale="9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"/>
  <sheetViews>
    <sheetView workbookViewId="0"/>
  </sheetViews>
  <sheetFormatPr baseColWidth="10" defaultColWidth="11.42578125" defaultRowHeight="12.75" x14ac:dyDescent="0.2"/>
  <cols>
    <col min="1" max="1" width="5.5703125" style="29" customWidth="1"/>
    <col min="2" max="2" width="75.7109375" style="29" customWidth="1"/>
    <col min="3" max="4" width="5.5703125" style="29" customWidth="1"/>
    <col min="5" max="16384" width="11.42578125" style="29"/>
  </cols>
  <sheetData/>
  <phoneticPr fontId="4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I17"/>
  <sheetViews>
    <sheetView workbookViewId="0"/>
  </sheetViews>
  <sheetFormatPr baseColWidth="10" defaultRowHeight="12.75" x14ac:dyDescent="0.2"/>
  <cols>
    <col min="1" max="1" width="23.42578125" customWidth="1"/>
    <col min="2" max="9" width="13.42578125" customWidth="1"/>
  </cols>
  <sheetData>
    <row r="1" spans="1:9" ht="15.75" customHeight="1" x14ac:dyDescent="0.25">
      <c r="A1" s="8" t="s">
        <v>145</v>
      </c>
      <c r="B1" s="7"/>
      <c r="C1" s="7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s="1" customFormat="1" ht="18.75" customHeight="1" x14ac:dyDescent="0.2">
      <c r="A3" s="38"/>
      <c r="B3" s="37" t="s">
        <v>17</v>
      </c>
      <c r="C3" s="37" t="s">
        <v>115</v>
      </c>
      <c r="D3" s="37" t="s">
        <v>15</v>
      </c>
      <c r="E3" s="37" t="s">
        <v>131</v>
      </c>
      <c r="F3" s="37" t="s">
        <v>118</v>
      </c>
      <c r="G3" s="38" t="s">
        <v>18</v>
      </c>
      <c r="H3" s="37" t="s">
        <v>133</v>
      </c>
      <c r="I3" s="38" t="s">
        <v>104</v>
      </c>
    </row>
    <row r="4" spans="1:9" ht="15" customHeight="1" x14ac:dyDescent="0.2">
      <c r="A4" s="6" t="s">
        <v>105</v>
      </c>
      <c r="B4" s="14" t="s">
        <v>51</v>
      </c>
      <c r="C4" s="14" t="s">
        <v>51</v>
      </c>
      <c r="D4" s="14">
        <v>122482</v>
      </c>
      <c r="E4" s="14" t="s">
        <v>51</v>
      </c>
      <c r="F4" s="14" t="s">
        <v>51</v>
      </c>
      <c r="G4" s="14">
        <v>54124</v>
      </c>
      <c r="H4" s="14" t="s">
        <v>51</v>
      </c>
      <c r="I4" s="14">
        <v>161494</v>
      </c>
    </row>
    <row r="5" spans="1:9" ht="15" customHeight="1" x14ac:dyDescent="0.2">
      <c r="A5" s="40" t="s">
        <v>107</v>
      </c>
      <c r="B5" s="43">
        <v>141689</v>
      </c>
      <c r="C5" s="43">
        <v>5685</v>
      </c>
      <c r="D5" s="43">
        <v>186445</v>
      </c>
      <c r="E5" s="43" t="s">
        <v>51</v>
      </c>
      <c r="F5" s="43" t="s">
        <v>51</v>
      </c>
      <c r="G5" s="43">
        <v>28863</v>
      </c>
      <c r="H5" s="43" t="s">
        <v>51</v>
      </c>
      <c r="I5" s="43">
        <v>17476</v>
      </c>
    </row>
    <row r="6" spans="1:9" ht="15" customHeight="1" x14ac:dyDescent="0.2">
      <c r="A6" s="6" t="s">
        <v>108</v>
      </c>
      <c r="B6" s="14">
        <v>73830</v>
      </c>
      <c r="C6" s="14" t="s">
        <v>51</v>
      </c>
      <c r="D6" s="14">
        <v>143037</v>
      </c>
      <c r="E6" s="14" t="s">
        <v>51</v>
      </c>
      <c r="F6" s="14" t="s">
        <v>51</v>
      </c>
      <c r="G6" s="14">
        <v>30963</v>
      </c>
      <c r="H6" s="14" t="s">
        <v>51</v>
      </c>
      <c r="I6" s="14">
        <v>136978</v>
      </c>
    </row>
    <row r="7" spans="1:9" ht="15" customHeight="1" x14ac:dyDescent="0.2">
      <c r="A7" s="40" t="s">
        <v>109</v>
      </c>
      <c r="B7" s="43">
        <v>95238</v>
      </c>
      <c r="C7" s="43">
        <v>5982</v>
      </c>
      <c r="D7" s="43">
        <v>139272</v>
      </c>
      <c r="E7" s="43" t="s">
        <v>51</v>
      </c>
      <c r="F7" s="43" t="s">
        <v>51</v>
      </c>
      <c r="G7" s="43">
        <v>29855</v>
      </c>
      <c r="H7" s="43" t="s">
        <v>51</v>
      </c>
      <c r="I7" s="43">
        <v>99593</v>
      </c>
    </row>
    <row r="8" spans="1:9" ht="15" customHeight="1" x14ac:dyDescent="0.2">
      <c r="A8" s="6" t="s">
        <v>110</v>
      </c>
      <c r="B8" s="14">
        <v>223963</v>
      </c>
      <c r="C8" s="14">
        <v>4290</v>
      </c>
      <c r="D8" s="14">
        <v>110071</v>
      </c>
      <c r="E8" s="14" t="s">
        <v>51</v>
      </c>
      <c r="F8" s="14" t="s">
        <v>51</v>
      </c>
      <c r="G8" s="14">
        <v>67532</v>
      </c>
      <c r="H8" s="14" t="s">
        <v>51</v>
      </c>
      <c r="I8" s="14">
        <v>45838</v>
      </c>
    </row>
    <row r="9" spans="1:9" ht="15" customHeight="1" x14ac:dyDescent="0.2">
      <c r="A9" s="40" t="s">
        <v>111</v>
      </c>
      <c r="B9" s="43">
        <v>214129</v>
      </c>
      <c r="C9" s="43">
        <v>12897</v>
      </c>
      <c r="D9" s="43">
        <v>116437</v>
      </c>
      <c r="E9" s="43" t="s">
        <v>51</v>
      </c>
      <c r="F9" s="43" t="s">
        <v>51</v>
      </c>
      <c r="G9" s="43">
        <v>25602</v>
      </c>
      <c r="H9" s="43" t="s">
        <v>51</v>
      </c>
      <c r="I9" s="43">
        <v>25623</v>
      </c>
    </row>
    <row r="10" spans="1:9" ht="15" customHeight="1" x14ac:dyDescent="0.2">
      <c r="A10" s="6" t="s">
        <v>106</v>
      </c>
      <c r="B10" s="14">
        <v>220548</v>
      </c>
      <c r="C10" s="14">
        <v>11201</v>
      </c>
      <c r="D10" s="14">
        <v>132903</v>
      </c>
      <c r="E10" s="14" t="s">
        <v>51</v>
      </c>
      <c r="F10" s="14" t="s">
        <v>51</v>
      </c>
      <c r="G10" s="14">
        <v>31519</v>
      </c>
      <c r="H10" s="14" t="s">
        <v>51</v>
      </c>
      <c r="I10" s="14">
        <v>27979</v>
      </c>
    </row>
    <row r="11" spans="1:9" ht="15" customHeight="1" x14ac:dyDescent="0.2">
      <c r="A11" s="40" t="s">
        <v>112</v>
      </c>
      <c r="B11" s="43">
        <v>235158</v>
      </c>
      <c r="C11" s="43" t="s">
        <v>51</v>
      </c>
      <c r="D11" s="43">
        <v>140187</v>
      </c>
      <c r="E11" s="43" t="s">
        <v>51</v>
      </c>
      <c r="F11" s="43" t="s">
        <v>51</v>
      </c>
      <c r="G11" s="43">
        <v>19808</v>
      </c>
      <c r="H11" s="43" t="s">
        <v>51</v>
      </c>
      <c r="I11" s="43">
        <v>14185</v>
      </c>
    </row>
    <row r="12" spans="1:9" ht="15" customHeight="1" x14ac:dyDescent="0.2">
      <c r="A12" s="6" t="s">
        <v>114</v>
      </c>
      <c r="B12" s="14">
        <v>208727</v>
      </c>
      <c r="C12" s="14">
        <v>35881</v>
      </c>
      <c r="D12" s="14">
        <v>86440</v>
      </c>
      <c r="E12" s="14" t="s">
        <v>51</v>
      </c>
      <c r="F12" s="14" t="s">
        <v>51</v>
      </c>
      <c r="G12" s="14">
        <v>28489</v>
      </c>
      <c r="H12" s="14" t="s">
        <v>51</v>
      </c>
      <c r="I12" s="14">
        <v>29058</v>
      </c>
    </row>
    <row r="13" spans="1:9" ht="15" customHeight="1" x14ac:dyDescent="0.2">
      <c r="A13" s="40" t="s">
        <v>117</v>
      </c>
      <c r="B13" s="43">
        <v>107435</v>
      </c>
      <c r="C13" s="43">
        <v>97114</v>
      </c>
      <c r="D13" s="43">
        <v>58338</v>
      </c>
      <c r="E13" s="43">
        <v>3353</v>
      </c>
      <c r="F13" s="43">
        <v>40927</v>
      </c>
      <c r="G13" s="43">
        <v>19639</v>
      </c>
      <c r="H13" s="43">
        <v>64228</v>
      </c>
      <c r="I13" s="43">
        <v>21242</v>
      </c>
    </row>
    <row r="14" spans="1:9" ht="15" customHeight="1" x14ac:dyDescent="0.2">
      <c r="A14" s="6" t="s">
        <v>129</v>
      </c>
      <c r="B14" s="14">
        <v>84491</v>
      </c>
      <c r="C14" s="14">
        <v>106430</v>
      </c>
      <c r="D14" s="14">
        <v>74848</v>
      </c>
      <c r="E14" s="14">
        <v>28139</v>
      </c>
      <c r="F14" s="65">
        <v>16176</v>
      </c>
      <c r="G14" s="65"/>
      <c r="H14" s="14">
        <v>68293</v>
      </c>
      <c r="I14" s="14">
        <v>7970</v>
      </c>
    </row>
    <row r="15" spans="1:9" ht="15" customHeight="1" x14ac:dyDescent="0.2">
      <c r="A15" s="40" t="s">
        <v>134</v>
      </c>
      <c r="B15" s="43">
        <v>151482</v>
      </c>
      <c r="C15" s="43">
        <v>99122</v>
      </c>
      <c r="D15" s="43">
        <v>78499</v>
      </c>
      <c r="E15" s="43">
        <v>52695</v>
      </c>
      <c r="F15" s="66">
        <v>9677</v>
      </c>
      <c r="G15" s="66"/>
      <c r="H15" s="43">
        <v>9588</v>
      </c>
      <c r="I15" s="43">
        <v>8627</v>
      </c>
    </row>
    <row r="16" spans="1:9" x14ac:dyDescent="0.2">
      <c r="A16" s="12" t="s">
        <v>146</v>
      </c>
      <c r="B16" s="1"/>
      <c r="C16" s="1"/>
      <c r="D16" s="1"/>
      <c r="E16" s="1"/>
      <c r="F16" s="1"/>
      <c r="G16" s="1"/>
      <c r="H16" s="1"/>
    </row>
    <row r="17" spans="1:1" x14ac:dyDescent="0.2">
      <c r="A17" s="12" t="s">
        <v>143</v>
      </c>
    </row>
  </sheetData>
  <mergeCells count="2">
    <mergeCell ref="F14:G14"/>
    <mergeCell ref="F15:G15"/>
  </mergeCells>
  <phoneticPr fontId="0" type="noConversion"/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K26"/>
  <sheetViews>
    <sheetView workbookViewId="0"/>
  </sheetViews>
  <sheetFormatPr baseColWidth="10" defaultColWidth="11.42578125" defaultRowHeight="12.75" x14ac:dyDescent="0.2"/>
  <cols>
    <col min="1" max="1" width="23.5703125" style="3" customWidth="1"/>
    <col min="2" max="2" width="10.42578125" style="4" customWidth="1"/>
    <col min="3" max="3" width="9.7109375" style="4" customWidth="1"/>
    <col min="4" max="4" width="11.28515625" style="4" customWidth="1"/>
    <col min="5" max="6" width="9.7109375" style="4" customWidth="1"/>
    <col min="7" max="7" width="12.5703125" style="3" customWidth="1"/>
    <col min="8" max="8" width="11.42578125" style="3"/>
    <col min="9" max="9" width="11.42578125" style="34"/>
    <col min="10" max="10" width="11.42578125" style="32"/>
    <col min="11" max="16384" width="11.42578125" style="3"/>
  </cols>
  <sheetData>
    <row r="1" spans="1:11" ht="15.75" customHeight="1" x14ac:dyDescent="0.25">
      <c r="A1" s="67" t="s">
        <v>151</v>
      </c>
      <c r="B1" s="15"/>
      <c r="C1" s="15"/>
      <c r="D1" s="15"/>
      <c r="E1" s="15"/>
      <c r="F1" s="15"/>
      <c r="G1" s="6"/>
    </row>
    <row r="2" spans="1:11" x14ac:dyDescent="0.2">
      <c r="A2" s="6"/>
      <c r="B2" s="15"/>
      <c r="C2" s="15"/>
      <c r="D2" s="15"/>
      <c r="E2" s="15"/>
      <c r="F2" s="15"/>
      <c r="G2" s="16"/>
    </row>
    <row r="3" spans="1:11" s="5" customFormat="1" ht="31.15" customHeight="1" x14ac:dyDescent="0.2">
      <c r="A3" s="36"/>
      <c r="B3" s="37" t="s">
        <v>116</v>
      </c>
      <c r="C3" s="37" t="s">
        <v>99</v>
      </c>
      <c r="D3" s="37" t="s">
        <v>101</v>
      </c>
      <c r="E3" s="37" t="s">
        <v>102</v>
      </c>
      <c r="F3" s="37" t="s">
        <v>113</v>
      </c>
      <c r="G3" s="37" t="s">
        <v>103</v>
      </c>
      <c r="I3" s="35"/>
      <c r="J3" s="33"/>
    </row>
    <row r="4" spans="1:11" ht="15" customHeight="1" x14ac:dyDescent="0.2">
      <c r="A4" s="55" t="s">
        <v>16</v>
      </c>
      <c r="B4" s="56">
        <v>579205</v>
      </c>
      <c r="C4" s="56">
        <f>SUM(C5:C23)</f>
        <v>416753</v>
      </c>
      <c r="D4" s="57">
        <v>0.27980638293460203</v>
      </c>
      <c r="E4" s="56">
        <v>3161</v>
      </c>
      <c r="F4" s="56">
        <v>3902</v>
      </c>
      <c r="G4" s="56">
        <v>409690</v>
      </c>
      <c r="H4" s="27"/>
    </row>
    <row r="5" spans="1:11" ht="15" customHeight="1" x14ac:dyDescent="0.2">
      <c r="A5" s="44" t="s">
        <v>0</v>
      </c>
      <c r="B5" s="43">
        <v>19283</v>
      </c>
      <c r="C5" s="43">
        <f>SUM(E5:G5)</f>
        <v>14719</v>
      </c>
      <c r="D5" s="49">
        <v>0.236685163097029</v>
      </c>
      <c r="E5" s="43">
        <v>89</v>
      </c>
      <c r="F5" s="43">
        <v>139</v>
      </c>
      <c r="G5" s="43">
        <v>14491</v>
      </c>
    </row>
    <row r="6" spans="1:11" ht="15" customHeight="1" x14ac:dyDescent="0.2">
      <c r="A6" s="17" t="s">
        <v>65</v>
      </c>
      <c r="B6" s="14">
        <v>32084</v>
      </c>
      <c r="C6" s="14">
        <f t="shared" ref="C6:C23" si="0">SUM(E6:G6)</f>
        <v>24966</v>
      </c>
      <c r="D6" s="26">
        <v>0.20860937648587799</v>
      </c>
      <c r="E6" s="14">
        <v>135</v>
      </c>
      <c r="F6" s="14">
        <v>202</v>
      </c>
      <c r="G6" s="14">
        <v>24629</v>
      </c>
    </row>
    <row r="7" spans="1:11" ht="15" customHeight="1" x14ac:dyDescent="0.2">
      <c r="A7" s="44" t="s">
        <v>119</v>
      </c>
      <c r="B7" s="43">
        <v>36280</v>
      </c>
      <c r="C7" s="43">
        <f t="shared" si="0"/>
        <v>28209</v>
      </c>
      <c r="D7" s="49">
        <v>0.22246416758544699</v>
      </c>
      <c r="E7" s="43">
        <v>142</v>
      </c>
      <c r="F7" s="43">
        <v>252</v>
      </c>
      <c r="G7" s="43">
        <v>27815</v>
      </c>
    </row>
    <row r="8" spans="1:11" ht="15" customHeight="1" x14ac:dyDescent="0.2">
      <c r="A8" s="17" t="s">
        <v>2</v>
      </c>
      <c r="B8" s="14">
        <v>27887</v>
      </c>
      <c r="C8" s="14">
        <f t="shared" si="0"/>
        <v>20832</v>
      </c>
      <c r="D8" s="26">
        <v>0.25298526195001297</v>
      </c>
      <c r="E8" s="14">
        <v>143</v>
      </c>
      <c r="F8" s="14">
        <v>200</v>
      </c>
      <c r="G8" s="14">
        <v>20489</v>
      </c>
    </row>
    <row r="9" spans="1:11" ht="15" customHeight="1" x14ac:dyDescent="0.2">
      <c r="A9" s="44" t="s">
        <v>120</v>
      </c>
      <c r="B9" s="43">
        <v>34022</v>
      </c>
      <c r="C9" s="43">
        <f t="shared" si="0"/>
        <v>24447</v>
      </c>
      <c r="D9" s="49">
        <v>0.28143554170830598</v>
      </c>
      <c r="E9" s="43">
        <v>173</v>
      </c>
      <c r="F9" s="43">
        <v>234</v>
      </c>
      <c r="G9" s="43">
        <v>24040</v>
      </c>
    </row>
    <row r="10" spans="1:11" ht="15" customHeight="1" x14ac:dyDescent="0.2">
      <c r="A10" s="17" t="s">
        <v>97</v>
      </c>
      <c r="B10" s="14">
        <v>22661</v>
      </c>
      <c r="C10" s="14">
        <f t="shared" si="0"/>
        <v>18341</v>
      </c>
      <c r="D10" s="26">
        <v>0.19063589426768501</v>
      </c>
      <c r="E10" s="14">
        <v>70</v>
      </c>
      <c r="F10" s="14">
        <v>167</v>
      </c>
      <c r="G10" s="14">
        <v>18104</v>
      </c>
    </row>
    <row r="11" spans="1:11" ht="15" customHeight="1" x14ac:dyDescent="0.2">
      <c r="A11" s="44" t="s">
        <v>67</v>
      </c>
      <c r="B11" s="43">
        <v>33673</v>
      </c>
      <c r="C11" s="43">
        <f t="shared" si="0"/>
        <v>22671</v>
      </c>
      <c r="D11" s="49">
        <v>0.32673061503281597</v>
      </c>
      <c r="E11" s="43">
        <v>210</v>
      </c>
      <c r="F11" s="43">
        <v>195</v>
      </c>
      <c r="G11" s="43">
        <v>22266</v>
      </c>
    </row>
    <row r="12" spans="1:11" ht="15" customHeight="1" x14ac:dyDescent="0.2">
      <c r="A12" s="17" t="s">
        <v>121</v>
      </c>
      <c r="B12" s="14">
        <v>44680</v>
      </c>
      <c r="C12" s="14">
        <f t="shared" si="0"/>
        <v>33321</v>
      </c>
      <c r="D12" s="26">
        <v>0.25423008057296298</v>
      </c>
      <c r="E12" s="14">
        <v>299</v>
      </c>
      <c r="F12" s="14">
        <v>339</v>
      </c>
      <c r="G12" s="14">
        <v>32683</v>
      </c>
    </row>
    <row r="13" spans="1:11" ht="15" customHeight="1" x14ac:dyDescent="0.2">
      <c r="A13" s="44" t="s">
        <v>122</v>
      </c>
      <c r="B13" s="43">
        <v>37640</v>
      </c>
      <c r="C13" s="43">
        <f t="shared" si="0"/>
        <v>26596</v>
      </c>
      <c r="D13" s="49">
        <v>0.29341126461211497</v>
      </c>
      <c r="E13" s="43">
        <v>209</v>
      </c>
      <c r="F13" s="43">
        <v>258</v>
      </c>
      <c r="G13" s="43">
        <v>26129</v>
      </c>
    </row>
    <row r="14" spans="1:11" ht="15" customHeight="1" x14ac:dyDescent="0.2">
      <c r="A14" s="17" t="s">
        <v>123</v>
      </c>
      <c r="B14" s="14">
        <v>54599</v>
      </c>
      <c r="C14" s="14">
        <f t="shared" si="0"/>
        <v>37684</v>
      </c>
      <c r="D14" s="26">
        <v>0.30980420886829402</v>
      </c>
      <c r="E14" s="14">
        <v>277</v>
      </c>
      <c r="F14" s="14">
        <v>329</v>
      </c>
      <c r="G14" s="14">
        <v>37078</v>
      </c>
    </row>
    <row r="15" spans="1:11" ht="15" customHeight="1" x14ac:dyDescent="0.2">
      <c r="A15" s="44" t="s">
        <v>6</v>
      </c>
      <c r="B15" s="43">
        <v>39559</v>
      </c>
      <c r="C15" s="43">
        <f t="shared" si="0"/>
        <v>26103</v>
      </c>
      <c r="D15" s="49">
        <v>0.34015015546399002</v>
      </c>
      <c r="E15" s="43">
        <v>206</v>
      </c>
      <c r="F15" s="43">
        <v>255</v>
      </c>
      <c r="G15" s="43">
        <v>25642</v>
      </c>
      <c r="K15" s="14"/>
    </row>
    <row r="16" spans="1:11" ht="15" customHeight="1" x14ac:dyDescent="0.2">
      <c r="A16" s="17" t="s">
        <v>124</v>
      </c>
      <c r="B16" s="14">
        <v>46195</v>
      </c>
      <c r="C16" s="14">
        <f t="shared" si="0"/>
        <v>33013</v>
      </c>
      <c r="D16" s="26">
        <v>0.28535555796081802</v>
      </c>
      <c r="E16" s="14">
        <v>250</v>
      </c>
      <c r="F16" s="14">
        <v>316</v>
      </c>
      <c r="G16" s="14">
        <v>32447</v>
      </c>
    </row>
    <row r="17" spans="1:9" ht="15" customHeight="1" x14ac:dyDescent="0.2">
      <c r="A17" s="44" t="s">
        <v>8</v>
      </c>
      <c r="B17" s="43">
        <v>27376</v>
      </c>
      <c r="C17" s="43">
        <f t="shared" si="0"/>
        <v>20480</v>
      </c>
      <c r="D17" s="49">
        <v>0.251899473991818</v>
      </c>
      <c r="E17" s="43">
        <v>138</v>
      </c>
      <c r="F17" s="43">
        <v>177</v>
      </c>
      <c r="G17" s="43">
        <v>20165</v>
      </c>
    </row>
    <row r="18" spans="1:9" ht="15" customHeight="1" x14ac:dyDescent="0.2">
      <c r="A18" s="17" t="s">
        <v>9</v>
      </c>
      <c r="B18" s="14">
        <v>21494</v>
      </c>
      <c r="C18" s="14">
        <f t="shared" si="0"/>
        <v>16132</v>
      </c>
      <c r="D18" s="26">
        <v>0.24946496696752599</v>
      </c>
      <c r="E18" s="14">
        <v>142</v>
      </c>
      <c r="F18" s="14">
        <v>141</v>
      </c>
      <c r="G18" s="14">
        <v>15849</v>
      </c>
    </row>
    <row r="19" spans="1:9" ht="15" customHeight="1" x14ac:dyDescent="0.2">
      <c r="A19" s="44" t="s">
        <v>10</v>
      </c>
      <c r="B19" s="43">
        <v>36279</v>
      </c>
      <c r="C19" s="43">
        <f t="shared" si="0"/>
        <v>24306</v>
      </c>
      <c r="D19" s="49">
        <v>0.33002563466468199</v>
      </c>
      <c r="E19" s="43">
        <v>212</v>
      </c>
      <c r="F19" s="43">
        <v>226</v>
      </c>
      <c r="G19" s="43">
        <v>23868</v>
      </c>
    </row>
    <row r="20" spans="1:9" ht="15" customHeight="1" x14ac:dyDescent="0.2">
      <c r="A20" s="17" t="s">
        <v>11</v>
      </c>
      <c r="B20" s="14">
        <v>33894</v>
      </c>
      <c r="C20" s="14">
        <f t="shared" si="0"/>
        <v>22996</v>
      </c>
      <c r="D20" s="26">
        <v>0.32153183454298701</v>
      </c>
      <c r="E20" s="14">
        <v>231</v>
      </c>
      <c r="F20" s="14">
        <v>235</v>
      </c>
      <c r="G20" s="14">
        <v>22530</v>
      </c>
    </row>
    <row r="21" spans="1:9" ht="15" customHeight="1" x14ac:dyDescent="0.2">
      <c r="A21" s="44" t="s">
        <v>12</v>
      </c>
      <c r="B21" s="43">
        <v>5309</v>
      </c>
      <c r="C21" s="43">
        <f t="shared" si="0"/>
        <v>3978</v>
      </c>
      <c r="D21" s="49">
        <v>0.25070634771143302</v>
      </c>
      <c r="E21" s="43">
        <v>35</v>
      </c>
      <c r="F21" s="43">
        <v>50</v>
      </c>
      <c r="G21" s="43">
        <v>3893</v>
      </c>
    </row>
    <row r="22" spans="1:9" ht="15" customHeight="1" x14ac:dyDescent="0.2">
      <c r="A22" s="17" t="s">
        <v>13</v>
      </c>
      <c r="B22" s="14">
        <v>10536</v>
      </c>
      <c r="C22" s="14">
        <f t="shared" si="0"/>
        <v>7026</v>
      </c>
      <c r="D22" s="26">
        <v>0.33314350797266501</v>
      </c>
      <c r="E22" s="14">
        <v>72</v>
      </c>
      <c r="F22" s="14">
        <v>76</v>
      </c>
      <c r="G22" s="14">
        <v>6878</v>
      </c>
    </row>
    <row r="23" spans="1:9" ht="15" customHeight="1" x14ac:dyDescent="0.2">
      <c r="A23" s="44" t="s">
        <v>14</v>
      </c>
      <c r="B23" s="43">
        <v>15754</v>
      </c>
      <c r="C23" s="43">
        <f t="shared" si="0"/>
        <v>10933</v>
      </c>
      <c r="D23" s="49">
        <v>0.30601751936016303</v>
      </c>
      <c r="E23" s="43">
        <v>128</v>
      </c>
      <c r="F23" s="43">
        <v>111</v>
      </c>
      <c r="G23" s="43">
        <v>10694</v>
      </c>
    </row>
    <row r="24" spans="1:9" customFormat="1" x14ac:dyDescent="0.2">
      <c r="A24" s="12" t="s">
        <v>147</v>
      </c>
      <c r="C24" s="1"/>
      <c r="D24" s="1"/>
      <c r="E24" s="1"/>
      <c r="F24" s="1"/>
      <c r="G24" s="1"/>
      <c r="H24" s="1"/>
      <c r="I24" s="1"/>
    </row>
    <row r="25" spans="1:9" ht="12.75" customHeight="1" x14ac:dyDescent="0.2">
      <c r="A25" s="12" t="s">
        <v>143</v>
      </c>
      <c r="B25" s="19"/>
      <c r="C25" s="19"/>
      <c r="D25" s="20"/>
      <c r="E25" s="19"/>
      <c r="F25" s="20"/>
      <c r="G25" s="21"/>
    </row>
    <row r="26" spans="1:9" x14ac:dyDescent="0.2">
      <c r="A26" s="18"/>
      <c r="B26" s="3"/>
      <c r="C26" s="3"/>
      <c r="D26" s="28"/>
      <c r="E26" s="3"/>
      <c r="F26" s="3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"/>
  <sheetViews>
    <sheetView workbookViewId="0"/>
  </sheetViews>
  <sheetFormatPr baseColWidth="10" defaultRowHeight="12.75" x14ac:dyDescent="0.2"/>
  <sheetData/>
  <phoneticPr fontId="4" type="noConversion"/>
  <pageMargins left="0.39370078740157477" right="0.39370078740157477" top="0.59055118110236215" bottom="0.59055118110236215" header="0" footer="0"/>
  <pageSetup paperSize="9" fitToWidth="2" fitToHeight="3" orientation="portrait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I27"/>
  <sheetViews>
    <sheetView workbookViewId="0"/>
  </sheetViews>
  <sheetFormatPr baseColWidth="10" defaultColWidth="11.42578125" defaultRowHeight="12.75" x14ac:dyDescent="0.2"/>
  <cols>
    <col min="1" max="1" width="20" style="3" customWidth="1"/>
    <col min="2" max="8" width="13.28515625" style="4" customWidth="1"/>
    <col min="9" max="9" width="3.7109375" style="58" customWidth="1"/>
    <col min="10" max="16384" width="11.42578125" style="3"/>
  </cols>
  <sheetData>
    <row r="1" spans="1:9" ht="15.75" customHeight="1" x14ac:dyDescent="0.25">
      <c r="A1" s="8" t="s">
        <v>152</v>
      </c>
      <c r="B1" s="9"/>
      <c r="C1" s="9"/>
      <c r="D1" s="9"/>
      <c r="E1" s="9"/>
      <c r="F1" s="9"/>
      <c r="G1" s="9"/>
      <c r="H1" s="9"/>
      <c r="I1" s="15"/>
    </row>
    <row r="2" spans="1:9" x14ac:dyDescent="0.2">
      <c r="A2" s="7"/>
      <c r="B2" s="9"/>
      <c r="C2" s="9"/>
      <c r="D2" s="9"/>
      <c r="E2" s="9"/>
      <c r="F2" s="9"/>
      <c r="G2" s="9"/>
      <c r="H2" s="9"/>
      <c r="I2" s="15"/>
    </row>
    <row r="3" spans="1:9" ht="25.5" x14ac:dyDescent="0.2">
      <c r="A3" s="39"/>
      <c r="B3" s="37" t="s">
        <v>17</v>
      </c>
      <c r="C3" s="37" t="s">
        <v>130</v>
      </c>
      <c r="D3" s="37" t="s">
        <v>15</v>
      </c>
      <c r="E3" s="37" t="s">
        <v>131</v>
      </c>
      <c r="F3" s="37" t="s">
        <v>132</v>
      </c>
      <c r="G3" s="37" t="s">
        <v>133</v>
      </c>
      <c r="H3" s="37" t="s">
        <v>104</v>
      </c>
      <c r="I3" s="59"/>
    </row>
    <row r="4" spans="1:9" ht="15" customHeight="1" x14ac:dyDescent="0.2">
      <c r="A4" s="55" t="s">
        <v>16</v>
      </c>
      <c r="B4" s="56">
        <v>151482</v>
      </c>
      <c r="C4" s="56">
        <v>99122</v>
      </c>
      <c r="D4" s="56">
        <v>78499</v>
      </c>
      <c r="E4" s="56">
        <v>52695</v>
      </c>
      <c r="F4" s="56">
        <v>9677</v>
      </c>
      <c r="G4" s="56">
        <v>9588</v>
      </c>
      <c r="H4" s="56">
        <v>8627</v>
      </c>
      <c r="I4" s="56"/>
    </row>
    <row r="5" spans="1:9" ht="15" customHeight="1" x14ac:dyDescent="0.2">
      <c r="A5" s="44" t="s">
        <v>0</v>
      </c>
      <c r="B5" s="43">
        <v>6195</v>
      </c>
      <c r="C5" s="43">
        <v>3560</v>
      </c>
      <c r="D5" s="43">
        <v>1719</v>
      </c>
      <c r="E5" s="43">
        <v>2095</v>
      </c>
      <c r="F5" s="43">
        <v>409</v>
      </c>
      <c r="G5" s="43">
        <v>293</v>
      </c>
      <c r="H5" s="43">
        <v>220</v>
      </c>
      <c r="I5" s="14"/>
    </row>
    <row r="6" spans="1:9" ht="15" customHeight="1" x14ac:dyDescent="0.2">
      <c r="A6" s="17" t="s">
        <v>65</v>
      </c>
      <c r="B6" s="14">
        <v>12368</v>
      </c>
      <c r="C6" s="14">
        <v>4996</v>
      </c>
      <c r="D6" s="14">
        <v>2672</v>
      </c>
      <c r="E6" s="14">
        <v>3230</v>
      </c>
      <c r="F6" s="14">
        <v>435</v>
      </c>
      <c r="G6" s="14">
        <v>583</v>
      </c>
      <c r="H6" s="14">
        <v>345</v>
      </c>
      <c r="I6" s="14"/>
    </row>
    <row r="7" spans="1:9" ht="15" customHeight="1" x14ac:dyDescent="0.2">
      <c r="A7" s="44" t="s">
        <v>119</v>
      </c>
      <c r="B7" s="43">
        <v>12277</v>
      </c>
      <c r="C7" s="43">
        <v>6729</v>
      </c>
      <c r="D7" s="43">
        <v>3684</v>
      </c>
      <c r="E7" s="43">
        <v>3316</v>
      </c>
      <c r="F7" s="43">
        <v>557</v>
      </c>
      <c r="G7" s="43">
        <v>734</v>
      </c>
      <c r="H7" s="43">
        <v>518</v>
      </c>
      <c r="I7" s="14"/>
    </row>
    <row r="8" spans="1:9" ht="15" customHeight="1" x14ac:dyDescent="0.2">
      <c r="A8" s="17" t="s">
        <v>2</v>
      </c>
      <c r="B8" s="14">
        <v>7974</v>
      </c>
      <c r="C8" s="14">
        <v>4805</v>
      </c>
      <c r="D8" s="14">
        <v>3743</v>
      </c>
      <c r="E8" s="14">
        <v>2623</v>
      </c>
      <c r="F8" s="14">
        <v>397</v>
      </c>
      <c r="G8" s="14">
        <v>587</v>
      </c>
      <c r="H8" s="14">
        <v>360</v>
      </c>
      <c r="I8" s="14"/>
    </row>
    <row r="9" spans="1:9" ht="15" customHeight="1" x14ac:dyDescent="0.2">
      <c r="A9" s="44" t="s">
        <v>120</v>
      </c>
      <c r="B9" s="43">
        <v>8165</v>
      </c>
      <c r="C9" s="43">
        <v>6723</v>
      </c>
      <c r="D9" s="43">
        <v>4604</v>
      </c>
      <c r="E9" s="43">
        <v>2873</v>
      </c>
      <c r="F9" s="43">
        <v>657</v>
      </c>
      <c r="G9" s="43">
        <v>491</v>
      </c>
      <c r="H9" s="43">
        <v>527</v>
      </c>
      <c r="I9" s="14"/>
    </row>
    <row r="10" spans="1:9" ht="15" customHeight="1" x14ac:dyDescent="0.2">
      <c r="A10" s="17" t="s">
        <v>97</v>
      </c>
      <c r="B10" s="14">
        <v>10143</v>
      </c>
      <c r="C10" s="14">
        <v>2567</v>
      </c>
      <c r="D10" s="14">
        <v>1775</v>
      </c>
      <c r="E10" s="14">
        <v>2540</v>
      </c>
      <c r="F10" s="14">
        <v>212</v>
      </c>
      <c r="G10" s="14">
        <v>620</v>
      </c>
      <c r="H10" s="14">
        <v>247</v>
      </c>
      <c r="I10" s="14"/>
    </row>
    <row r="11" spans="1:9" ht="15" customHeight="1" x14ac:dyDescent="0.2">
      <c r="A11" s="44" t="s">
        <v>67</v>
      </c>
      <c r="B11" s="43">
        <v>7456</v>
      </c>
      <c r="C11" s="43">
        <v>5248</v>
      </c>
      <c r="D11" s="43">
        <v>5124</v>
      </c>
      <c r="E11" s="43">
        <v>2809</v>
      </c>
      <c r="F11" s="43">
        <v>568</v>
      </c>
      <c r="G11" s="43">
        <v>522</v>
      </c>
      <c r="H11" s="43">
        <v>539</v>
      </c>
      <c r="I11" s="14"/>
    </row>
    <row r="12" spans="1:9" ht="15" customHeight="1" x14ac:dyDescent="0.2">
      <c r="A12" s="17" t="s">
        <v>121</v>
      </c>
      <c r="B12" s="14">
        <v>11054</v>
      </c>
      <c r="C12" s="14">
        <v>8792</v>
      </c>
      <c r="D12" s="14">
        <v>6632</v>
      </c>
      <c r="E12" s="14">
        <v>3999</v>
      </c>
      <c r="F12" s="14">
        <v>763</v>
      </c>
      <c r="G12" s="14">
        <v>731</v>
      </c>
      <c r="H12" s="14">
        <v>712</v>
      </c>
      <c r="I12" s="14"/>
    </row>
    <row r="13" spans="1:9" ht="15" customHeight="1" x14ac:dyDescent="0.2">
      <c r="A13" s="44" t="s">
        <v>122</v>
      </c>
      <c r="B13" s="43">
        <v>8200</v>
      </c>
      <c r="C13" s="43">
        <v>6688</v>
      </c>
      <c r="D13" s="43">
        <v>5898</v>
      </c>
      <c r="E13" s="43">
        <v>3562</v>
      </c>
      <c r="F13" s="43">
        <v>641</v>
      </c>
      <c r="G13" s="43">
        <v>487</v>
      </c>
      <c r="H13" s="43">
        <v>653</v>
      </c>
      <c r="I13" s="14"/>
    </row>
    <row r="14" spans="1:9" ht="15" customHeight="1" x14ac:dyDescent="0.2">
      <c r="A14" s="17" t="s">
        <v>123</v>
      </c>
      <c r="B14" s="14">
        <v>13614</v>
      </c>
      <c r="C14" s="14">
        <v>8993</v>
      </c>
      <c r="D14" s="14">
        <v>6925</v>
      </c>
      <c r="E14" s="14">
        <v>5145</v>
      </c>
      <c r="F14" s="14">
        <v>823</v>
      </c>
      <c r="G14" s="14">
        <v>773</v>
      </c>
      <c r="H14" s="14">
        <v>805</v>
      </c>
      <c r="I14" s="14"/>
    </row>
    <row r="15" spans="1:9" ht="15" customHeight="1" x14ac:dyDescent="0.2">
      <c r="A15" s="44" t="s">
        <v>6</v>
      </c>
      <c r="B15" s="43">
        <v>7342</v>
      </c>
      <c r="C15" s="43">
        <v>6520</v>
      </c>
      <c r="D15" s="43">
        <v>6548</v>
      </c>
      <c r="E15" s="43">
        <v>3232</v>
      </c>
      <c r="F15" s="43">
        <v>831</v>
      </c>
      <c r="G15" s="43">
        <v>452</v>
      </c>
      <c r="H15" s="43">
        <v>717</v>
      </c>
      <c r="I15" s="14"/>
    </row>
    <row r="16" spans="1:9" ht="15" customHeight="1" x14ac:dyDescent="0.2">
      <c r="A16" s="17" t="s">
        <v>124</v>
      </c>
      <c r="B16" s="14">
        <v>11906</v>
      </c>
      <c r="C16" s="14">
        <v>7581</v>
      </c>
      <c r="D16" s="14">
        <v>6684</v>
      </c>
      <c r="E16" s="14">
        <v>3963</v>
      </c>
      <c r="F16" s="14">
        <v>726</v>
      </c>
      <c r="G16" s="14">
        <v>886</v>
      </c>
      <c r="H16" s="14">
        <v>701</v>
      </c>
      <c r="I16" s="14"/>
    </row>
    <row r="17" spans="1:9" ht="15" customHeight="1" x14ac:dyDescent="0.2">
      <c r="A17" s="44" t="s">
        <v>8</v>
      </c>
      <c r="B17" s="43">
        <v>7130</v>
      </c>
      <c r="C17" s="43">
        <v>5417</v>
      </c>
      <c r="D17" s="43">
        <v>4130</v>
      </c>
      <c r="E17" s="43">
        <v>2157</v>
      </c>
      <c r="F17" s="43">
        <v>465</v>
      </c>
      <c r="G17" s="43">
        <v>476</v>
      </c>
      <c r="H17" s="43">
        <v>390</v>
      </c>
      <c r="I17" s="14"/>
    </row>
    <row r="18" spans="1:9" ht="15" customHeight="1" x14ac:dyDescent="0.2">
      <c r="A18" s="17" t="s">
        <v>9</v>
      </c>
      <c r="B18" s="14">
        <v>5257</v>
      </c>
      <c r="C18" s="14">
        <v>4654</v>
      </c>
      <c r="D18" s="14">
        <v>2962</v>
      </c>
      <c r="E18" s="14">
        <v>1728</v>
      </c>
      <c r="F18" s="14">
        <v>575</v>
      </c>
      <c r="G18" s="14">
        <v>335</v>
      </c>
      <c r="H18" s="14">
        <v>338</v>
      </c>
      <c r="I18" s="14"/>
    </row>
    <row r="19" spans="1:9" ht="15" customHeight="1" x14ac:dyDescent="0.2">
      <c r="A19" s="44" t="s">
        <v>10</v>
      </c>
      <c r="B19" s="43">
        <v>7646</v>
      </c>
      <c r="C19" s="43">
        <v>5576</v>
      </c>
      <c r="D19" s="43">
        <v>5601</v>
      </c>
      <c r="E19" s="43">
        <v>3235</v>
      </c>
      <c r="F19" s="43">
        <v>627</v>
      </c>
      <c r="G19" s="43">
        <v>616</v>
      </c>
      <c r="H19" s="43">
        <v>567</v>
      </c>
      <c r="I19" s="14"/>
    </row>
    <row r="20" spans="1:9" ht="15" customHeight="1" x14ac:dyDescent="0.2">
      <c r="A20" s="17" t="s">
        <v>11</v>
      </c>
      <c r="B20" s="14">
        <v>7182</v>
      </c>
      <c r="C20" s="14">
        <v>5478</v>
      </c>
      <c r="D20" s="14">
        <v>5368</v>
      </c>
      <c r="E20" s="14">
        <v>3014</v>
      </c>
      <c r="F20" s="14">
        <v>512</v>
      </c>
      <c r="G20" s="14">
        <v>448</v>
      </c>
      <c r="H20" s="14">
        <v>528</v>
      </c>
      <c r="I20" s="14"/>
    </row>
    <row r="21" spans="1:9" ht="15" customHeight="1" x14ac:dyDescent="0.2">
      <c r="A21" s="44" t="s">
        <v>12</v>
      </c>
      <c r="B21" s="43">
        <v>1675</v>
      </c>
      <c r="C21" s="43">
        <v>914</v>
      </c>
      <c r="D21" s="43">
        <v>611</v>
      </c>
      <c r="E21" s="43">
        <v>455</v>
      </c>
      <c r="F21" s="43">
        <v>70</v>
      </c>
      <c r="G21" s="43">
        <v>89</v>
      </c>
      <c r="H21" s="43">
        <v>79</v>
      </c>
      <c r="I21" s="14"/>
    </row>
    <row r="22" spans="1:9" ht="15" customHeight="1" x14ac:dyDescent="0.2">
      <c r="A22" s="17" t="s">
        <v>13</v>
      </c>
      <c r="B22" s="14">
        <v>2054</v>
      </c>
      <c r="C22" s="14">
        <v>1264</v>
      </c>
      <c r="D22" s="14">
        <v>2011</v>
      </c>
      <c r="E22" s="15">
        <v>1036</v>
      </c>
      <c r="F22" s="14">
        <v>229</v>
      </c>
      <c r="G22" s="14">
        <v>128</v>
      </c>
      <c r="H22" s="15">
        <v>156</v>
      </c>
      <c r="I22" s="15"/>
    </row>
    <row r="23" spans="1:9" ht="15" customHeight="1" x14ac:dyDescent="0.2">
      <c r="A23" s="44" t="s">
        <v>14</v>
      </c>
      <c r="B23" s="43">
        <v>3844</v>
      </c>
      <c r="C23" s="43">
        <v>2617</v>
      </c>
      <c r="D23" s="43">
        <v>1808</v>
      </c>
      <c r="E23" s="43">
        <v>1683</v>
      </c>
      <c r="F23" s="43">
        <v>180</v>
      </c>
      <c r="G23" s="43">
        <v>337</v>
      </c>
      <c r="H23" s="43">
        <v>225</v>
      </c>
      <c r="I23" s="14"/>
    </row>
    <row r="24" spans="1:9" customFormat="1" x14ac:dyDescent="0.2">
      <c r="A24" s="12" t="s">
        <v>147</v>
      </c>
      <c r="C24" s="1"/>
      <c r="D24" s="1"/>
      <c r="E24" s="1"/>
      <c r="F24" s="1"/>
      <c r="G24" s="1"/>
      <c r="H24" s="1"/>
      <c r="I24" s="1"/>
    </row>
    <row r="25" spans="1:9" ht="12.75" customHeight="1" x14ac:dyDescent="0.2">
      <c r="A25" s="12" t="s">
        <v>143</v>
      </c>
      <c r="B25" s="19"/>
      <c r="C25" s="19"/>
      <c r="D25" s="19"/>
      <c r="E25" s="19"/>
      <c r="F25" s="20"/>
      <c r="G25" s="19"/>
      <c r="H25" s="21"/>
      <c r="I25" s="21"/>
    </row>
    <row r="26" spans="1:9" ht="12.75" customHeight="1" x14ac:dyDescent="0.2">
      <c r="A26" s="18"/>
      <c r="B26" s="13"/>
      <c r="C26" s="13"/>
      <c r="D26" s="13"/>
      <c r="E26" s="13"/>
      <c r="F26" s="13"/>
      <c r="G26" s="13"/>
      <c r="H26" s="13"/>
      <c r="I26" s="20"/>
    </row>
    <row r="27" spans="1:9" x14ac:dyDescent="0.2">
      <c r="A27" s="18"/>
    </row>
  </sheetData>
  <phoneticPr fontId="0" type="noConversion"/>
  <pageMargins left="0.39370078740157477" right="0.39370078740157477" top="0.59055118110236215" bottom="0.59055118110236215" header="0" footer="0"/>
  <pageSetup paperSize="9" scale="8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C5:D12"/>
  <sheetViews>
    <sheetView zoomScaleNormal="100" workbookViewId="0"/>
  </sheetViews>
  <sheetFormatPr baseColWidth="10" defaultColWidth="11.42578125" defaultRowHeight="12.75" x14ac:dyDescent="0.2"/>
  <cols>
    <col min="1" max="1" width="5.5703125" style="31" customWidth="1"/>
    <col min="2" max="2" width="75.7109375" style="31" customWidth="1"/>
    <col min="3" max="3" width="5.5703125" style="31" customWidth="1"/>
    <col min="4" max="16384" width="11.42578125" style="31"/>
  </cols>
  <sheetData>
    <row r="5" spans="3:4" s="29" customFormat="1" x14ac:dyDescent="0.2"/>
    <row r="6" spans="3:4" s="29" customFormat="1" x14ac:dyDescent="0.2"/>
    <row r="7" spans="3:4" s="29" customFormat="1" x14ac:dyDescent="0.2"/>
    <row r="8" spans="3:4" s="29" customFormat="1" x14ac:dyDescent="0.2"/>
    <row r="9" spans="3:4" s="29" customFormat="1" x14ac:dyDescent="0.2"/>
    <row r="10" spans="3:4" s="29" customFormat="1" x14ac:dyDescent="0.2"/>
    <row r="11" spans="3:4" s="29" customFormat="1" x14ac:dyDescent="0.2"/>
    <row r="12" spans="3:4" x14ac:dyDescent="0.2">
      <c r="C12" s="29"/>
      <c r="D12" s="30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4:F22"/>
  <sheetViews>
    <sheetView workbookViewId="0"/>
  </sheetViews>
  <sheetFormatPr baseColWidth="10" defaultRowHeight="12.75" x14ac:dyDescent="0.2"/>
  <cols>
    <col min="7" max="7" width="16.42578125" customWidth="1"/>
  </cols>
  <sheetData>
    <row r="4" spans="1:6" x14ac:dyDescent="0.2">
      <c r="A4" s="30"/>
      <c r="F4" s="30"/>
    </row>
    <row r="5" spans="1:6" x14ac:dyDescent="0.2">
      <c r="A5" s="30"/>
      <c r="F5" s="30"/>
    </row>
    <row r="6" spans="1:6" x14ac:dyDescent="0.2">
      <c r="A6" s="30"/>
      <c r="F6" s="30"/>
    </row>
    <row r="7" spans="1:6" x14ac:dyDescent="0.2">
      <c r="A7" s="30"/>
      <c r="F7" s="30"/>
    </row>
    <row r="8" spans="1:6" x14ac:dyDescent="0.2">
      <c r="A8" s="30"/>
      <c r="F8" s="30"/>
    </row>
    <row r="9" spans="1:6" x14ac:dyDescent="0.2">
      <c r="A9" s="30"/>
      <c r="F9" s="30"/>
    </row>
    <row r="10" spans="1:6" x14ac:dyDescent="0.2">
      <c r="A10" s="30"/>
      <c r="F10" s="30"/>
    </row>
    <row r="11" spans="1:6" x14ac:dyDescent="0.2">
      <c r="A11" s="30"/>
      <c r="F11" s="30"/>
    </row>
    <row r="12" spans="1:6" x14ac:dyDescent="0.2">
      <c r="A12" s="30"/>
      <c r="F12" s="30"/>
    </row>
    <row r="13" spans="1:6" x14ac:dyDescent="0.2">
      <c r="A13" s="30"/>
      <c r="F13" s="30"/>
    </row>
    <row r="14" spans="1:6" x14ac:dyDescent="0.2">
      <c r="A14" s="30"/>
      <c r="F14" s="30"/>
    </row>
    <row r="15" spans="1:6" x14ac:dyDescent="0.2">
      <c r="A15" s="30"/>
      <c r="F15" s="30"/>
    </row>
    <row r="16" spans="1:6" x14ac:dyDescent="0.2">
      <c r="A16" s="30"/>
      <c r="F16" s="30"/>
    </row>
    <row r="17" spans="1:6" x14ac:dyDescent="0.2">
      <c r="A17" s="30"/>
      <c r="F17" s="30"/>
    </row>
    <row r="18" spans="1:6" x14ac:dyDescent="0.2">
      <c r="A18" s="30"/>
      <c r="F18" s="30"/>
    </row>
    <row r="19" spans="1:6" x14ac:dyDescent="0.2">
      <c r="A19" s="30"/>
      <c r="F19" s="30"/>
    </row>
    <row r="20" spans="1:6" x14ac:dyDescent="0.2">
      <c r="A20" s="30"/>
      <c r="F20" s="30"/>
    </row>
    <row r="21" spans="1:6" x14ac:dyDescent="0.2">
      <c r="A21" s="30"/>
      <c r="F21" s="30"/>
    </row>
    <row r="22" spans="1:6" x14ac:dyDescent="0.2">
      <c r="A22" s="30"/>
      <c r="F22" s="30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0</vt:lpstr>
      <vt:lpstr>1</vt:lpstr>
      <vt:lpstr>1 graf1</vt:lpstr>
      <vt:lpstr>2</vt:lpstr>
      <vt:lpstr>3</vt:lpstr>
      <vt:lpstr>3 map1</vt:lpstr>
      <vt:lpstr>4</vt:lpstr>
      <vt:lpstr>4 graf1</vt:lpstr>
      <vt:lpstr>4 graf2</vt:lpstr>
      <vt:lpstr>4 map1</vt:lpstr>
      <vt:lpstr>5</vt:lpstr>
      <vt:lpstr>6</vt:lpstr>
      <vt:lpstr>_R1_1</vt:lpstr>
      <vt:lpstr>_R1_11</vt:lpstr>
      <vt:lpstr>_R1_12</vt:lpstr>
      <vt:lpstr>'5'!_R1_13</vt:lpstr>
      <vt:lpstr>_R1_13</vt:lpstr>
      <vt:lpstr>_R1_2</vt:lpstr>
      <vt:lpstr>'1 graf1'!Área_de_impresión</vt:lpstr>
      <vt:lpstr>'3 map1'!Área_de_impresión</vt:lpstr>
      <vt:lpstr>'4 graf1'!Área_de_impresión</vt:lpstr>
      <vt:lpstr>'4 graf2'!Área_de_impresión</vt:lpstr>
      <vt:lpstr>'4 map1'!Área_de_impresión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2015-11-03T09:09:52Z</cp:lastPrinted>
  <dcterms:created xsi:type="dcterms:W3CDTF">1999-06-17T12:27:39Z</dcterms:created>
  <dcterms:modified xsi:type="dcterms:W3CDTF">2024-11-18T10:58:29Z</dcterms:modified>
</cp:coreProperties>
</file>