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1985" yWindow="-15" windowWidth="12030" windowHeight="10125" tabRatio="748"/>
  </bookViews>
  <sheets>
    <sheet name="0" sheetId="127" r:id="rId1"/>
    <sheet name="1" sheetId="98" r:id="rId2"/>
    <sheet name="1 graf1" sheetId="103" r:id="rId3"/>
    <sheet name="2" sheetId="100" r:id="rId4"/>
    <sheet name="3" sheetId="99" r:id="rId5"/>
  </sheets>
  <externalReferences>
    <externalReference r:id="rId6"/>
  </externalReferences>
  <definedNames>
    <definedName name="_R1_1">#REF!</definedName>
    <definedName name="_R1_10">#REF!</definedName>
    <definedName name="_R1_2">#REF!</definedName>
    <definedName name="_R1_3">#REF!</definedName>
    <definedName name="_R1_4">'[1]1.3'!$A$1:$C$44</definedName>
    <definedName name="_R1_5">#REF!</definedName>
    <definedName name="_R1_6">'[1]1.6'!$A$1:$J$3</definedName>
    <definedName name="_R1_7">'[1]1.4'!$A$1:$B$26</definedName>
    <definedName name="_R1_8">#REF!</definedName>
    <definedName name="_R1_9">'[1]1.2'!$A$1:$B$12</definedName>
    <definedName name="_R2_1">#REF!</definedName>
    <definedName name="_R2_15">#REF!</definedName>
    <definedName name="_R2_17">#REF!</definedName>
    <definedName name="_R2_2">'[1]2.2'!$A$1:$G$18</definedName>
    <definedName name="_R2_3">'[1]2.3'!$A$1:$E$12</definedName>
    <definedName name="_R2_4">'[1]2.4'!$A$1:$G$11</definedName>
    <definedName name="_R2_5">#REF!</definedName>
    <definedName name="_R3_1">#REF!</definedName>
    <definedName name="_R3_2">#REF!</definedName>
    <definedName name="_R3_7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5">#REF!</definedName>
    <definedName name="_xlnm.Print_Area" localSheetId="1">'1'!$A$1:$N$13</definedName>
    <definedName name="_xlnm.Print_Area" localSheetId="3">'2'!$A$1:$N$38</definedName>
  </definedNames>
  <calcPr calcId="152511"/>
</workbook>
</file>

<file path=xl/calcChain.xml><?xml version="1.0" encoding="utf-8"?>
<calcChain xmlns="http://schemas.openxmlformats.org/spreadsheetml/2006/main">
  <c r="C4" i="100" l="1"/>
  <c r="D4" i="100"/>
  <c r="E4" i="100"/>
  <c r="F4" i="100"/>
  <c r="G4" i="100"/>
  <c r="H4" i="100"/>
  <c r="I4" i="100"/>
  <c r="J4" i="100"/>
  <c r="K4" i="100"/>
  <c r="L4" i="100"/>
  <c r="M4" i="100"/>
  <c r="N4" i="100"/>
  <c r="B23" i="100"/>
  <c r="B16" i="100"/>
  <c r="B20" i="100"/>
  <c r="B25" i="100"/>
  <c r="B7" i="100"/>
  <c r="B13" i="100"/>
  <c r="B24" i="100"/>
  <c r="B8" i="100"/>
  <c r="B26" i="100"/>
  <c r="B21" i="100"/>
  <c r="B22" i="100"/>
  <c r="B14" i="100"/>
  <c r="D5" i="99"/>
  <c r="E5" i="99"/>
  <c r="F5" i="99"/>
  <c r="G5" i="99"/>
  <c r="H5" i="99"/>
  <c r="I5" i="99"/>
  <c r="J5" i="99"/>
  <c r="K5" i="99"/>
  <c r="L5" i="99"/>
  <c r="M5" i="99"/>
  <c r="N5" i="99"/>
  <c r="C5" i="99"/>
  <c r="B34" i="99"/>
  <c r="B33" i="99"/>
  <c r="B30" i="99"/>
  <c r="B19" i="99"/>
  <c r="B5" i="99" l="1"/>
  <c r="B18" i="100" l="1"/>
  <c r="B10" i="100"/>
  <c r="B28" i="100"/>
  <c r="B5" i="100"/>
  <c r="B15" i="100"/>
  <c r="B6" i="98"/>
  <c r="B7" i="98"/>
  <c r="B8" i="98"/>
  <c r="B9" i="98"/>
  <c r="B10" i="98"/>
  <c r="B11" i="98"/>
  <c r="B5" i="98"/>
  <c r="B4" i="98" l="1"/>
  <c r="N27" i="100"/>
  <c r="M27" i="100"/>
  <c r="L27" i="100"/>
  <c r="K27" i="100"/>
  <c r="J27" i="100"/>
  <c r="I27" i="100"/>
  <c r="H27" i="100"/>
  <c r="G27" i="100"/>
  <c r="F27" i="100"/>
  <c r="E27" i="100"/>
  <c r="D27" i="100"/>
  <c r="C27" i="100"/>
  <c r="B27" i="100" l="1"/>
  <c r="B4" i="99" l="1"/>
  <c r="B36" i="100" l="1"/>
  <c r="B19" i="100"/>
  <c r="B29" i="100"/>
  <c r="B31" i="100"/>
  <c r="B32" i="100"/>
  <c r="B9" i="100"/>
  <c r="B35" i="100"/>
  <c r="B33" i="100"/>
  <c r="B11" i="100"/>
  <c r="B6" i="100"/>
  <c r="B17" i="100"/>
  <c r="B12" i="100"/>
  <c r="B34" i="100"/>
  <c r="B30" i="100"/>
  <c r="B4" i="100" l="1"/>
  <c r="B29" i="99"/>
  <c r="B31" i="99"/>
  <c r="B32" i="99"/>
  <c r="B27" i="99"/>
  <c r="B28" i="99"/>
  <c r="B26" i="99"/>
  <c r="B25" i="99"/>
  <c r="B22" i="99"/>
  <c r="B23" i="99"/>
  <c r="B20" i="99"/>
  <c r="B14" i="99"/>
  <c r="B18" i="99"/>
  <c r="B24" i="99"/>
  <c r="B10" i="99"/>
  <c r="B21" i="99"/>
  <c r="B16" i="99"/>
  <c r="B15" i="99"/>
  <c r="B17" i="99"/>
  <c r="B12" i="99"/>
  <c r="B11" i="99"/>
  <c r="B13" i="99"/>
  <c r="B9" i="99"/>
  <c r="B8" i="99"/>
  <c r="B7" i="99"/>
  <c r="B6" i="99"/>
</calcChain>
</file>

<file path=xl/sharedStrings.xml><?xml version="1.0" encoding="utf-8"?>
<sst xmlns="http://schemas.openxmlformats.org/spreadsheetml/2006/main" count="123" uniqueCount="74">
  <si>
    <t>Envases ligeros</t>
  </si>
  <si>
    <t>Tóner</t>
  </si>
  <si>
    <t>Madera</t>
  </si>
  <si>
    <t>Poda</t>
  </si>
  <si>
    <t>Voluminosos</t>
  </si>
  <si>
    <t>Aceite de motor</t>
  </si>
  <si>
    <t>Aceites y grasas</t>
  </si>
  <si>
    <t>Aerosoles</t>
  </si>
  <si>
    <t>Baterías</t>
  </si>
  <si>
    <t>Envases de RP (Metálicos)</t>
  </si>
  <si>
    <t>Fluorescentes</t>
  </si>
  <si>
    <t>Metal</t>
  </si>
  <si>
    <t>Neumáticos</t>
  </si>
  <si>
    <t>Pilas</t>
  </si>
  <si>
    <t>Pinturas</t>
  </si>
  <si>
    <t>Radiografías</t>
  </si>
  <si>
    <t>Ropa</t>
  </si>
  <si>
    <t>Escombros</t>
  </si>
  <si>
    <t>Envases de RP (Plástico)</t>
  </si>
  <si>
    <t>Papel/cartón</t>
  </si>
  <si>
    <t>Colchones</t>
  </si>
  <si>
    <t>Maderas</t>
  </si>
  <si>
    <t>Metales</t>
  </si>
  <si>
    <t>Papel/Cartón</t>
  </si>
  <si>
    <t>Podas</t>
  </si>
  <si>
    <t>Vídrios</t>
  </si>
  <si>
    <t>Abril</t>
  </si>
  <si>
    <t>Octubre</t>
  </si>
  <si>
    <t>Total</t>
  </si>
  <si>
    <t>Acolchados</t>
  </si>
  <si>
    <t>RAEEs</t>
  </si>
  <si>
    <t>Contenedores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</si>
  <si>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</si>
  <si>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</si>
  <si>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</si>
  <si>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</si>
  <si>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</si>
  <si>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</si>
  <si>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</si>
  <si>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</si>
  <si>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</si>
  <si>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</si>
  <si>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Fuente: EMTRE - Entidad Metropolitana para el Tratamiento de Residuos.</t>
  </si>
  <si>
    <t>Lunes</t>
  </si>
  <si>
    <t>Martes</t>
  </si>
  <si>
    <t>Miércoles</t>
  </si>
  <si>
    <t>Jueves</t>
  </si>
  <si>
    <t>Viernes</t>
  </si>
  <si>
    <t>Sábado</t>
  </si>
  <si>
    <t>Domingo</t>
  </si>
  <si>
    <t>Envases vidrio</t>
  </si>
  <si>
    <t>Media entradas/día</t>
  </si>
  <si>
    <t>Materiales (kg)</t>
  </si>
  <si>
    <t>Nota: RP (Residuos peligrosos), RAEEs (Residuos de aparatos eléctricos y electrónicos). Los datos no incluyen recogida domiciliaria.</t>
  </si>
  <si>
    <t>Aceites</t>
  </si>
  <si>
    <t>Bombonas de butano/propano y camping gas</t>
  </si>
  <si>
    <t>Unidades</t>
  </si>
  <si>
    <t xml:space="preserve">Nota: RAEES Residuos de aparatos eléctricos y electrónicos. </t>
  </si>
  <si>
    <t>RAEES</t>
  </si>
  <si>
    <t>Toner</t>
  </si>
  <si>
    <t>Peso (en kilogramos)</t>
  </si>
  <si>
    <t>RECOGIDA SELECTIVA EN EL ECOPARQUE</t>
  </si>
  <si>
    <t>Fluorescentes y bombillas</t>
  </si>
  <si>
    <t>1. Entradas por día de la semana y mes en el Ecoparque de Vara de Quart. 2023</t>
  </si>
  <si>
    <t>2. Productos entrados en el Ecoparque de Vara de Quart por mes y tipo de residuo. 2023</t>
  </si>
  <si>
    <t>Botellas helio</t>
  </si>
  <si>
    <t>Extintores</t>
  </si>
  <si>
    <t>Termómetros mercurio</t>
  </si>
  <si>
    <t>Transporte peligroso</t>
  </si>
  <si>
    <t>Bombonas de butano y camping gas</t>
  </si>
  <si>
    <t>Cápsulas café</t>
  </si>
  <si>
    <t>Mezcla de químicos</t>
  </si>
  <si>
    <t>Palets UTE Hornillos</t>
  </si>
  <si>
    <t>3. Movimientos de contenedores en el Ecoparque de Vara de Quart por mes.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</si>
</sst>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[$€]_-;\-* #,##0.00\ [$€]_-;_-* &quot;-&quot;??\ [$€]_-;_-@_-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0" fillId="0" borderId="0"/>
    <xf numFmtId="0" fontId="9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left" indent="1"/>
    </xf>
    <xf numFmtId="0" fontId="1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0" fontId="4" fillId="0" borderId="0" xfId="0" applyFont="1" applyFill="1" applyAlignment="1">
      <alignment horizontal="left" indent="1"/>
    </xf>
    <xf numFmtId="4" fontId="6" fillId="2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3" borderId="0" xfId="0" quotePrefix="1" applyNumberFormat="1" applyFont="1" applyFill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3" fontId="4" fillId="0" borderId="0" xfId="0" applyNumberFormat="1" applyFont="1" applyFill="1" applyAlignment="1"/>
    <xf numFmtId="4" fontId="6" fillId="2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left" indent="1"/>
    </xf>
    <xf numFmtId="3" fontId="4" fillId="3" borderId="0" xfId="0" applyNumberFormat="1" applyFont="1" applyFill="1" applyAlignment="1">
      <alignment horizontal="left" indent="1"/>
    </xf>
    <xf numFmtId="4" fontId="6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4" fontId="4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3" fontId="8" fillId="3" borderId="0" xfId="0" applyNumberFormat="1" applyFont="1" applyFill="1" applyAlignment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8" fillId="0" borderId="0" xfId="0" applyNumberFormat="1" applyFont="1" applyFill="1" applyAlignment="1">
      <alignment horizontal="left"/>
    </xf>
    <xf numFmtId="0" fontId="8" fillId="3" borderId="0" xfId="0" applyFont="1" applyFill="1" applyAlignment="1"/>
    <xf numFmtId="3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left"/>
    </xf>
  </cellXfs>
  <cellStyles count="5">
    <cellStyle name="Euro" xfId="1"/>
    <cellStyle name="Normal" xfId="0" builtinId="0"/>
    <cellStyle name="Normal 2" xfId="2"/>
    <cellStyle name="Normal 3" xfId="3"/>
    <cellStyle name="Normal 6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00"/>
      <rgbColor rgb="00ECFFD9"/>
      <rgbColor rgb="00000080"/>
      <rgbColor rgb="00808000"/>
      <rgbColor rgb="00800080"/>
      <rgbColor rgb="00008080"/>
      <rgbColor rgb="00C0C0C0"/>
      <rgbColor rgb="00808080"/>
      <rgbColor rgb="00336600"/>
      <rgbColor rgb="00993366"/>
      <rgbColor rgb="00ECFFD9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7620</xdr:rowOff>
    </xdr:from>
    <xdr:to>
      <xdr:col>7</xdr:col>
      <xdr:colOff>742950</xdr:colOff>
      <xdr:row>22</xdr:row>
      <xdr:rowOff>45720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31470"/>
          <a:ext cx="53149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1.2. Pressupost municipal consolidat 2009. Ingressos</v>
          </cell>
        </row>
        <row r="2">
          <cell r="A2" t="str">
            <v>1.2. Presupuesto municipal consolidado 2009. Ingresos</v>
          </cell>
        </row>
        <row r="4">
          <cell r="B4" t="str">
            <v>Total</v>
          </cell>
        </row>
        <row r="5">
          <cell r="A5" t="str">
            <v>Ajuntament</v>
          </cell>
          <cell r="B5">
            <v>799333273.60000002</v>
          </cell>
        </row>
        <row r="6">
          <cell r="A6" t="str">
            <v>Empreses i Patronats</v>
          </cell>
          <cell r="B6">
            <v>236527860.62</v>
          </cell>
        </row>
        <row r="7">
          <cell r="A7" t="str">
            <v>Total</v>
          </cell>
          <cell r="B7">
            <v>1035861134.22</v>
          </cell>
        </row>
        <row r="8">
          <cell r="A8" t="str">
            <v>Transferències internes</v>
          </cell>
          <cell r="B8">
            <v>107847752</v>
          </cell>
        </row>
        <row r="9">
          <cell r="A9" t="str">
            <v>Total consolidat I</v>
          </cell>
          <cell r="B9">
            <v>928013382.22000003</v>
          </cell>
        </row>
        <row r="10">
          <cell r="A10" t="str">
            <v>Resta de deduccions</v>
          </cell>
          <cell r="B10">
            <v>14338001.949999999</v>
          </cell>
        </row>
        <row r="11">
          <cell r="A11" t="str">
            <v>Total consolidat II</v>
          </cell>
          <cell r="B11">
            <v>913675380.26999998</v>
          </cell>
        </row>
        <row r="12">
          <cell r="A12" t="str">
            <v>Font: Servici Econòmic Pressupostari. Ajuntament de València.</v>
          </cell>
        </row>
      </sheetData>
      <sheetData sheetId="4" refreshError="1">
        <row r="1">
          <cell r="A1" t="str">
            <v>1.3. Pressupost municipal ordinari 2009. Ingressos més importants</v>
          </cell>
        </row>
        <row r="2">
          <cell r="A2" t="str">
            <v>1.3. Presupuesto municipal ordinario 2009. Ingresos más importantes</v>
          </cell>
        </row>
        <row r="4">
          <cell r="B4">
            <v>2009</v>
          </cell>
          <cell r="C4" t="str">
            <v>%</v>
          </cell>
        </row>
        <row r="5">
          <cell r="A5" t="str">
            <v>Imposts Directes</v>
          </cell>
          <cell r="B5">
            <v>284597120</v>
          </cell>
          <cell r="C5">
            <v>0.36101231588852789</v>
          </cell>
        </row>
        <row r="6">
          <cell r="A6" t="str">
            <v>Impost Renda Persones Físiques</v>
          </cell>
          <cell r="B6">
            <v>23759120</v>
          </cell>
          <cell r="C6">
            <v>3.0138516281097438E-2</v>
          </cell>
        </row>
        <row r="7">
          <cell r="A7" t="str">
            <v>IBI.  Naturalesa Urbana</v>
          </cell>
          <cell r="B7">
            <v>172200000</v>
          </cell>
          <cell r="C7">
            <v>0.21843622590419925</v>
          </cell>
        </row>
        <row r="8">
          <cell r="A8" t="str">
            <v>Impost Vehicles de Tracció Mecànica</v>
          </cell>
          <cell r="B8">
            <v>43376000</v>
          </cell>
          <cell r="C8">
            <v>5.5022588471664038E-2</v>
          </cell>
        </row>
        <row r="9">
          <cell r="A9" t="str">
            <v>Impost Activitats Econòmiques</v>
          </cell>
          <cell r="B9">
            <v>25262000</v>
          </cell>
          <cell r="C9">
            <v>3.2044924150940082E-2</v>
          </cell>
        </row>
        <row r="10">
          <cell r="A10" t="str">
            <v>Increment Valor Terrenys Urbans</v>
          </cell>
          <cell r="B10">
            <v>20000000</v>
          </cell>
          <cell r="C10">
            <v>2.5370061080627091E-2</v>
          </cell>
        </row>
        <row r="11">
          <cell r="A11" t="str">
            <v>Imposts Indirectes</v>
          </cell>
          <cell r="B11">
            <v>32919550</v>
          </cell>
          <cell r="C11">
            <v>4.1758549712337875E-2</v>
          </cell>
        </row>
        <row r="12">
          <cell r="A12" t="str">
            <v>Impost Construccions, Instal.lacions i Obres</v>
          </cell>
          <cell r="B12">
            <v>18000000</v>
          </cell>
          <cell r="C12">
            <v>2.2833054972564382E-2</v>
          </cell>
        </row>
        <row r="13">
          <cell r="A13" t="str">
            <v>Impost Valor Afegit</v>
          </cell>
          <cell r="B13">
            <v>11018400</v>
          </cell>
          <cell r="C13">
            <v>1.3976874050539077E-2</v>
          </cell>
        </row>
        <row r="14">
          <cell r="A14" t="str">
            <v>Impost sobre hidrocarburs</v>
          </cell>
          <cell r="B14">
            <v>2306350</v>
          </cell>
          <cell r="C14">
            <v>2.9256120186652145E-3</v>
          </cell>
        </row>
        <row r="15">
          <cell r="A15" t="str">
            <v>Impost sobre llavors del tabac</v>
          </cell>
          <cell r="B15">
            <v>1594800</v>
          </cell>
          <cell r="C15">
            <v>2.0230086705692041E-3</v>
          </cell>
        </row>
        <row r="16">
          <cell r="A16" t="str">
            <v>Taxes i diversos Ingressos</v>
          </cell>
          <cell r="B16">
            <v>86075700</v>
          </cell>
          <cell r="C16">
            <v>0.10918728832788667</v>
          </cell>
        </row>
        <row r="17">
          <cell r="A17" t="str">
            <v>Clavegueram</v>
          </cell>
          <cell r="B17">
            <v>12963000</v>
          </cell>
          <cell r="C17">
            <v>1.6443605089408449E-2</v>
          </cell>
        </row>
        <row r="18">
          <cell r="A18" t="str">
            <v>Participació en Ingressos Bruts</v>
          </cell>
          <cell r="B18">
            <v>10000000</v>
          </cell>
          <cell r="C18">
            <v>1.2685030540313546E-2</v>
          </cell>
        </row>
        <row r="19">
          <cell r="A19" t="str">
            <v>Retirada de vehicles amb grua</v>
          </cell>
          <cell r="B19">
            <v>7700000</v>
          </cell>
          <cell r="C19">
            <v>9.7674735160414305E-3</v>
          </cell>
        </row>
        <row r="20">
          <cell r="A20" t="str">
            <v>Multes</v>
          </cell>
          <cell r="B20">
            <v>7500000</v>
          </cell>
          <cell r="C20">
            <v>9.5137729052351596E-3</v>
          </cell>
        </row>
        <row r="21">
          <cell r="A21" t="str">
            <v>Cànons abastiment aigua</v>
          </cell>
          <cell r="B21">
            <v>5711200</v>
          </cell>
          <cell r="C21">
            <v>7.2446746421838725E-3</v>
          </cell>
        </row>
        <row r="22">
          <cell r="A22" t="str">
            <v>Aprofitament especial domini públic telefonia mòbil</v>
          </cell>
          <cell r="B22">
            <v>5521500</v>
          </cell>
          <cell r="C22">
            <v>7.0040396128341247E-3</v>
          </cell>
        </row>
        <row r="23">
          <cell r="A23" t="str">
            <v>Regulació d'aparcaments</v>
          </cell>
          <cell r="B23">
            <v>4957000</v>
          </cell>
          <cell r="C23">
            <v>6.2879696388334246E-3</v>
          </cell>
        </row>
        <row r="24">
          <cell r="A24" t="str">
            <v>Tarifa especial aigües inversions en plantes i depòsits</v>
          </cell>
          <cell r="B24">
            <v>4950000</v>
          </cell>
          <cell r="C24">
            <v>6.2790901174552055E-3</v>
          </cell>
        </row>
        <row r="25">
          <cell r="A25" t="str">
            <v>Entrada de vehicles</v>
          </cell>
          <cell r="B25">
            <v>4153000</v>
          </cell>
          <cell r="C25">
            <v>5.2680931833922152E-3</v>
          </cell>
        </row>
        <row r="26">
          <cell r="A26" t="str">
            <v>Venda prod. Rec. Selectiva</v>
          </cell>
          <cell r="B26">
            <v>3600000</v>
          </cell>
          <cell r="C26">
            <v>4.5666109945128762E-3</v>
          </cell>
        </row>
        <row r="27">
          <cell r="A27" t="str">
            <v>Cementeris i Servicis Fúnebres</v>
          </cell>
          <cell r="B27">
            <v>3400000</v>
          </cell>
          <cell r="C27">
            <v>4.3129103837066052E-3</v>
          </cell>
        </row>
        <row r="28">
          <cell r="A28" t="str">
            <v>Llicències Urbanístiques</v>
          </cell>
          <cell r="B28">
            <v>3255000</v>
          </cell>
          <cell r="C28">
            <v>4.1289774408720592E-3</v>
          </cell>
        </row>
        <row r="29">
          <cell r="A29" t="str">
            <v>Tarifa especial aigües inversions</v>
          </cell>
          <cell r="B29">
            <v>3170000</v>
          </cell>
          <cell r="C29">
            <v>4.0211546812793939E-3</v>
          </cell>
        </row>
        <row r="30">
          <cell r="A30" t="str">
            <v>C. E. Servici Bombers</v>
          </cell>
          <cell r="B30">
            <v>2555000</v>
          </cell>
          <cell r="C30">
            <v>3.2410253030501109E-3</v>
          </cell>
        </row>
        <row r="31">
          <cell r="A31" t="str">
            <v>Recàrrec prorroga constrenyiment</v>
          </cell>
          <cell r="B31">
            <v>2500000</v>
          </cell>
          <cell r="C31">
            <v>3.1712576350783864E-3</v>
          </cell>
        </row>
        <row r="32">
          <cell r="A32" t="str">
            <v>Interessos de demora</v>
          </cell>
          <cell r="B32">
            <v>1800000</v>
          </cell>
          <cell r="C32">
            <v>2.2833054972564381E-3</v>
          </cell>
        </row>
        <row r="33">
          <cell r="A33" t="str">
            <v>Tarifa aportació</v>
          </cell>
          <cell r="B33">
            <v>1200000</v>
          </cell>
          <cell r="C33">
            <v>1.5222036648376255E-3</v>
          </cell>
        </row>
        <row r="34">
          <cell r="A34" t="str">
            <v>Mercats</v>
          </cell>
          <cell r="B34">
            <v>1140000</v>
          </cell>
          <cell r="C34">
            <v>1.4460934815957443E-3</v>
          </cell>
        </row>
        <row r="35">
          <cell r="A35" t="str">
            <v>Transferències Corrents</v>
          </cell>
          <cell r="B35">
            <v>320147304.31999999</v>
          </cell>
          <cell r="C35">
            <v>0.40610783326982547</v>
          </cell>
        </row>
        <row r="36">
          <cell r="A36" t="str">
            <v>Administració General de l'Estat</v>
          </cell>
          <cell r="B36">
            <v>299657844.31999999</v>
          </cell>
          <cell r="C36">
            <v>0.38011689068437221</v>
          </cell>
        </row>
        <row r="37">
          <cell r="A37" t="str">
            <v>Administració  Autonòmica</v>
          </cell>
          <cell r="B37">
            <v>20489460</v>
          </cell>
          <cell r="C37">
            <v>2.5990942585453279E-2</v>
          </cell>
        </row>
        <row r="38">
          <cell r="A38" t="str">
            <v>Ingressos Patrimonials</v>
          </cell>
          <cell r="B38">
            <v>5351290</v>
          </cell>
          <cell r="C38">
            <v>6.7881277080074475E-3</v>
          </cell>
        </row>
        <row r="39">
          <cell r="A39" t="str">
            <v>Alienació d'Inversions Reals</v>
          </cell>
          <cell r="B39">
            <v>3603800</v>
          </cell>
          <cell r="C39">
            <v>4.5714313061181958E-3</v>
          </cell>
        </row>
        <row r="40">
          <cell r="A40" t="str">
            <v>Transferències de Capital</v>
          </cell>
          <cell r="B40">
            <v>5336014.09</v>
          </cell>
          <cell r="C40">
            <v>6.7687501695193391E-3</v>
          </cell>
        </row>
        <row r="41">
          <cell r="A41" t="str">
            <v>Actius Financers</v>
          </cell>
          <cell r="B41">
            <v>300000</v>
          </cell>
          <cell r="C41">
            <v>3.8055091620940636E-4</v>
          </cell>
        </row>
        <row r="42">
          <cell r="A42" t="str">
            <v>Passius Financers</v>
          </cell>
          <cell r="B42">
            <v>50000000</v>
          </cell>
          <cell r="C42">
            <v>6.3425152701567733E-2</v>
          </cell>
        </row>
        <row r="43">
          <cell r="A43" t="str">
            <v>Total</v>
          </cell>
          <cell r="B43">
            <v>788330778.40999997</v>
          </cell>
          <cell r="C43">
            <v>1</v>
          </cell>
        </row>
        <row r="44">
          <cell r="A44" t="str">
            <v>Font: Servici Econòmic Pressupostari. Ajuntament de València.</v>
          </cell>
        </row>
      </sheetData>
      <sheetData sheetId="5" refreshError="1"/>
      <sheetData sheetId="6" refreshError="1">
        <row r="1">
          <cell r="A1" t="str">
            <v>1.4. Pressupost municipal ordinari 2009. Transferències corrents i de capital</v>
          </cell>
        </row>
        <row r="2">
          <cell r="A2" t="str">
            <v>1.4. Presupuesto municipal ordinario 2009. Transferencias corrientes y de capital</v>
          </cell>
        </row>
        <row r="4">
          <cell r="A4" t="str">
            <v>Transferències corrents</v>
          </cell>
          <cell r="B4" t="str">
            <v>Total</v>
          </cell>
        </row>
        <row r="5">
          <cell r="A5" t="str">
            <v xml:space="preserve">   Administració Central</v>
          </cell>
          <cell r="B5">
            <v>299657844.31999999</v>
          </cell>
        </row>
        <row r="6">
          <cell r="A6" t="str">
            <v xml:space="preserve">  Subvencions Transport Públic</v>
          </cell>
          <cell r="B6">
            <v>8404600</v>
          </cell>
        </row>
        <row r="7">
          <cell r="A7" t="str">
            <v xml:space="preserve">  Comp. Beneficis Fiscals</v>
          </cell>
          <cell r="B7">
            <v>764260</v>
          </cell>
        </row>
        <row r="8">
          <cell r="A8" t="str">
            <v xml:space="preserve">  Gastos electorals i censals</v>
          </cell>
          <cell r="B8">
            <v>6750</v>
          </cell>
        </row>
        <row r="9">
          <cell r="A9" t="str">
            <v xml:space="preserve">  Fons complem. de financiació</v>
          </cell>
          <cell r="B9">
            <v>227366205.96000001</v>
          </cell>
        </row>
        <row r="10">
          <cell r="A10" t="str">
            <v xml:space="preserve">  Compensació menor rec. IAE</v>
          </cell>
          <cell r="B10">
            <v>24082934.039999999</v>
          </cell>
        </row>
        <row r="11">
          <cell r="A11" t="str">
            <v xml:space="preserve">  Liq./Bestreta Fons Compl. Finançament+compensació IAE</v>
          </cell>
          <cell r="B11">
            <v>37757875.859999999</v>
          </cell>
        </row>
        <row r="12">
          <cell r="A12" t="str">
            <v xml:space="preserve">  MSC "VIU L'ESTIU"</v>
          </cell>
          <cell r="B12">
            <v>21000</v>
          </cell>
        </row>
        <row r="13">
          <cell r="A13" t="str">
            <v xml:space="preserve">  MAP "INTEGRA-TE"</v>
          </cell>
          <cell r="B13">
            <v>1084218.46</v>
          </cell>
        </row>
        <row r="14">
          <cell r="A14" t="str">
            <v xml:space="preserve">  INAP PLA DE FORMACIÓ</v>
          </cell>
          <cell r="B14">
            <v>170000</v>
          </cell>
        </row>
        <row r="15">
          <cell r="A15" t="str">
            <v xml:space="preserve">   Administració Autonòmica</v>
          </cell>
          <cell r="B15">
            <v>20489460</v>
          </cell>
        </row>
        <row r="16">
          <cell r="A16" t="str">
            <v xml:space="preserve">  Cultura i Educació</v>
          </cell>
          <cell r="B16">
            <v>5037160</v>
          </cell>
        </row>
        <row r="17">
          <cell r="A17" t="str">
            <v xml:space="preserve">  Benestar Social</v>
          </cell>
          <cell r="B17">
            <v>11583340</v>
          </cell>
        </row>
        <row r="18">
          <cell r="A18" t="str">
            <v xml:space="preserve">  Economia, Hisenda i Ocupació</v>
          </cell>
          <cell r="B18">
            <v>200000</v>
          </cell>
        </row>
        <row r="19">
          <cell r="A19" t="str">
            <v xml:space="preserve">  Agricultura</v>
          </cell>
          <cell r="B19">
            <v>34780</v>
          </cell>
        </row>
        <row r="20">
          <cell r="A20" t="str">
            <v xml:space="preserve">  Sanitat</v>
          </cell>
          <cell r="B20">
            <v>34960</v>
          </cell>
        </row>
        <row r="21">
          <cell r="A21" t="str">
            <v xml:space="preserve">  Indústria, Comerç i Turisme</v>
          </cell>
          <cell r="B21">
            <v>125200</v>
          </cell>
        </row>
        <row r="22">
          <cell r="A22" t="str">
            <v xml:space="preserve">  Immigració i ciutadania</v>
          </cell>
          <cell r="B22">
            <v>237620</v>
          </cell>
        </row>
        <row r="23">
          <cell r="A23" t="str">
            <v xml:space="preserve">      Sanejament</v>
          </cell>
          <cell r="B23">
            <v>3225400</v>
          </cell>
        </row>
        <row r="24">
          <cell r="A24" t="str">
            <v xml:space="preserve">  Medi ambient, urbanisme i vivenda</v>
          </cell>
          <cell r="B24">
            <v>11000</v>
          </cell>
        </row>
        <row r="25">
          <cell r="A25" t="str">
            <v xml:space="preserve">   Resta d'organismes</v>
          </cell>
          <cell r="B25">
            <v>1669215.19</v>
          </cell>
        </row>
        <row r="26">
          <cell r="A26" t="str">
            <v xml:space="preserve">  Empreses i altres agents</v>
          </cell>
          <cell r="B26">
            <v>1583000</v>
          </cell>
        </row>
      </sheetData>
      <sheetData sheetId="7" refreshError="1"/>
      <sheetData sheetId="8" refreshError="1"/>
      <sheetData sheetId="9" refreshError="1">
        <row r="1">
          <cell r="A1" t="str">
            <v>1.6. Pressupost municipal ordinari 2009. Despeses per Programes segons capítols</v>
          </cell>
        </row>
        <row r="2">
          <cell r="A2" t="str">
            <v>1.6. Presupuesto municipal ordinario 2009. Gastos por Programas según capítulos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2.2. Distribució per àrees. 2009</v>
          </cell>
        </row>
        <row r="2">
          <cell r="A2" t="str">
            <v>2.2. Distribución por áreas. 2009</v>
          </cell>
        </row>
        <row r="4">
          <cell r="F4" t="str">
            <v>Edat mitjana</v>
          </cell>
        </row>
        <row r="5">
          <cell r="B5" t="str">
            <v>Total</v>
          </cell>
          <cell r="C5" t="str">
            <v>%</v>
          </cell>
          <cell r="D5" t="str">
            <v>Homes</v>
          </cell>
          <cell r="E5" t="str">
            <v>Dones</v>
          </cell>
          <cell r="F5" t="str">
            <v>Homes</v>
          </cell>
          <cell r="G5" t="str">
            <v>Dones</v>
          </cell>
        </row>
        <row r="6">
          <cell r="A6" t="str">
            <v>Total</v>
          </cell>
          <cell r="B6">
            <v>5329</v>
          </cell>
          <cell r="C6">
            <v>1</v>
          </cell>
          <cell r="D6">
            <v>3276</v>
          </cell>
          <cell r="E6">
            <v>2053</v>
          </cell>
          <cell r="F6">
            <v>45.3</v>
          </cell>
          <cell r="G6">
            <v>44.3</v>
          </cell>
        </row>
        <row r="7">
          <cell r="A7" t="str">
            <v>Alcaldia</v>
          </cell>
          <cell r="B7">
            <v>287</v>
          </cell>
          <cell r="C7">
            <v>5.3856258209795456E-2</v>
          </cell>
          <cell r="D7">
            <v>162</v>
          </cell>
          <cell r="E7">
            <v>125</v>
          </cell>
          <cell r="F7">
            <v>47.4</v>
          </cell>
          <cell r="G7">
            <v>46.4</v>
          </cell>
        </row>
        <row r="8">
          <cell r="A8" t="str">
            <v xml:space="preserve">Modernització Adm., Descent. i Part. </v>
          </cell>
          <cell r="B8">
            <v>370</v>
          </cell>
          <cell r="C8">
            <v>6.9431413023081257E-2</v>
          </cell>
          <cell r="D8">
            <v>159</v>
          </cell>
          <cell r="E8">
            <v>211</v>
          </cell>
          <cell r="F8">
            <v>49.5</v>
          </cell>
          <cell r="G8">
            <v>45.1</v>
          </cell>
        </row>
        <row r="9">
          <cell r="A9" t="str">
            <v>Seguretat Ciutadana</v>
          </cell>
          <cell r="B9">
            <v>2098</v>
          </cell>
          <cell r="C9">
            <v>0.39369487708763368</v>
          </cell>
          <cell r="D9">
            <v>1875</v>
          </cell>
          <cell r="E9">
            <v>223</v>
          </cell>
          <cell r="F9">
            <v>42.9</v>
          </cell>
          <cell r="G9">
            <v>37.799999999999997</v>
          </cell>
        </row>
        <row r="10">
          <cell r="A10" t="str">
            <v>Bombers i Protecció Civil</v>
          </cell>
          <cell r="B10">
            <v>463</v>
          </cell>
          <cell r="C10">
            <v>8.6883092512666543E-2</v>
          </cell>
          <cell r="D10">
            <v>445</v>
          </cell>
          <cell r="E10">
            <v>18</v>
          </cell>
          <cell r="F10">
            <v>44.9</v>
          </cell>
          <cell r="G10">
            <v>48</v>
          </cell>
        </row>
        <row r="11">
          <cell r="A11" t="str">
            <v>Policia Local</v>
          </cell>
          <cell r="B11">
            <v>1635</v>
          </cell>
          <cell r="C11">
            <v>0.30681178457496716</v>
          </cell>
          <cell r="D11">
            <v>1430</v>
          </cell>
          <cell r="E11">
            <v>205</v>
          </cell>
          <cell r="F11">
            <v>42.3</v>
          </cell>
          <cell r="G11">
            <v>36.9</v>
          </cell>
        </row>
        <row r="12">
          <cell r="A12" t="str">
            <v>Progrés Humà</v>
          </cell>
          <cell r="B12">
            <v>1023</v>
          </cell>
          <cell r="C12">
            <v>0.19196847438543818</v>
          </cell>
          <cell r="D12">
            <v>360</v>
          </cell>
          <cell r="E12">
            <v>663</v>
          </cell>
          <cell r="F12">
            <v>46.4</v>
          </cell>
          <cell r="G12">
            <v>43.7</v>
          </cell>
        </row>
        <row r="13">
          <cell r="A13" t="str">
            <v xml:space="preserve">Medi Ambient i Desenrotll. Sostenib. </v>
          </cell>
          <cell r="B13">
            <v>360</v>
          </cell>
          <cell r="C13">
            <v>6.7554888346781763E-2</v>
          </cell>
          <cell r="D13">
            <v>201</v>
          </cell>
          <cell r="E13">
            <v>159</v>
          </cell>
          <cell r="F13">
            <v>50.1</v>
          </cell>
          <cell r="G13">
            <v>47.3</v>
          </cell>
        </row>
        <row r="14">
          <cell r="A14" t="str">
            <v>Urbanisme, Habitatge i Qualitat Urbana</v>
          </cell>
          <cell r="B14">
            <v>422</v>
          </cell>
          <cell r="C14">
            <v>7.9189341339838612E-2</v>
          </cell>
          <cell r="D14">
            <v>217</v>
          </cell>
          <cell r="E14">
            <v>205</v>
          </cell>
          <cell r="F14">
            <v>51</v>
          </cell>
          <cell r="G14">
            <v>44.8</v>
          </cell>
        </row>
        <row r="15">
          <cell r="A15" t="str">
            <v>Economia i Grans Projectes</v>
          </cell>
          <cell r="B15">
            <v>694</v>
          </cell>
          <cell r="C15">
            <v>0.13023081253518484</v>
          </cell>
          <cell r="D15">
            <v>251</v>
          </cell>
          <cell r="E15">
            <v>443</v>
          </cell>
          <cell r="F15">
            <v>47.8</v>
          </cell>
          <cell r="G15">
            <v>45.9</v>
          </cell>
        </row>
        <row r="16">
          <cell r="A16" t="str">
            <v>Sense Adscripció orgànica</v>
          </cell>
          <cell r="B16">
            <v>56</v>
          </cell>
          <cell r="C16">
            <v>1.0508538187277162E-2</v>
          </cell>
          <cell r="D16">
            <v>36</v>
          </cell>
          <cell r="E16">
            <v>20</v>
          </cell>
          <cell r="F16">
            <v>46</v>
          </cell>
          <cell r="G16">
            <v>46.1</v>
          </cell>
        </row>
        <row r="17">
          <cell r="A17" t="str">
            <v>No hi consta</v>
          </cell>
          <cell r="B17">
            <v>19</v>
          </cell>
          <cell r="C17">
            <v>3.5653968849690375E-3</v>
          </cell>
          <cell r="D17">
            <v>15</v>
          </cell>
          <cell r="E17">
            <v>4</v>
          </cell>
          <cell r="F17">
            <v>53.5</v>
          </cell>
          <cell r="G17">
            <v>50.8</v>
          </cell>
        </row>
        <row r="18">
          <cell r="A18" t="str">
            <v xml:space="preserve">Nota:  Personal Municipal a 1 de juliol de 2009. </v>
          </cell>
        </row>
      </sheetData>
      <sheetData sheetId="15" refreshError="1">
        <row r="1">
          <cell r="A1" t="str">
            <v>2.3. Distribució per grups. 2009</v>
          </cell>
        </row>
        <row r="2">
          <cell r="A2" t="str">
            <v>2.3. Distribución por grupos.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Dones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2053</v>
          </cell>
        </row>
        <row r="6">
          <cell r="A6" t="str">
            <v>A. Doctor, Llicenciat, Enginyer, Arquitecte</v>
          </cell>
          <cell r="B6">
            <v>709</v>
          </cell>
          <cell r="C6">
            <v>0.13304559954963407</v>
          </cell>
          <cell r="D6">
            <v>388</v>
          </cell>
          <cell r="E6">
            <v>321</v>
          </cell>
        </row>
        <row r="7">
          <cell r="A7" t="str">
            <v>B. Enginyer tècnic, Diplomat universitari, FP tercer grau</v>
          </cell>
          <cell r="B7">
            <v>616</v>
          </cell>
          <cell r="C7">
            <v>0.11559392006004879</v>
          </cell>
          <cell r="D7">
            <v>294</v>
          </cell>
          <cell r="E7">
            <v>322</v>
          </cell>
        </row>
        <row r="8">
          <cell r="A8" t="str">
            <v>C. Batxiller, FP segon grau</v>
          </cell>
          <cell r="B8">
            <v>1922</v>
          </cell>
          <cell r="C8">
            <v>0.36066804278476261</v>
          </cell>
          <cell r="D8">
            <v>1558</v>
          </cell>
          <cell r="E8">
            <v>364</v>
          </cell>
        </row>
        <row r="9">
          <cell r="A9" t="str">
            <v>D. Graduat Escolar, FP primer grau</v>
          </cell>
          <cell r="B9">
            <v>1373</v>
          </cell>
          <cell r="C9">
            <v>0.25764683805592042</v>
          </cell>
          <cell r="D9">
            <v>692</v>
          </cell>
          <cell r="E9">
            <v>681</v>
          </cell>
        </row>
        <row r="10">
          <cell r="A10" t="str">
            <v>E. Certificat d'Escolaritat</v>
          </cell>
          <cell r="B10">
            <v>585</v>
          </cell>
          <cell r="C10">
            <v>0.10977669356352036</v>
          </cell>
          <cell r="D10">
            <v>297</v>
          </cell>
          <cell r="E10">
            <v>288</v>
          </cell>
        </row>
        <row r="11">
          <cell r="A11" t="str">
            <v>No hi consta</v>
          </cell>
          <cell r="B11">
            <v>124</v>
          </cell>
          <cell r="C11">
            <v>2.3268905986113718E-2</v>
          </cell>
          <cell r="D11">
            <v>47</v>
          </cell>
          <cell r="E11">
            <v>77</v>
          </cell>
        </row>
        <row r="12">
          <cell r="A12" t="str">
            <v xml:space="preserve">Nota:  Personal Municipal a 1 de juliol de 2009. </v>
          </cell>
        </row>
      </sheetData>
      <sheetData sheetId="16" refreshError="1">
        <row r="1">
          <cell r="A1" t="str">
            <v>2.4. Distribució per vinculació laboral. 2009</v>
          </cell>
        </row>
        <row r="2">
          <cell r="A2" t="str">
            <v>2.4. Distribución por vinculación laboral.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%</v>
          </cell>
          <cell r="F4" t="str">
            <v>Dones</v>
          </cell>
          <cell r="G4" t="str">
            <v>%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0.61474948395571405</v>
          </cell>
          <cell r="F5">
            <v>2053</v>
          </cell>
          <cell r="G5">
            <v>0.38525051604428601</v>
          </cell>
        </row>
        <row r="6">
          <cell r="A6" t="str">
            <v>Funcionari de carrera</v>
          </cell>
          <cell r="B6">
            <v>4335</v>
          </cell>
          <cell r="C6">
            <v>0.81347344717583037</v>
          </cell>
          <cell r="D6">
            <v>2897</v>
          </cell>
          <cell r="E6">
            <v>0.5436291987239632</v>
          </cell>
          <cell r="F6">
            <v>1438</v>
          </cell>
          <cell r="G6">
            <v>0.26984424845186716</v>
          </cell>
        </row>
        <row r="7">
          <cell r="A7" t="str">
            <v>Funcionari de treball</v>
          </cell>
          <cell r="B7">
            <v>54</v>
          </cell>
          <cell r="C7">
            <v>1.0133233252017265E-2</v>
          </cell>
          <cell r="D7">
            <v>32</v>
          </cell>
          <cell r="E7">
            <v>6.004878964158379E-3</v>
          </cell>
          <cell r="F7">
            <v>22</v>
          </cell>
          <cell r="G7">
            <v>4.128354287858885E-3</v>
          </cell>
        </row>
        <row r="8">
          <cell r="A8" t="str">
            <v>Funcionari interí</v>
          </cell>
          <cell r="B8">
            <v>761</v>
          </cell>
          <cell r="C8">
            <v>0.14280352786639144</v>
          </cell>
          <cell r="D8">
            <v>289</v>
          </cell>
          <cell r="E8">
            <v>5.423156314505536E-2</v>
          </cell>
          <cell r="F8">
            <v>472</v>
          </cell>
          <cell r="G8">
            <v>8.8571964721336091E-2</v>
          </cell>
        </row>
        <row r="9">
          <cell r="A9" t="str">
            <v>Personal laboral</v>
          </cell>
          <cell r="B9">
            <v>162</v>
          </cell>
          <cell r="C9">
            <v>3.0399699756051793E-2</v>
          </cell>
          <cell r="D9">
            <v>53</v>
          </cell>
          <cell r="E9">
            <v>9.9455807843873145E-3</v>
          </cell>
          <cell r="F9">
            <v>109</v>
          </cell>
          <cell r="G9">
            <v>2.0454118971664478E-2</v>
          </cell>
        </row>
        <row r="10">
          <cell r="A10" t="str">
            <v>Resta de personal</v>
          </cell>
          <cell r="B10">
            <v>17</v>
          </cell>
          <cell r="C10">
            <v>3.1900919497091385E-3</v>
          </cell>
          <cell r="D10">
            <v>5</v>
          </cell>
          <cell r="E10">
            <v>9.3826233814974663E-4</v>
          </cell>
          <cell r="F10">
            <v>12</v>
          </cell>
          <cell r="G10">
            <v>2.251829611559392E-3</v>
          </cell>
        </row>
        <row r="11">
          <cell r="A11" t="str">
            <v xml:space="preserve">Nota:  Personal Municipal a 1 de juliol de 2009. 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sheetData>
    <row r="1" spans="1:1" ht="15.75" customHeight="1" x14ac:dyDescent="0.25">
      <c r="A1" s="5" t="s">
        <v>61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pageSetUpPr fitToPage="1"/>
  </sheetPr>
  <dimension ref="A1:O13"/>
  <sheetViews>
    <sheetView topLeftCell="B1" workbookViewId="0"/>
  </sheetViews>
  <sheetFormatPr baseColWidth="10" defaultRowHeight="12.75" x14ac:dyDescent="0.2"/>
  <cols>
    <col min="1" max="1" width="20" customWidth="1"/>
    <col min="2" max="2" width="9.5703125" customWidth="1"/>
    <col min="3" max="10" width="9.140625" customWidth="1"/>
    <col min="11" max="11" width="10.28515625" customWidth="1"/>
    <col min="12" max="12" width="9.140625" customWidth="1"/>
    <col min="13" max="13" width="9.85546875" customWidth="1"/>
    <col min="14" max="14" width="9.140625" customWidth="1"/>
    <col min="15" max="15" width="13.7109375" bestFit="1" customWidth="1"/>
  </cols>
  <sheetData>
    <row r="1" spans="1:15" s="1" customFormat="1" ht="15.75" customHeight="1" x14ac:dyDescent="0.25">
      <c r="A1" s="5" t="s">
        <v>63</v>
      </c>
      <c r="B1" s="4"/>
    </row>
    <row r="3" spans="1:15" ht="18.75" customHeight="1" x14ac:dyDescent="0.2">
      <c r="A3" s="16"/>
      <c r="B3" s="10" t="s">
        <v>28</v>
      </c>
      <c r="C3" s="10" t="s">
        <v>32</v>
      </c>
      <c r="D3" s="10" t="s">
        <v>33</v>
      </c>
      <c r="E3" s="10" t="s">
        <v>34</v>
      </c>
      <c r="F3" s="10" t="s">
        <v>26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  <c r="L3" s="10" t="s">
        <v>27</v>
      </c>
      <c r="M3" s="10" t="s">
        <v>40</v>
      </c>
      <c r="N3" s="10" t="s">
        <v>41</v>
      </c>
    </row>
    <row r="4" spans="1:15" ht="15" customHeight="1" x14ac:dyDescent="0.2">
      <c r="A4" s="22" t="s">
        <v>28</v>
      </c>
      <c r="B4" s="23">
        <f>SUM(B5:B11)</f>
        <v>43812</v>
      </c>
      <c r="C4" s="23">
        <v>3668</v>
      </c>
      <c r="D4" s="23">
        <v>3306</v>
      </c>
      <c r="E4" s="23">
        <v>3353</v>
      </c>
      <c r="F4" s="23">
        <v>3101</v>
      </c>
      <c r="G4" s="23">
        <v>3540</v>
      </c>
      <c r="H4" s="23">
        <v>3950</v>
      </c>
      <c r="I4" s="23">
        <v>4078</v>
      </c>
      <c r="J4" s="23">
        <v>3889</v>
      </c>
      <c r="K4" s="23">
        <v>4076</v>
      </c>
      <c r="L4" s="23">
        <v>3684</v>
      </c>
      <c r="M4" s="23">
        <v>3904</v>
      </c>
      <c r="N4" s="23">
        <v>3263</v>
      </c>
    </row>
    <row r="5" spans="1:15" ht="15" customHeight="1" x14ac:dyDescent="0.2">
      <c r="A5" s="8" t="s">
        <v>43</v>
      </c>
      <c r="B5" s="11">
        <f>SUM(C5:N5)</f>
        <v>7239</v>
      </c>
      <c r="C5" s="11">
        <v>778</v>
      </c>
      <c r="D5" s="11">
        <v>563</v>
      </c>
      <c r="E5" s="11">
        <v>503</v>
      </c>
      <c r="F5" s="11">
        <v>230</v>
      </c>
      <c r="G5" s="11">
        <v>629</v>
      </c>
      <c r="H5" s="11">
        <v>651</v>
      </c>
      <c r="I5" s="11">
        <v>801</v>
      </c>
      <c r="J5" s="11">
        <v>640</v>
      </c>
      <c r="K5" s="11">
        <v>683</v>
      </c>
      <c r="L5" s="11">
        <v>651</v>
      </c>
      <c r="M5" s="11">
        <v>642</v>
      </c>
      <c r="N5" s="11">
        <v>468</v>
      </c>
    </row>
    <row r="6" spans="1:15" ht="15" customHeight="1" x14ac:dyDescent="0.2">
      <c r="A6" s="17" t="s">
        <v>44</v>
      </c>
      <c r="B6" s="7">
        <f t="shared" ref="B6:B11" si="0">SUM(C6:N6)</f>
        <v>7356</v>
      </c>
      <c r="C6" s="7">
        <v>705</v>
      </c>
      <c r="D6" s="7">
        <v>514</v>
      </c>
      <c r="E6" s="7">
        <v>536</v>
      </c>
      <c r="F6" s="7">
        <v>602</v>
      </c>
      <c r="G6" s="7">
        <v>611</v>
      </c>
      <c r="H6" s="7">
        <v>653</v>
      </c>
      <c r="I6" s="7">
        <v>600</v>
      </c>
      <c r="J6" s="7">
        <v>663</v>
      </c>
      <c r="K6" s="7">
        <v>583</v>
      </c>
      <c r="L6" s="7">
        <v>708</v>
      </c>
      <c r="M6" s="7">
        <v>569</v>
      </c>
      <c r="N6" s="7">
        <v>612</v>
      </c>
    </row>
    <row r="7" spans="1:15" ht="15" customHeight="1" x14ac:dyDescent="0.2">
      <c r="A7" s="18" t="s">
        <v>45</v>
      </c>
      <c r="B7" s="11">
        <f t="shared" si="0"/>
        <v>7271</v>
      </c>
      <c r="C7" s="11">
        <v>574</v>
      </c>
      <c r="D7" s="11">
        <v>498</v>
      </c>
      <c r="E7" s="11">
        <v>644</v>
      </c>
      <c r="F7" s="11">
        <v>465</v>
      </c>
      <c r="G7" s="11">
        <v>708</v>
      </c>
      <c r="H7" s="11">
        <v>627</v>
      </c>
      <c r="I7" s="11">
        <v>616</v>
      </c>
      <c r="J7" s="11">
        <v>788</v>
      </c>
      <c r="K7" s="11">
        <v>644</v>
      </c>
      <c r="L7" s="11">
        <v>642</v>
      </c>
      <c r="M7" s="11">
        <v>635</v>
      </c>
      <c r="N7" s="11">
        <v>430</v>
      </c>
    </row>
    <row r="8" spans="1:15" ht="15" customHeight="1" x14ac:dyDescent="0.2">
      <c r="A8" s="9" t="s">
        <v>46</v>
      </c>
      <c r="B8" s="7">
        <f t="shared" si="0"/>
        <v>7158</v>
      </c>
      <c r="C8" s="7">
        <v>584</v>
      </c>
      <c r="D8" s="7">
        <v>514</v>
      </c>
      <c r="E8" s="7">
        <v>603</v>
      </c>
      <c r="F8" s="7">
        <v>472</v>
      </c>
      <c r="G8" s="7">
        <v>477</v>
      </c>
      <c r="H8" s="7">
        <v>726</v>
      </c>
      <c r="I8" s="7">
        <v>665</v>
      </c>
      <c r="J8" s="7">
        <v>727</v>
      </c>
      <c r="K8" s="7">
        <v>611</v>
      </c>
      <c r="L8" s="7">
        <v>433</v>
      </c>
      <c r="M8" s="7">
        <v>725</v>
      </c>
      <c r="N8" s="7">
        <v>621</v>
      </c>
    </row>
    <row r="9" spans="1:15" ht="15" customHeight="1" x14ac:dyDescent="0.2">
      <c r="A9" s="8" t="s">
        <v>47</v>
      </c>
      <c r="B9" s="11">
        <f t="shared" si="0"/>
        <v>6605</v>
      </c>
      <c r="C9" s="11">
        <v>357</v>
      </c>
      <c r="D9" s="11">
        <v>540</v>
      </c>
      <c r="E9" s="11">
        <v>552</v>
      </c>
      <c r="F9" s="11">
        <v>486</v>
      </c>
      <c r="G9" s="11">
        <v>501</v>
      </c>
      <c r="H9" s="11">
        <v>643</v>
      </c>
      <c r="I9" s="11">
        <v>569</v>
      </c>
      <c r="J9" s="11">
        <v>567</v>
      </c>
      <c r="K9" s="11">
        <v>744</v>
      </c>
      <c r="L9" s="11">
        <v>538</v>
      </c>
      <c r="M9" s="11">
        <v>573</v>
      </c>
      <c r="N9" s="11">
        <v>535</v>
      </c>
    </row>
    <row r="10" spans="1:15" ht="15" customHeight="1" x14ac:dyDescent="0.2">
      <c r="A10" s="17" t="s">
        <v>48</v>
      </c>
      <c r="B10" s="7">
        <f t="shared" si="0"/>
        <v>6438</v>
      </c>
      <c r="C10" s="7">
        <v>545</v>
      </c>
      <c r="D10" s="7">
        <v>543</v>
      </c>
      <c r="E10" s="7">
        <v>411</v>
      </c>
      <c r="F10" s="7">
        <v>662</v>
      </c>
      <c r="G10" s="7">
        <v>473</v>
      </c>
      <c r="H10" s="7">
        <v>466</v>
      </c>
      <c r="I10" s="7">
        <v>640</v>
      </c>
      <c r="J10" s="7">
        <v>411</v>
      </c>
      <c r="K10" s="7">
        <v>633</v>
      </c>
      <c r="L10" s="7">
        <v>507</v>
      </c>
      <c r="M10" s="7">
        <v>565</v>
      </c>
      <c r="N10" s="7">
        <v>582</v>
      </c>
    </row>
    <row r="11" spans="1:15" ht="15" customHeight="1" x14ac:dyDescent="0.2">
      <c r="A11" s="18" t="s">
        <v>49</v>
      </c>
      <c r="B11" s="11">
        <f t="shared" si="0"/>
        <v>1745</v>
      </c>
      <c r="C11" s="11">
        <v>125</v>
      </c>
      <c r="D11" s="11">
        <v>134</v>
      </c>
      <c r="E11" s="11">
        <v>104</v>
      </c>
      <c r="F11" s="11">
        <v>184</v>
      </c>
      <c r="G11" s="11">
        <v>141</v>
      </c>
      <c r="H11" s="11">
        <v>184</v>
      </c>
      <c r="I11" s="11">
        <v>187</v>
      </c>
      <c r="J11" s="11">
        <v>93</v>
      </c>
      <c r="K11" s="11">
        <v>178</v>
      </c>
      <c r="L11" s="11">
        <v>205</v>
      </c>
      <c r="M11" s="11">
        <v>195</v>
      </c>
      <c r="N11" s="11">
        <v>15</v>
      </c>
    </row>
    <row r="12" spans="1:15" ht="15" customHeight="1" x14ac:dyDescent="0.2">
      <c r="A12" s="15" t="s">
        <v>51</v>
      </c>
      <c r="B12" s="21">
        <v>120.69421487603306</v>
      </c>
      <c r="C12" s="21">
        <v>122.26666666666667</v>
      </c>
      <c r="D12" s="21">
        <v>118.07142857142857</v>
      </c>
      <c r="E12" s="21">
        <v>108.16129032258064</v>
      </c>
      <c r="F12" s="21">
        <v>103.36666666666666</v>
      </c>
      <c r="G12" s="21">
        <v>114.19354838709677</v>
      </c>
      <c r="H12" s="21">
        <v>131.66666666666666</v>
      </c>
      <c r="I12" s="21">
        <v>131.54838709677421</v>
      </c>
      <c r="J12" s="21">
        <v>125.45161290322581</v>
      </c>
      <c r="K12" s="21">
        <v>135.86666666666667</v>
      </c>
      <c r="L12" s="21">
        <v>118.83870967741936</v>
      </c>
      <c r="M12" s="21">
        <v>130.13333333333333</v>
      </c>
      <c r="N12" s="21">
        <v>108.76666666666667</v>
      </c>
      <c r="O12" s="20"/>
    </row>
    <row r="13" spans="1:15" x14ac:dyDescent="0.2">
      <c r="A13" s="6" t="s">
        <v>42</v>
      </c>
    </row>
  </sheetData>
  <phoneticPr fontId="3" type="noConversion"/>
  <pageMargins left="0.39370078740157477" right="0.39370078740157477" top="0.59055118110236215" bottom="0.59055118110236215" header="0" footer="0"/>
  <pageSetup paperSize="9" scale="6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/>
  <dimension ref="A1"/>
  <sheetViews>
    <sheetView workbookViewId="0"/>
  </sheetViews>
  <sheetFormatPr baseColWidth="10" defaultRowHeight="12.75" x14ac:dyDescent="0.2"/>
  <cols>
    <col min="1" max="1" width="5.5703125" customWidth="1"/>
  </cols>
  <sheetData/>
  <phoneticPr fontId="3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pageSetUpPr fitToPage="1"/>
  </sheetPr>
  <dimension ref="A1:R38"/>
  <sheetViews>
    <sheetView zoomScale="90" zoomScaleNormal="90" workbookViewId="0"/>
  </sheetViews>
  <sheetFormatPr baseColWidth="10" defaultRowHeight="12.75" x14ac:dyDescent="0.2"/>
  <cols>
    <col min="1" max="1" width="34.42578125" customWidth="1"/>
    <col min="2" max="14" width="10.28515625" customWidth="1"/>
  </cols>
  <sheetData>
    <row r="1" spans="1:18" s="1" customFormat="1" ht="15.75" customHeight="1" x14ac:dyDescent="0.25">
      <c r="A1" s="5" t="s">
        <v>64</v>
      </c>
      <c r="B1" s="4"/>
    </row>
    <row r="3" spans="1:18" ht="18.75" customHeight="1" x14ac:dyDescent="0.2">
      <c r="A3" s="16"/>
      <c r="B3" s="19" t="s">
        <v>28</v>
      </c>
      <c r="C3" s="19" t="s">
        <v>32</v>
      </c>
      <c r="D3" s="19" t="s">
        <v>33</v>
      </c>
      <c r="E3" s="19" t="s">
        <v>34</v>
      </c>
      <c r="F3" s="19" t="s">
        <v>26</v>
      </c>
      <c r="G3" s="19" t="s">
        <v>35</v>
      </c>
      <c r="H3" s="19" t="s">
        <v>36</v>
      </c>
      <c r="I3" s="19" t="s">
        <v>37</v>
      </c>
      <c r="J3" s="19" t="s">
        <v>38</v>
      </c>
      <c r="K3" s="19" t="s">
        <v>39</v>
      </c>
      <c r="L3" s="19" t="s">
        <v>27</v>
      </c>
      <c r="M3" s="19" t="s">
        <v>40</v>
      </c>
      <c r="N3" s="19" t="s">
        <v>41</v>
      </c>
      <c r="P3" s="2"/>
      <c r="Q3" s="2"/>
      <c r="R3" s="2"/>
    </row>
    <row r="4" spans="1:18" ht="15" customHeight="1" x14ac:dyDescent="0.2">
      <c r="A4" s="29" t="s">
        <v>56</v>
      </c>
      <c r="B4" s="23">
        <f>SUM(B5:B26)</f>
        <v>80915</v>
      </c>
      <c r="C4" s="23">
        <f t="shared" ref="C4:N4" si="0">SUM(C5:C26)</f>
        <v>6119</v>
      </c>
      <c r="D4" s="23">
        <f t="shared" si="0"/>
        <v>5564</v>
      </c>
      <c r="E4" s="23">
        <f t="shared" si="0"/>
        <v>5166</v>
      </c>
      <c r="F4" s="23">
        <f t="shared" si="0"/>
        <v>5945</v>
      </c>
      <c r="G4" s="23">
        <f t="shared" si="0"/>
        <v>4860</v>
      </c>
      <c r="H4" s="23">
        <f t="shared" si="0"/>
        <v>6326</v>
      </c>
      <c r="I4" s="23">
        <f t="shared" si="0"/>
        <v>6055</v>
      </c>
      <c r="J4" s="23">
        <f t="shared" si="0"/>
        <v>6616</v>
      </c>
      <c r="K4" s="23">
        <f t="shared" si="0"/>
        <v>5786</v>
      </c>
      <c r="L4" s="23">
        <f t="shared" si="0"/>
        <v>5151</v>
      </c>
      <c r="M4" s="23">
        <f t="shared" si="0"/>
        <v>6374</v>
      </c>
      <c r="N4" s="23">
        <f t="shared" si="0"/>
        <v>16953</v>
      </c>
      <c r="P4" s="14"/>
      <c r="Q4" s="2"/>
      <c r="R4" s="2"/>
    </row>
    <row r="5" spans="1:18" s="2" customFormat="1" ht="15" customHeight="1" x14ac:dyDescent="0.2">
      <c r="A5" s="18" t="s">
        <v>58</v>
      </c>
      <c r="B5" s="11">
        <f t="shared" ref="B5:B26" si="1">SUM(C5:N5)</f>
        <v>28563</v>
      </c>
      <c r="C5" s="11">
        <v>2204</v>
      </c>
      <c r="D5" s="11">
        <v>1978</v>
      </c>
      <c r="E5" s="11">
        <v>2016</v>
      </c>
      <c r="F5" s="11">
        <v>2244</v>
      </c>
      <c r="G5" s="11">
        <v>1904</v>
      </c>
      <c r="H5" s="11">
        <v>2292</v>
      </c>
      <c r="I5" s="11">
        <v>2534</v>
      </c>
      <c r="J5" s="11">
        <v>2926</v>
      </c>
      <c r="K5" s="11">
        <v>2836</v>
      </c>
      <c r="L5" s="11">
        <v>2214</v>
      </c>
      <c r="M5" s="11">
        <v>2567</v>
      </c>
      <c r="N5" s="11">
        <v>2848</v>
      </c>
      <c r="P5" s="14"/>
    </row>
    <row r="6" spans="1:18" s="2" customFormat="1" ht="15" customHeight="1" x14ac:dyDescent="0.2">
      <c r="A6" s="9" t="s">
        <v>13</v>
      </c>
      <c r="B6" s="7">
        <f t="shared" si="1"/>
        <v>25379</v>
      </c>
      <c r="C6" s="7">
        <v>1191</v>
      </c>
      <c r="D6" s="7">
        <v>1098</v>
      </c>
      <c r="E6" s="7">
        <v>945</v>
      </c>
      <c r="F6" s="7">
        <v>924</v>
      </c>
      <c r="G6" s="7">
        <v>885</v>
      </c>
      <c r="H6" s="7">
        <v>1441</v>
      </c>
      <c r="I6" s="7">
        <v>1553</v>
      </c>
      <c r="J6" s="7">
        <v>1365</v>
      </c>
      <c r="K6" s="7">
        <v>1118</v>
      </c>
      <c r="L6" s="7">
        <v>1063</v>
      </c>
      <c r="M6" s="7">
        <v>1516</v>
      </c>
      <c r="N6" s="7">
        <v>12280</v>
      </c>
    </row>
    <row r="7" spans="1:18" s="2" customFormat="1" ht="15" customHeight="1" x14ac:dyDescent="0.2">
      <c r="A7" s="18" t="s">
        <v>4</v>
      </c>
      <c r="B7" s="11">
        <f t="shared" si="1"/>
        <v>4329</v>
      </c>
      <c r="C7" s="11">
        <v>452</v>
      </c>
      <c r="D7" s="11">
        <v>160</v>
      </c>
      <c r="E7" s="11">
        <v>307</v>
      </c>
      <c r="F7" s="11">
        <v>322</v>
      </c>
      <c r="G7" s="11">
        <v>433</v>
      </c>
      <c r="H7" s="11">
        <v>372</v>
      </c>
      <c r="I7" s="11">
        <v>373</v>
      </c>
      <c r="J7" s="11">
        <v>743</v>
      </c>
      <c r="K7" s="11">
        <v>334</v>
      </c>
      <c r="L7" s="11">
        <v>223</v>
      </c>
      <c r="M7" s="11">
        <v>339</v>
      </c>
      <c r="N7" s="11">
        <v>271</v>
      </c>
    </row>
    <row r="8" spans="1:18" s="2" customFormat="1" ht="15" customHeight="1" x14ac:dyDescent="0.2">
      <c r="A8" s="9" t="s">
        <v>70</v>
      </c>
      <c r="B8" s="7">
        <f t="shared" si="1"/>
        <v>4223</v>
      </c>
      <c r="C8" s="7">
        <v>330</v>
      </c>
      <c r="D8" s="7">
        <v>753</v>
      </c>
      <c r="E8" s="7">
        <v>300</v>
      </c>
      <c r="F8" s="7">
        <v>910</v>
      </c>
      <c r="G8" s="7">
        <v>230</v>
      </c>
      <c r="H8" s="7">
        <v>556</v>
      </c>
      <c r="I8" s="7">
        <v>78</v>
      </c>
      <c r="J8" s="7">
        <v>295</v>
      </c>
      <c r="K8" s="7">
        <v>85</v>
      </c>
      <c r="L8" s="7">
        <v>265</v>
      </c>
      <c r="M8" s="7">
        <v>265</v>
      </c>
      <c r="N8" s="7">
        <v>156</v>
      </c>
    </row>
    <row r="9" spans="1:18" s="2" customFormat="1" ht="15" customHeight="1" x14ac:dyDescent="0.2">
      <c r="A9" s="18" t="s">
        <v>62</v>
      </c>
      <c r="B9" s="11">
        <f t="shared" si="1"/>
        <v>3335</v>
      </c>
      <c r="C9" s="11">
        <v>295</v>
      </c>
      <c r="D9" s="11">
        <v>206</v>
      </c>
      <c r="E9" s="11">
        <v>204</v>
      </c>
      <c r="F9" s="11">
        <v>428</v>
      </c>
      <c r="G9" s="11">
        <v>232</v>
      </c>
      <c r="H9" s="11">
        <v>287</v>
      </c>
      <c r="I9" s="11">
        <v>276</v>
      </c>
      <c r="J9" s="11">
        <v>170</v>
      </c>
      <c r="K9" s="11">
        <v>233</v>
      </c>
      <c r="L9" s="11">
        <v>346</v>
      </c>
      <c r="M9" s="11">
        <v>386</v>
      </c>
      <c r="N9" s="11">
        <v>272</v>
      </c>
    </row>
    <row r="10" spans="1:18" s="2" customFormat="1" ht="15" customHeight="1" x14ac:dyDescent="0.2">
      <c r="A10" s="9" t="s">
        <v>59</v>
      </c>
      <c r="B10" s="7">
        <f t="shared" si="1"/>
        <v>3027</v>
      </c>
      <c r="C10" s="7">
        <v>649</v>
      </c>
      <c r="D10" s="7">
        <v>150</v>
      </c>
      <c r="E10" s="7">
        <v>243</v>
      </c>
      <c r="F10" s="7">
        <v>266</v>
      </c>
      <c r="G10" s="7">
        <v>178</v>
      </c>
      <c r="H10" s="7">
        <v>187</v>
      </c>
      <c r="I10" s="7">
        <v>244</v>
      </c>
      <c r="J10" s="7">
        <v>135</v>
      </c>
      <c r="K10" s="7">
        <v>155</v>
      </c>
      <c r="L10" s="7">
        <v>182</v>
      </c>
      <c r="M10" s="7">
        <v>371</v>
      </c>
      <c r="N10" s="7">
        <v>267</v>
      </c>
    </row>
    <row r="11" spans="1:18" s="2" customFormat="1" ht="15" customHeight="1" x14ac:dyDescent="0.2">
      <c r="A11" s="18" t="s">
        <v>20</v>
      </c>
      <c r="B11" s="11">
        <f t="shared" si="1"/>
        <v>2402</v>
      </c>
      <c r="C11" s="11">
        <v>196</v>
      </c>
      <c r="D11" s="11">
        <v>206</v>
      </c>
      <c r="E11" s="11">
        <v>212</v>
      </c>
      <c r="F11" s="11">
        <v>160</v>
      </c>
      <c r="G11" s="11">
        <v>205</v>
      </c>
      <c r="H11" s="11">
        <v>218</v>
      </c>
      <c r="I11" s="11">
        <v>234</v>
      </c>
      <c r="J11" s="11">
        <v>192</v>
      </c>
      <c r="K11" s="11">
        <v>217</v>
      </c>
      <c r="L11" s="11">
        <v>184</v>
      </c>
      <c r="M11" s="11">
        <v>214</v>
      </c>
      <c r="N11" s="11">
        <v>164</v>
      </c>
    </row>
    <row r="12" spans="1:18" ht="15" customHeight="1" x14ac:dyDescent="0.2">
      <c r="A12" s="9" t="s">
        <v>15</v>
      </c>
      <c r="B12" s="7">
        <f t="shared" si="1"/>
        <v>2379</v>
      </c>
      <c r="C12" s="7">
        <v>200</v>
      </c>
      <c r="D12" s="7">
        <v>166</v>
      </c>
      <c r="E12" s="7">
        <v>298</v>
      </c>
      <c r="F12" s="7">
        <v>155</v>
      </c>
      <c r="G12" s="7">
        <v>200</v>
      </c>
      <c r="H12" s="7">
        <v>198</v>
      </c>
      <c r="I12" s="7">
        <v>220</v>
      </c>
      <c r="J12" s="7">
        <v>92</v>
      </c>
      <c r="K12" s="7">
        <v>238</v>
      </c>
      <c r="L12" s="7">
        <v>146</v>
      </c>
      <c r="M12" s="7">
        <v>208</v>
      </c>
      <c r="N12" s="7">
        <v>258</v>
      </c>
      <c r="P12" s="14"/>
      <c r="Q12" s="2"/>
      <c r="R12" s="2"/>
    </row>
    <row r="13" spans="1:18" ht="15" customHeight="1" x14ac:dyDescent="0.2">
      <c r="A13" s="18" t="s">
        <v>29</v>
      </c>
      <c r="B13" s="11">
        <f t="shared" si="1"/>
        <v>2043</v>
      </c>
      <c r="C13" s="11">
        <v>197</v>
      </c>
      <c r="D13" s="11">
        <v>205</v>
      </c>
      <c r="E13" s="11">
        <v>148</v>
      </c>
      <c r="F13" s="11">
        <v>82</v>
      </c>
      <c r="G13" s="11">
        <v>175</v>
      </c>
      <c r="H13" s="11">
        <v>164</v>
      </c>
      <c r="I13" s="11">
        <v>187</v>
      </c>
      <c r="J13" s="11">
        <v>218</v>
      </c>
      <c r="K13" s="11">
        <v>207</v>
      </c>
      <c r="L13" s="11">
        <v>164</v>
      </c>
      <c r="M13" s="11">
        <v>162</v>
      </c>
      <c r="N13" s="11">
        <v>134</v>
      </c>
      <c r="P13" s="14"/>
      <c r="Q13" s="2"/>
      <c r="R13" s="2"/>
    </row>
    <row r="14" spans="1:18" ht="15" customHeight="1" x14ac:dyDescent="0.2">
      <c r="A14" s="9" t="s">
        <v>0</v>
      </c>
      <c r="B14" s="7">
        <f t="shared" si="1"/>
        <v>1530</v>
      </c>
      <c r="C14" s="7">
        <v>152</v>
      </c>
      <c r="D14" s="7">
        <v>180</v>
      </c>
      <c r="E14" s="7">
        <v>61</v>
      </c>
      <c r="F14" s="7">
        <v>94</v>
      </c>
      <c r="G14" s="7">
        <v>188</v>
      </c>
      <c r="H14" s="7">
        <v>234</v>
      </c>
      <c r="I14" s="7">
        <v>110</v>
      </c>
      <c r="J14" s="7">
        <v>55</v>
      </c>
      <c r="K14" s="7">
        <v>100</v>
      </c>
      <c r="L14" s="7">
        <v>128</v>
      </c>
      <c r="M14" s="7">
        <v>113</v>
      </c>
      <c r="N14" s="7">
        <v>115</v>
      </c>
      <c r="P14" s="2"/>
      <c r="Q14" s="2"/>
      <c r="R14" s="2"/>
    </row>
    <row r="15" spans="1:18" ht="15" customHeight="1" x14ac:dyDescent="0.2">
      <c r="A15" s="18" t="s">
        <v>16</v>
      </c>
      <c r="B15" s="11">
        <f t="shared" si="1"/>
        <v>1299</v>
      </c>
      <c r="C15" s="11">
        <v>104</v>
      </c>
      <c r="D15" s="11">
        <v>94</v>
      </c>
      <c r="E15" s="11">
        <v>112</v>
      </c>
      <c r="F15" s="11">
        <v>101</v>
      </c>
      <c r="G15" s="11">
        <v>78</v>
      </c>
      <c r="H15" s="11">
        <v>100</v>
      </c>
      <c r="I15" s="11">
        <v>130</v>
      </c>
      <c r="J15" s="11">
        <v>213</v>
      </c>
      <c r="K15" s="11">
        <v>90</v>
      </c>
      <c r="L15" s="11">
        <v>89</v>
      </c>
      <c r="M15" s="11">
        <v>91</v>
      </c>
      <c r="N15" s="11">
        <v>97</v>
      </c>
      <c r="P15" s="2"/>
      <c r="Q15" s="2"/>
      <c r="R15" s="2"/>
    </row>
    <row r="16" spans="1:18" ht="15" customHeight="1" x14ac:dyDescent="0.2">
      <c r="A16" s="9" t="s">
        <v>71</v>
      </c>
      <c r="B16" s="7">
        <f t="shared" si="1"/>
        <v>608</v>
      </c>
      <c r="C16" s="7">
        <v>13</v>
      </c>
      <c r="D16" s="7">
        <v>108</v>
      </c>
      <c r="E16" s="7">
        <v>200</v>
      </c>
      <c r="F16" s="7">
        <v>150</v>
      </c>
      <c r="G16" s="7">
        <v>20</v>
      </c>
      <c r="H16" s="7">
        <v>18</v>
      </c>
      <c r="I16" s="7">
        <v>13</v>
      </c>
      <c r="J16" s="7">
        <v>22</v>
      </c>
      <c r="K16" s="7">
        <v>15</v>
      </c>
      <c r="L16" s="7">
        <v>37</v>
      </c>
      <c r="M16" s="7">
        <v>2</v>
      </c>
      <c r="N16" s="7">
        <v>10</v>
      </c>
      <c r="P16" s="2"/>
      <c r="Q16" s="2"/>
      <c r="R16" s="2"/>
    </row>
    <row r="17" spans="1:18" ht="15" customHeight="1" x14ac:dyDescent="0.2">
      <c r="A17" s="18" t="s">
        <v>12</v>
      </c>
      <c r="B17" s="11">
        <f t="shared" si="1"/>
        <v>396</v>
      </c>
      <c r="C17" s="11">
        <v>30</v>
      </c>
      <c r="D17" s="11">
        <v>38</v>
      </c>
      <c r="E17" s="11">
        <v>16</v>
      </c>
      <c r="F17" s="11">
        <v>28</v>
      </c>
      <c r="G17" s="11">
        <v>37</v>
      </c>
      <c r="H17" s="11">
        <v>36</v>
      </c>
      <c r="I17" s="11">
        <v>40</v>
      </c>
      <c r="J17" s="11">
        <v>46</v>
      </c>
      <c r="K17" s="11">
        <v>20</v>
      </c>
      <c r="L17" s="11">
        <v>34</v>
      </c>
      <c r="M17" s="11">
        <v>49</v>
      </c>
      <c r="N17" s="11">
        <v>22</v>
      </c>
      <c r="P17" s="2"/>
      <c r="Q17" s="2"/>
      <c r="R17" s="2"/>
    </row>
    <row r="18" spans="1:18" ht="15" customHeight="1" x14ac:dyDescent="0.2">
      <c r="A18" s="9" t="s">
        <v>7</v>
      </c>
      <c r="B18" s="7">
        <f t="shared" si="1"/>
        <v>329</v>
      </c>
      <c r="C18" s="7">
        <v>23</v>
      </c>
      <c r="D18" s="7">
        <v>22</v>
      </c>
      <c r="E18" s="7">
        <v>17</v>
      </c>
      <c r="F18" s="7">
        <v>11</v>
      </c>
      <c r="G18" s="7">
        <v>33</v>
      </c>
      <c r="H18" s="7">
        <v>76</v>
      </c>
      <c r="I18" s="7">
        <v>16</v>
      </c>
      <c r="J18" s="7">
        <v>15</v>
      </c>
      <c r="K18" s="7">
        <v>37</v>
      </c>
      <c r="L18" s="7">
        <v>20</v>
      </c>
      <c r="M18" s="7">
        <v>31</v>
      </c>
      <c r="N18" s="7">
        <v>28</v>
      </c>
      <c r="P18" s="2"/>
      <c r="Q18" s="2"/>
      <c r="R18" s="2"/>
    </row>
    <row r="19" spans="1:18" ht="15" customHeight="1" x14ac:dyDescent="0.2">
      <c r="A19" s="18" t="s">
        <v>8</v>
      </c>
      <c r="B19" s="11">
        <f t="shared" si="1"/>
        <v>239</v>
      </c>
      <c r="C19" s="11">
        <v>17</v>
      </c>
      <c r="D19" s="11">
        <v>9</v>
      </c>
      <c r="E19" s="11">
        <v>11</v>
      </c>
      <c r="F19" s="11">
        <v>16</v>
      </c>
      <c r="G19" s="11">
        <v>9</v>
      </c>
      <c r="H19" s="11">
        <v>22</v>
      </c>
      <c r="I19" s="11">
        <v>25</v>
      </c>
      <c r="J19" s="11">
        <v>46</v>
      </c>
      <c r="K19" s="11">
        <v>18</v>
      </c>
      <c r="L19" s="11">
        <v>20</v>
      </c>
      <c r="M19" s="11">
        <v>24</v>
      </c>
      <c r="N19" s="11">
        <v>22</v>
      </c>
      <c r="P19" s="2"/>
      <c r="Q19" s="2"/>
      <c r="R19" s="2"/>
    </row>
    <row r="20" spans="1:18" ht="15" customHeight="1" x14ac:dyDescent="0.2">
      <c r="A20" s="9" t="s">
        <v>72</v>
      </c>
      <c r="B20" s="7">
        <f t="shared" si="1"/>
        <v>202</v>
      </c>
      <c r="C20" s="7">
        <v>5</v>
      </c>
      <c r="D20" s="7">
        <v>8</v>
      </c>
      <c r="E20" s="7">
        <v>18</v>
      </c>
      <c r="F20" s="7">
        <v>3</v>
      </c>
      <c r="G20" s="7">
        <v>2</v>
      </c>
      <c r="H20" s="7">
        <v>92</v>
      </c>
      <c r="I20" s="7">
        <v>3</v>
      </c>
      <c r="J20" s="7">
        <v>6</v>
      </c>
      <c r="K20" s="7">
        <v>52</v>
      </c>
      <c r="L20" s="7">
        <v>7</v>
      </c>
      <c r="M20" s="7">
        <v>6</v>
      </c>
      <c r="N20" s="7">
        <v>0</v>
      </c>
      <c r="P20" s="2"/>
      <c r="Q20" s="2"/>
      <c r="R20" s="2"/>
    </row>
    <row r="21" spans="1:18" ht="15" customHeight="1" x14ac:dyDescent="0.2">
      <c r="A21" s="18" t="s">
        <v>18</v>
      </c>
      <c r="B21" s="11">
        <f t="shared" si="1"/>
        <v>194</v>
      </c>
      <c r="C21" s="11">
        <v>0</v>
      </c>
      <c r="D21" s="11">
        <v>150</v>
      </c>
      <c r="E21" s="11">
        <v>2</v>
      </c>
      <c r="F21" s="11">
        <v>0</v>
      </c>
      <c r="G21" s="11">
        <v>0</v>
      </c>
      <c r="H21" s="11">
        <v>0</v>
      </c>
      <c r="I21" s="11">
        <v>0</v>
      </c>
      <c r="J21" s="11">
        <v>42</v>
      </c>
      <c r="K21" s="11">
        <v>0</v>
      </c>
      <c r="L21" s="11">
        <v>0</v>
      </c>
      <c r="M21" s="11">
        <v>0</v>
      </c>
      <c r="N21" s="11">
        <v>0</v>
      </c>
      <c r="P21" s="2"/>
      <c r="Q21" s="2"/>
      <c r="R21" s="2"/>
    </row>
    <row r="22" spans="1:18" ht="15" customHeight="1" x14ac:dyDescent="0.2">
      <c r="A22" s="9" t="s">
        <v>50</v>
      </c>
      <c r="B22" s="7">
        <f t="shared" si="1"/>
        <v>159</v>
      </c>
      <c r="C22" s="7">
        <v>38</v>
      </c>
      <c r="D22" s="7">
        <v>8</v>
      </c>
      <c r="E22" s="7">
        <v>15</v>
      </c>
      <c r="F22" s="7">
        <v>30</v>
      </c>
      <c r="G22" s="7">
        <v>11</v>
      </c>
      <c r="H22" s="7">
        <v>13</v>
      </c>
      <c r="I22" s="7">
        <v>6</v>
      </c>
      <c r="J22" s="7">
        <v>10</v>
      </c>
      <c r="K22" s="7">
        <v>11</v>
      </c>
      <c r="L22" s="7">
        <v>17</v>
      </c>
      <c r="M22" s="7">
        <v>0</v>
      </c>
      <c r="N22" s="7">
        <v>0</v>
      </c>
      <c r="P22" s="2"/>
      <c r="Q22" s="2"/>
      <c r="R22" s="2"/>
    </row>
    <row r="23" spans="1:18" ht="15" customHeight="1" x14ac:dyDescent="0.2">
      <c r="A23" s="18" t="s">
        <v>66</v>
      </c>
      <c r="B23" s="11">
        <f t="shared" si="1"/>
        <v>141</v>
      </c>
      <c r="C23" s="11">
        <v>10</v>
      </c>
      <c r="D23" s="11">
        <v>20</v>
      </c>
      <c r="E23" s="11">
        <v>11</v>
      </c>
      <c r="F23" s="11">
        <v>9</v>
      </c>
      <c r="G23" s="11">
        <v>25</v>
      </c>
      <c r="H23" s="11">
        <v>14</v>
      </c>
      <c r="I23" s="11">
        <v>8</v>
      </c>
      <c r="J23" s="11">
        <v>11</v>
      </c>
      <c r="K23" s="11">
        <v>9</v>
      </c>
      <c r="L23" s="11">
        <v>7</v>
      </c>
      <c r="M23" s="11">
        <v>16</v>
      </c>
      <c r="N23" s="11">
        <v>1</v>
      </c>
      <c r="P23" s="2"/>
      <c r="Q23" s="2"/>
      <c r="R23" s="2"/>
    </row>
    <row r="24" spans="1:18" ht="15" customHeight="1" x14ac:dyDescent="0.2">
      <c r="A24" s="9" t="s">
        <v>69</v>
      </c>
      <c r="B24" s="7">
        <f t="shared" si="1"/>
        <v>93</v>
      </c>
      <c r="C24" s="7">
        <v>3</v>
      </c>
      <c r="D24" s="7">
        <v>3</v>
      </c>
      <c r="E24" s="7">
        <v>23</v>
      </c>
      <c r="F24" s="7">
        <v>9</v>
      </c>
      <c r="G24" s="7">
        <v>15</v>
      </c>
      <c r="H24" s="7">
        <v>5</v>
      </c>
      <c r="I24" s="7">
        <v>3</v>
      </c>
      <c r="J24" s="7">
        <v>13</v>
      </c>
      <c r="K24" s="7">
        <v>7</v>
      </c>
      <c r="L24" s="7">
        <v>4</v>
      </c>
      <c r="M24" s="7">
        <v>5</v>
      </c>
      <c r="N24" s="7">
        <v>3</v>
      </c>
      <c r="P24" s="2"/>
      <c r="Q24" s="2"/>
      <c r="R24" s="2"/>
    </row>
    <row r="25" spans="1:18" ht="15" customHeight="1" x14ac:dyDescent="0.2">
      <c r="A25" s="18" t="s">
        <v>67</v>
      </c>
      <c r="B25" s="11">
        <f t="shared" si="1"/>
        <v>26</v>
      </c>
      <c r="C25" s="11">
        <v>8</v>
      </c>
      <c r="D25" s="11">
        <v>2</v>
      </c>
      <c r="E25" s="11">
        <v>1</v>
      </c>
      <c r="F25" s="11">
        <v>3</v>
      </c>
      <c r="G25" s="11">
        <v>0</v>
      </c>
      <c r="H25" s="11">
        <v>0</v>
      </c>
      <c r="I25" s="11">
        <v>2</v>
      </c>
      <c r="J25" s="11">
        <v>1</v>
      </c>
      <c r="K25" s="11">
        <v>3</v>
      </c>
      <c r="L25" s="11">
        <v>1</v>
      </c>
      <c r="M25" s="11"/>
      <c r="N25" s="11">
        <v>5</v>
      </c>
      <c r="P25" s="2"/>
      <c r="Q25" s="2"/>
      <c r="R25" s="2"/>
    </row>
    <row r="26" spans="1:18" ht="15" customHeight="1" x14ac:dyDescent="0.2">
      <c r="A26" s="9" t="s">
        <v>9</v>
      </c>
      <c r="B26" s="7">
        <f t="shared" si="1"/>
        <v>19</v>
      </c>
      <c r="C26" s="7">
        <v>2</v>
      </c>
      <c r="D26" s="7">
        <v>0</v>
      </c>
      <c r="E26" s="7">
        <v>6</v>
      </c>
      <c r="F26" s="7">
        <v>0</v>
      </c>
      <c r="G26" s="7">
        <v>0</v>
      </c>
      <c r="H26" s="7">
        <v>1</v>
      </c>
      <c r="I26" s="7">
        <v>0</v>
      </c>
      <c r="J26" s="7">
        <v>0</v>
      </c>
      <c r="K26" s="7">
        <v>1</v>
      </c>
      <c r="L26" s="7">
        <v>0</v>
      </c>
      <c r="M26" s="7">
        <v>9</v>
      </c>
      <c r="N26" s="7">
        <v>0</v>
      </c>
      <c r="P26" s="2"/>
      <c r="Q26" s="2"/>
      <c r="R26" s="2"/>
    </row>
    <row r="27" spans="1:18" ht="15" customHeight="1" x14ac:dyDescent="0.2">
      <c r="A27" s="32" t="s">
        <v>60</v>
      </c>
      <c r="B27" s="31">
        <f t="shared" ref="B27" si="2">SUM(C27:N27)</f>
        <v>4809007</v>
      </c>
      <c r="C27" s="31">
        <f t="shared" ref="C27:N27" si="3">SUM(C28:C36)</f>
        <v>389726</v>
      </c>
      <c r="D27" s="31">
        <f t="shared" si="3"/>
        <v>367359</v>
      </c>
      <c r="E27" s="31">
        <f t="shared" si="3"/>
        <v>366465</v>
      </c>
      <c r="F27" s="31">
        <f t="shared" si="3"/>
        <v>323946</v>
      </c>
      <c r="G27" s="31">
        <f t="shared" si="3"/>
        <v>411700</v>
      </c>
      <c r="H27" s="31">
        <f t="shared" si="3"/>
        <v>437567</v>
      </c>
      <c r="I27" s="31">
        <f t="shared" si="3"/>
        <v>414044</v>
      </c>
      <c r="J27" s="31">
        <f t="shared" si="3"/>
        <v>367655</v>
      </c>
      <c r="K27" s="31">
        <f t="shared" si="3"/>
        <v>427214</v>
      </c>
      <c r="L27" s="31">
        <f t="shared" si="3"/>
        <v>429595</v>
      </c>
      <c r="M27" s="31">
        <f t="shared" si="3"/>
        <v>490232</v>
      </c>
      <c r="N27" s="31">
        <f t="shared" si="3"/>
        <v>383504</v>
      </c>
      <c r="P27" s="14"/>
      <c r="Q27" s="2"/>
      <c r="R27" s="2"/>
    </row>
    <row r="28" spans="1:18" ht="15" customHeight="1" x14ac:dyDescent="0.2">
      <c r="A28" s="9" t="s">
        <v>17</v>
      </c>
      <c r="B28" s="7">
        <f t="shared" ref="B28:B36" si="4">SUM(C28:N28)</f>
        <v>3851959</v>
      </c>
      <c r="C28" s="7">
        <v>312127</v>
      </c>
      <c r="D28" s="7">
        <v>295508</v>
      </c>
      <c r="E28" s="7">
        <v>296215</v>
      </c>
      <c r="F28" s="7">
        <v>260595</v>
      </c>
      <c r="G28" s="7">
        <v>337073</v>
      </c>
      <c r="H28" s="7">
        <v>355761</v>
      </c>
      <c r="I28" s="7">
        <v>334407</v>
      </c>
      <c r="J28" s="7">
        <v>291098</v>
      </c>
      <c r="K28" s="7">
        <v>342306</v>
      </c>
      <c r="L28" s="7">
        <v>339481</v>
      </c>
      <c r="M28" s="7">
        <v>390205</v>
      </c>
      <c r="N28" s="7">
        <v>297183</v>
      </c>
      <c r="P28" s="14"/>
      <c r="Q28" s="2"/>
      <c r="R28" s="2"/>
    </row>
    <row r="29" spans="1:18" ht="15" customHeight="1" x14ac:dyDescent="0.2">
      <c r="A29" s="18" t="s">
        <v>21</v>
      </c>
      <c r="B29" s="11">
        <f t="shared" si="4"/>
        <v>539034</v>
      </c>
      <c r="C29" s="11">
        <v>45868</v>
      </c>
      <c r="D29" s="11">
        <v>40500</v>
      </c>
      <c r="E29" s="11">
        <v>37612</v>
      </c>
      <c r="F29" s="11">
        <v>35704</v>
      </c>
      <c r="G29" s="11">
        <v>44206</v>
      </c>
      <c r="H29" s="11">
        <v>46926</v>
      </c>
      <c r="I29" s="11">
        <v>46976</v>
      </c>
      <c r="J29" s="11">
        <v>42988</v>
      </c>
      <c r="K29" s="11">
        <v>49404</v>
      </c>
      <c r="L29" s="11">
        <v>51617</v>
      </c>
      <c r="M29" s="11">
        <v>51243</v>
      </c>
      <c r="N29" s="11">
        <v>45990</v>
      </c>
      <c r="P29" s="2"/>
      <c r="Q29" s="2"/>
      <c r="R29" s="2"/>
    </row>
    <row r="30" spans="1:18" ht="15" customHeight="1" x14ac:dyDescent="0.2">
      <c r="A30" s="9" t="s">
        <v>4</v>
      </c>
      <c r="B30" s="7">
        <f t="shared" si="4"/>
        <v>276659</v>
      </c>
      <c r="C30" s="7">
        <v>22004</v>
      </c>
      <c r="D30" s="7">
        <v>21375</v>
      </c>
      <c r="E30" s="7">
        <v>20557</v>
      </c>
      <c r="F30" s="7">
        <v>18426</v>
      </c>
      <c r="G30" s="7">
        <v>20918</v>
      </c>
      <c r="H30" s="7">
        <v>22152</v>
      </c>
      <c r="I30" s="7">
        <v>21621</v>
      </c>
      <c r="J30" s="7">
        <v>22840</v>
      </c>
      <c r="K30" s="7">
        <v>23465</v>
      </c>
      <c r="L30" s="7">
        <v>24833</v>
      </c>
      <c r="M30" s="7">
        <v>30928</v>
      </c>
      <c r="N30" s="7">
        <v>27540</v>
      </c>
      <c r="P30" s="2"/>
      <c r="Q30" s="2"/>
      <c r="R30" s="2"/>
    </row>
    <row r="31" spans="1:18" ht="15" customHeight="1" x14ac:dyDescent="0.2">
      <c r="A31" s="18" t="s">
        <v>22</v>
      </c>
      <c r="B31" s="11">
        <f t="shared" si="4"/>
        <v>48230</v>
      </c>
      <c r="C31" s="11">
        <v>3725</v>
      </c>
      <c r="D31" s="11">
        <v>3236</v>
      </c>
      <c r="E31" s="11">
        <v>3433</v>
      </c>
      <c r="F31" s="11">
        <v>2624</v>
      </c>
      <c r="G31" s="11">
        <v>2911</v>
      </c>
      <c r="H31" s="11">
        <v>3990</v>
      </c>
      <c r="I31" s="11">
        <v>4414</v>
      </c>
      <c r="J31" s="11">
        <v>4267</v>
      </c>
      <c r="K31" s="11">
        <v>3867</v>
      </c>
      <c r="L31" s="11">
        <v>4230</v>
      </c>
      <c r="M31" s="11">
        <v>5870</v>
      </c>
      <c r="N31" s="11">
        <v>5663</v>
      </c>
    </row>
    <row r="32" spans="1:18" ht="15" customHeight="1" x14ac:dyDescent="0.2">
      <c r="A32" s="9" t="s">
        <v>23</v>
      </c>
      <c r="B32" s="7">
        <f t="shared" si="4"/>
        <v>40385</v>
      </c>
      <c r="C32" s="7">
        <v>1785</v>
      </c>
      <c r="D32" s="7">
        <v>2818</v>
      </c>
      <c r="E32" s="7">
        <v>3124</v>
      </c>
      <c r="F32" s="7">
        <v>2924</v>
      </c>
      <c r="G32" s="7">
        <v>2347</v>
      </c>
      <c r="H32" s="7">
        <v>4519</v>
      </c>
      <c r="I32" s="7">
        <v>3446</v>
      </c>
      <c r="J32" s="7">
        <v>3709</v>
      </c>
      <c r="K32" s="7">
        <v>3514</v>
      </c>
      <c r="L32" s="7">
        <v>3882</v>
      </c>
      <c r="M32" s="7">
        <v>5213</v>
      </c>
      <c r="N32" s="7">
        <v>3104</v>
      </c>
    </row>
    <row r="33" spans="1:14" ht="15" customHeight="1" x14ac:dyDescent="0.2">
      <c r="A33" s="18" t="s">
        <v>24</v>
      </c>
      <c r="B33" s="11">
        <f t="shared" si="4"/>
        <v>38114</v>
      </c>
      <c r="C33" s="11">
        <v>2520</v>
      </c>
      <c r="D33" s="11">
        <v>2711</v>
      </c>
      <c r="E33" s="11">
        <v>4148</v>
      </c>
      <c r="F33" s="11">
        <v>2613</v>
      </c>
      <c r="G33" s="11">
        <v>2815</v>
      </c>
      <c r="H33" s="11">
        <v>2766</v>
      </c>
      <c r="I33" s="11">
        <v>1973</v>
      </c>
      <c r="J33" s="11">
        <v>2000</v>
      </c>
      <c r="K33" s="11">
        <v>3735</v>
      </c>
      <c r="L33" s="11">
        <v>4215</v>
      </c>
      <c r="M33" s="11">
        <v>5498</v>
      </c>
      <c r="N33" s="11">
        <v>3120</v>
      </c>
    </row>
    <row r="34" spans="1:14" ht="15" customHeight="1" x14ac:dyDescent="0.2">
      <c r="A34" s="9" t="s">
        <v>25</v>
      </c>
      <c r="B34" s="7">
        <f t="shared" si="4"/>
        <v>7621</v>
      </c>
      <c r="C34" s="7">
        <v>1162</v>
      </c>
      <c r="D34" s="7">
        <v>620</v>
      </c>
      <c r="E34" s="7">
        <v>885</v>
      </c>
      <c r="F34" s="7">
        <v>472</v>
      </c>
      <c r="G34" s="7">
        <v>853</v>
      </c>
      <c r="H34" s="7">
        <v>851</v>
      </c>
      <c r="I34" s="7">
        <v>621</v>
      </c>
      <c r="J34" s="7">
        <v>110</v>
      </c>
      <c r="K34" s="7">
        <v>219</v>
      </c>
      <c r="L34" s="7">
        <v>670</v>
      </c>
      <c r="M34" s="7">
        <v>703</v>
      </c>
      <c r="N34" s="7">
        <v>455</v>
      </c>
    </row>
    <row r="35" spans="1:14" ht="15" customHeight="1" x14ac:dyDescent="0.2">
      <c r="A35" s="18" t="s">
        <v>14</v>
      </c>
      <c r="B35" s="11">
        <f t="shared" si="4"/>
        <v>3698</v>
      </c>
      <c r="C35" s="11">
        <v>240</v>
      </c>
      <c r="D35" s="11">
        <v>267</v>
      </c>
      <c r="E35" s="11">
        <v>226</v>
      </c>
      <c r="F35" s="11">
        <v>329</v>
      </c>
      <c r="G35" s="11">
        <v>337</v>
      </c>
      <c r="H35" s="11">
        <v>350</v>
      </c>
      <c r="I35" s="11">
        <v>369</v>
      </c>
      <c r="J35" s="11">
        <v>309</v>
      </c>
      <c r="K35" s="11">
        <v>443</v>
      </c>
      <c r="L35" s="11">
        <v>324</v>
      </c>
      <c r="M35" s="11">
        <v>241</v>
      </c>
      <c r="N35" s="11">
        <v>263</v>
      </c>
    </row>
    <row r="36" spans="1:14" ht="15" customHeight="1" x14ac:dyDescent="0.2">
      <c r="A36" s="9" t="s">
        <v>54</v>
      </c>
      <c r="B36" s="7">
        <f t="shared" si="4"/>
        <v>3307</v>
      </c>
      <c r="C36" s="7">
        <v>295</v>
      </c>
      <c r="D36" s="7">
        <v>324</v>
      </c>
      <c r="E36" s="7">
        <v>265</v>
      </c>
      <c r="F36" s="7">
        <v>259</v>
      </c>
      <c r="G36" s="7">
        <v>240</v>
      </c>
      <c r="H36" s="7">
        <v>252</v>
      </c>
      <c r="I36" s="7">
        <v>217</v>
      </c>
      <c r="J36" s="7">
        <v>334</v>
      </c>
      <c r="K36" s="7">
        <v>261</v>
      </c>
      <c r="L36" s="7">
        <v>343</v>
      </c>
      <c r="M36" s="7">
        <v>331</v>
      </c>
      <c r="N36" s="7">
        <v>186</v>
      </c>
    </row>
    <row r="37" spans="1:14" x14ac:dyDescent="0.2">
      <c r="A37" s="6" t="s">
        <v>57</v>
      </c>
    </row>
    <row r="38" spans="1:14" x14ac:dyDescent="0.2">
      <c r="A38" s="6" t="s">
        <v>42</v>
      </c>
    </row>
  </sheetData>
  <sortState ref="A31:O39">
    <sortCondition descending="1" ref="B31:B39"/>
  </sortState>
  <phoneticPr fontId="3" type="noConversion"/>
  <pageMargins left="0.39370078740157477" right="0.39370078740157477" top="0.59055118110236215" bottom="0.59055118110236215" header="0" footer="0"/>
  <pageSetup paperSize="9" scale="5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pageSetUpPr fitToPage="1"/>
  </sheetPr>
  <dimension ref="A1:O97"/>
  <sheetViews>
    <sheetView zoomScaleNormal="100" workbookViewId="0"/>
  </sheetViews>
  <sheetFormatPr baseColWidth="10" defaultRowHeight="12.75" x14ac:dyDescent="0.2"/>
  <cols>
    <col min="1" max="1" width="35.7109375" customWidth="1"/>
    <col min="2" max="14" width="9.85546875" customWidth="1"/>
  </cols>
  <sheetData>
    <row r="1" spans="1:15" s="1" customFormat="1" ht="15.75" customHeight="1" x14ac:dyDescent="0.25">
      <c r="A1" s="5" t="s">
        <v>73</v>
      </c>
      <c r="B1" s="4"/>
    </row>
    <row r="2" spans="1:15" x14ac:dyDescent="0.2">
      <c r="B2" s="25"/>
      <c r="C2" s="2"/>
    </row>
    <row r="3" spans="1:15" ht="18.75" customHeight="1" x14ac:dyDescent="0.2">
      <c r="A3" s="16" t="s">
        <v>31</v>
      </c>
      <c r="B3" s="10" t="s">
        <v>28</v>
      </c>
      <c r="C3" s="10" t="s">
        <v>32</v>
      </c>
      <c r="D3" s="10" t="s">
        <v>33</v>
      </c>
      <c r="E3" s="10" t="s">
        <v>34</v>
      </c>
      <c r="F3" s="10" t="s">
        <v>26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  <c r="L3" s="10" t="s">
        <v>27</v>
      </c>
      <c r="M3" s="10" t="s">
        <v>40</v>
      </c>
      <c r="N3" s="10" t="s">
        <v>41</v>
      </c>
    </row>
    <row r="4" spans="1:15" ht="15" customHeight="1" x14ac:dyDescent="0.2">
      <c r="A4" s="22" t="s">
        <v>31</v>
      </c>
      <c r="B4" s="23">
        <f t="shared" ref="B4:B34" si="0">SUM(C4:N4)</f>
        <v>2004</v>
      </c>
      <c r="C4" s="23">
        <v>163</v>
      </c>
      <c r="D4" s="23">
        <v>164</v>
      </c>
      <c r="E4" s="23">
        <v>163</v>
      </c>
      <c r="F4" s="23">
        <v>137</v>
      </c>
      <c r="G4" s="23">
        <v>181</v>
      </c>
      <c r="H4" s="23">
        <v>167</v>
      </c>
      <c r="I4" s="23">
        <v>177</v>
      </c>
      <c r="J4" s="23">
        <v>143</v>
      </c>
      <c r="K4" s="23">
        <v>191</v>
      </c>
      <c r="L4" s="23">
        <v>189</v>
      </c>
      <c r="M4" s="23">
        <v>187</v>
      </c>
      <c r="N4" s="23">
        <v>142</v>
      </c>
      <c r="O4" s="26"/>
    </row>
    <row r="5" spans="1:15" ht="15" customHeight="1" x14ac:dyDescent="0.2">
      <c r="A5" s="30" t="s">
        <v>52</v>
      </c>
      <c r="B5" s="24">
        <f t="shared" si="0"/>
        <v>8404748</v>
      </c>
      <c r="C5" s="24">
        <f>SUM(C6:C35)</f>
        <v>687211</v>
      </c>
      <c r="D5" s="24">
        <f t="shared" ref="D5:N5" si="1">SUM(D6:D35)</f>
        <v>657717</v>
      </c>
      <c r="E5" s="24">
        <f t="shared" si="1"/>
        <v>671112</v>
      </c>
      <c r="F5" s="24">
        <f t="shared" si="1"/>
        <v>577167</v>
      </c>
      <c r="G5" s="24">
        <f t="shared" si="1"/>
        <v>787886</v>
      </c>
      <c r="H5" s="24">
        <f t="shared" si="1"/>
        <v>733366</v>
      </c>
      <c r="I5" s="24">
        <f t="shared" si="1"/>
        <v>749304</v>
      </c>
      <c r="J5" s="24">
        <f t="shared" si="1"/>
        <v>792882</v>
      </c>
      <c r="K5" s="24">
        <f t="shared" si="1"/>
        <v>739055</v>
      </c>
      <c r="L5" s="24">
        <f t="shared" si="1"/>
        <v>718869</v>
      </c>
      <c r="M5" s="24">
        <f t="shared" si="1"/>
        <v>748722</v>
      </c>
      <c r="N5" s="24">
        <f t="shared" si="1"/>
        <v>541457</v>
      </c>
    </row>
    <row r="6" spans="1:15" ht="15" customHeight="1" x14ac:dyDescent="0.2">
      <c r="A6" s="17" t="s">
        <v>17</v>
      </c>
      <c r="B6" s="7">
        <f t="shared" si="0"/>
        <v>5463000</v>
      </c>
      <c r="C6" s="7">
        <v>442210</v>
      </c>
      <c r="D6" s="7">
        <v>423140</v>
      </c>
      <c r="E6" s="7">
        <v>431590</v>
      </c>
      <c r="F6" s="7">
        <v>369330</v>
      </c>
      <c r="G6" s="7">
        <v>521810</v>
      </c>
      <c r="H6" s="7">
        <v>487670</v>
      </c>
      <c r="I6" s="7">
        <v>493480</v>
      </c>
      <c r="J6" s="7">
        <v>568800</v>
      </c>
      <c r="K6" s="7">
        <v>452200</v>
      </c>
      <c r="L6" s="7">
        <v>445830</v>
      </c>
      <c r="M6" s="7">
        <v>489440</v>
      </c>
      <c r="N6" s="7">
        <v>337500</v>
      </c>
    </row>
    <row r="7" spans="1:15" ht="15" customHeight="1" x14ac:dyDescent="0.2">
      <c r="A7" s="18" t="s">
        <v>2</v>
      </c>
      <c r="B7" s="12">
        <f t="shared" si="0"/>
        <v>1546020</v>
      </c>
      <c r="C7" s="12">
        <v>138100</v>
      </c>
      <c r="D7" s="12">
        <v>116900</v>
      </c>
      <c r="E7" s="12">
        <v>119800</v>
      </c>
      <c r="F7" s="12">
        <v>109580</v>
      </c>
      <c r="G7" s="12">
        <v>143270</v>
      </c>
      <c r="H7" s="12">
        <v>133210</v>
      </c>
      <c r="I7" s="12">
        <v>135110</v>
      </c>
      <c r="J7" s="12">
        <v>120180</v>
      </c>
      <c r="K7" s="12">
        <v>148800</v>
      </c>
      <c r="L7" s="12">
        <v>150410</v>
      </c>
      <c r="M7" s="12">
        <v>119840</v>
      </c>
      <c r="N7" s="12">
        <v>110820</v>
      </c>
    </row>
    <row r="8" spans="1:15" ht="15" customHeight="1" x14ac:dyDescent="0.2">
      <c r="A8" s="17" t="s">
        <v>4</v>
      </c>
      <c r="B8" s="7">
        <f t="shared" si="0"/>
        <v>608620</v>
      </c>
      <c r="C8" s="7">
        <v>51680</v>
      </c>
      <c r="D8" s="7">
        <v>52040</v>
      </c>
      <c r="E8" s="7">
        <v>48300</v>
      </c>
      <c r="F8" s="7">
        <v>42320</v>
      </c>
      <c r="G8" s="7">
        <v>54660</v>
      </c>
      <c r="H8" s="7">
        <v>53680</v>
      </c>
      <c r="I8" s="7">
        <v>50940</v>
      </c>
      <c r="J8" s="7">
        <v>46120</v>
      </c>
      <c r="K8" s="7">
        <v>55960</v>
      </c>
      <c r="L8" s="7">
        <v>50860</v>
      </c>
      <c r="M8" s="7">
        <v>59300</v>
      </c>
      <c r="N8" s="7">
        <v>42760</v>
      </c>
    </row>
    <row r="9" spans="1:15" ht="15" customHeight="1" x14ac:dyDescent="0.2">
      <c r="A9" s="18" t="s">
        <v>30</v>
      </c>
      <c r="B9" s="12">
        <f t="shared" si="0"/>
        <v>239507</v>
      </c>
      <c r="C9" s="12">
        <v>11381</v>
      </c>
      <c r="D9" s="12">
        <v>20667</v>
      </c>
      <c r="E9" s="12">
        <v>22175</v>
      </c>
      <c r="F9" s="12">
        <v>18680</v>
      </c>
      <c r="G9" s="12">
        <v>23359</v>
      </c>
      <c r="H9" s="12">
        <v>16038</v>
      </c>
      <c r="I9" s="12">
        <v>23187</v>
      </c>
      <c r="J9" s="12">
        <v>23007</v>
      </c>
      <c r="K9" s="12">
        <v>26311</v>
      </c>
      <c r="L9" s="12">
        <v>18355</v>
      </c>
      <c r="M9" s="12">
        <v>23050</v>
      </c>
      <c r="N9" s="12">
        <v>13297</v>
      </c>
    </row>
    <row r="10" spans="1:15" ht="15" customHeight="1" x14ac:dyDescent="0.2">
      <c r="A10" s="17" t="s">
        <v>29</v>
      </c>
      <c r="B10" s="7">
        <f t="shared" si="0"/>
        <v>130220</v>
      </c>
      <c r="C10" s="7">
        <v>13220</v>
      </c>
      <c r="D10" s="7">
        <v>11940</v>
      </c>
      <c r="E10" s="7">
        <v>10180</v>
      </c>
      <c r="F10" s="7">
        <v>4160</v>
      </c>
      <c r="G10" s="7">
        <v>11260</v>
      </c>
      <c r="H10" s="7">
        <v>11180</v>
      </c>
      <c r="I10" s="7">
        <v>11180</v>
      </c>
      <c r="J10" s="7">
        <v>9360</v>
      </c>
      <c r="K10" s="7">
        <v>13400</v>
      </c>
      <c r="L10" s="7">
        <v>13040</v>
      </c>
      <c r="M10" s="7">
        <v>12080</v>
      </c>
      <c r="N10" s="7">
        <v>9220</v>
      </c>
    </row>
    <row r="11" spans="1:15" ht="15" customHeight="1" x14ac:dyDescent="0.2">
      <c r="A11" s="18" t="s">
        <v>19</v>
      </c>
      <c r="B11" s="12">
        <f t="shared" si="0"/>
        <v>96820</v>
      </c>
      <c r="C11" s="12">
        <v>5340</v>
      </c>
      <c r="D11" s="12">
        <v>6490</v>
      </c>
      <c r="E11" s="12">
        <v>8020</v>
      </c>
      <c r="F11" s="12">
        <v>8820</v>
      </c>
      <c r="G11" s="12">
        <v>8330</v>
      </c>
      <c r="H11" s="12">
        <v>10580</v>
      </c>
      <c r="I11" s="12">
        <v>9230</v>
      </c>
      <c r="J11" s="12">
        <v>8940</v>
      </c>
      <c r="K11" s="12">
        <v>8810</v>
      </c>
      <c r="L11" s="12">
        <v>7120</v>
      </c>
      <c r="M11" s="12">
        <v>10160</v>
      </c>
      <c r="N11" s="12">
        <v>4980</v>
      </c>
    </row>
    <row r="12" spans="1:15" ht="15" customHeight="1" x14ac:dyDescent="0.2">
      <c r="A12" s="17" t="s">
        <v>3</v>
      </c>
      <c r="B12" s="7">
        <f t="shared" si="0"/>
        <v>83340</v>
      </c>
      <c r="C12" s="7">
        <v>6720</v>
      </c>
      <c r="D12" s="7">
        <v>4040</v>
      </c>
      <c r="E12" s="7">
        <v>13460</v>
      </c>
      <c r="F12" s="7">
        <v>5000</v>
      </c>
      <c r="G12" s="7">
        <v>3660</v>
      </c>
      <c r="H12" s="7">
        <v>5580</v>
      </c>
      <c r="I12" s="7">
        <v>4520</v>
      </c>
      <c r="J12" s="7">
        <v>3520</v>
      </c>
      <c r="K12" s="7">
        <v>9660</v>
      </c>
      <c r="L12" s="7">
        <v>8140</v>
      </c>
      <c r="M12" s="7">
        <v>11140</v>
      </c>
      <c r="N12" s="7">
        <v>7900</v>
      </c>
    </row>
    <row r="13" spans="1:15" ht="15" customHeight="1" x14ac:dyDescent="0.2">
      <c r="A13" s="18" t="s">
        <v>11</v>
      </c>
      <c r="B13" s="12">
        <f t="shared" si="0"/>
        <v>64963</v>
      </c>
      <c r="C13" s="12">
        <v>6710</v>
      </c>
      <c r="D13" s="12">
        <v>5790</v>
      </c>
      <c r="E13" s="12">
        <v>4030</v>
      </c>
      <c r="F13" s="12">
        <v>4170</v>
      </c>
      <c r="G13" s="12">
        <v>4170</v>
      </c>
      <c r="H13" s="12">
        <v>3890</v>
      </c>
      <c r="I13" s="12">
        <v>5550</v>
      </c>
      <c r="J13" s="12">
        <v>4500</v>
      </c>
      <c r="K13" s="12">
        <v>6780</v>
      </c>
      <c r="L13" s="12">
        <v>6310</v>
      </c>
      <c r="M13" s="12">
        <v>7523</v>
      </c>
      <c r="N13" s="12">
        <v>5540</v>
      </c>
    </row>
    <row r="14" spans="1:15" ht="15" customHeight="1" x14ac:dyDescent="0.2">
      <c r="A14" s="17" t="s">
        <v>20</v>
      </c>
      <c r="B14" s="7">
        <f t="shared" si="0"/>
        <v>58020</v>
      </c>
      <c r="C14" s="7">
        <v>4600</v>
      </c>
      <c r="D14" s="7">
        <v>4960</v>
      </c>
      <c r="E14" s="7">
        <v>4440</v>
      </c>
      <c r="F14" s="7">
        <v>3720</v>
      </c>
      <c r="G14" s="7">
        <v>4420</v>
      </c>
      <c r="H14" s="7">
        <v>5620</v>
      </c>
      <c r="I14" s="7">
        <v>5300</v>
      </c>
      <c r="J14" s="7">
        <v>3560</v>
      </c>
      <c r="K14" s="7">
        <v>5180</v>
      </c>
      <c r="L14" s="7">
        <v>7320</v>
      </c>
      <c r="M14" s="7">
        <v>5120</v>
      </c>
      <c r="N14" s="7">
        <v>3780</v>
      </c>
    </row>
    <row r="15" spans="1:15" ht="15" customHeight="1" x14ac:dyDescent="0.2">
      <c r="A15" s="18" t="s">
        <v>0</v>
      </c>
      <c r="B15" s="12">
        <f t="shared" si="0"/>
        <v>47935</v>
      </c>
      <c r="C15" s="12">
        <v>6050</v>
      </c>
      <c r="D15" s="12">
        <v>5270</v>
      </c>
      <c r="E15" s="12">
        <v>4150</v>
      </c>
      <c r="F15" s="12">
        <v>3200</v>
      </c>
      <c r="G15" s="12">
        <v>4330</v>
      </c>
      <c r="H15" s="12">
        <v>2210</v>
      </c>
      <c r="I15" s="12">
        <v>2890</v>
      </c>
      <c r="J15" s="12">
        <v>2470</v>
      </c>
      <c r="K15" s="12">
        <v>4720</v>
      </c>
      <c r="L15" s="12">
        <v>4130</v>
      </c>
      <c r="M15" s="12">
        <v>4625</v>
      </c>
      <c r="N15" s="12">
        <v>3890</v>
      </c>
    </row>
    <row r="16" spans="1:15" ht="15" customHeight="1" x14ac:dyDescent="0.2">
      <c r="A16" s="17" t="s">
        <v>16</v>
      </c>
      <c r="B16" s="7">
        <f t="shared" si="0"/>
        <v>13435</v>
      </c>
      <c r="C16" s="7">
        <v>880</v>
      </c>
      <c r="D16" s="7">
        <v>620</v>
      </c>
      <c r="E16" s="7">
        <v>795</v>
      </c>
      <c r="F16" s="7">
        <v>1360</v>
      </c>
      <c r="G16" s="7">
        <v>1390</v>
      </c>
      <c r="H16" s="7">
        <v>1530</v>
      </c>
      <c r="I16" s="7">
        <v>1645</v>
      </c>
      <c r="J16" s="7">
        <v>1670</v>
      </c>
      <c r="K16" s="7">
        <v>1140</v>
      </c>
      <c r="L16" s="7">
        <v>810</v>
      </c>
      <c r="M16" s="7">
        <v>775</v>
      </c>
      <c r="N16" s="7">
        <v>820</v>
      </c>
    </row>
    <row r="17" spans="1:14" ht="15" customHeight="1" x14ac:dyDescent="0.2">
      <c r="A17" s="18" t="s">
        <v>14</v>
      </c>
      <c r="B17" s="12">
        <f t="shared" si="0"/>
        <v>12475</v>
      </c>
      <c r="C17" s="12">
        <v>0</v>
      </c>
      <c r="D17" s="12">
        <v>1421</v>
      </c>
      <c r="E17" s="12">
        <v>1673</v>
      </c>
      <c r="F17" s="12">
        <v>908</v>
      </c>
      <c r="G17" s="12">
        <v>2385</v>
      </c>
      <c r="H17" s="12">
        <v>0</v>
      </c>
      <c r="I17" s="12">
        <v>1858</v>
      </c>
      <c r="J17" s="12">
        <v>0</v>
      </c>
      <c r="K17" s="12">
        <v>1032</v>
      </c>
      <c r="L17" s="12">
        <v>1084</v>
      </c>
      <c r="M17" s="12">
        <v>2114</v>
      </c>
      <c r="N17" s="12">
        <v>0</v>
      </c>
    </row>
    <row r="18" spans="1:14" ht="15" customHeight="1" x14ac:dyDescent="0.2">
      <c r="A18" s="17" t="s">
        <v>1</v>
      </c>
      <c r="B18" s="7">
        <f t="shared" si="0"/>
        <v>7471</v>
      </c>
      <c r="C18" s="7">
        <v>0</v>
      </c>
      <c r="D18" s="7">
        <v>1091</v>
      </c>
      <c r="E18" s="7">
        <v>254</v>
      </c>
      <c r="F18" s="7">
        <v>2196</v>
      </c>
      <c r="G18" s="7">
        <v>496</v>
      </c>
      <c r="H18" s="7">
        <v>0</v>
      </c>
      <c r="I18" s="7">
        <v>995</v>
      </c>
      <c r="J18" s="7"/>
      <c r="K18" s="7">
        <v>612</v>
      </c>
      <c r="L18" s="7">
        <v>385</v>
      </c>
      <c r="M18" s="7">
        <v>1442</v>
      </c>
      <c r="N18" s="7">
        <v>0</v>
      </c>
    </row>
    <row r="19" spans="1:14" ht="15" customHeight="1" x14ac:dyDescent="0.2">
      <c r="A19" s="18" t="s">
        <v>71</v>
      </c>
      <c r="B19" s="12">
        <f t="shared" si="0"/>
        <v>5614</v>
      </c>
      <c r="C19" s="12">
        <v>0</v>
      </c>
      <c r="D19" s="12">
        <v>664</v>
      </c>
      <c r="E19" s="12">
        <v>659</v>
      </c>
      <c r="F19" s="12">
        <v>696</v>
      </c>
      <c r="G19" s="12">
        <v>503</v>
      </c>
      <c r="H19" s="12">
        <v>0</v>
      </c>
      <c r="I19" s="12">
        <v>613</v>
      </c>
      <c r="J19" s="12">
        <v>0</v>
      </c>
      <c r="K19" s="12">
        <v>997</v>
      </c>
      <c r="L19" s="12">
        <v>693</v>
      </c>
      <c r="M19" s="12">
        <v>789</v>
      </c>
      <c r="N19" s="12">
        <v>0</v>
      </c>
    </row>
    <row r="20" spans="1:14" ht="15" customHeight="1" x14ac:dyDescent="0.2">
      <c r="A20" s="17" t="s">
        <v>13</v>
      </c>
      <c r="B20" s="7">
        <f t="shared" si="0"/>
        <v>5381</v>
      </c>
      <c r="C20" s="7">
        <v>0</v>
      </c>
      <c r="D20" s="7">
        <v>775</v>
      </c>
      <c r="E20" s="7">
        <v>248</v>
      </c>
      <c r="F20" s="7">
        <v>1320</v>
      </c>
      <c r="G20" s="7">
        <v>0</v>
      </c>
      <c r="H20" s="7">
        <v>0</v>
      </c>
      <c r="I20" s="7">
        <v>1264</v>
      </c>
      <c r="J20" s="7">
        <v>0</v>
      </c>
      <c r="K20" s="7">
        <v>1512</v>
      </c>
      <c r="L20" s="7">
        <v>262</v>
      </c>
      <c r="M20" s="7">
        <v>0</v>
      </c>
      <c r="N20" s="7">
        <v>0</v>
      </c>
    </row>
    <row r="21" spans="1:14" ht="15" customHeight="1" x14ac:dyDescent="0.2">
      <c r="A21" s="18" t="s">
        <v>12</v>
      </c>
      <c r="B21" s="12">
        <f t="shared" si="0"/>
        <v>4340</v>
      </c>
      <c r="C21" s="12">
        <v>0</v>
      </c>
      <c r="D21" s="12">
        <v>0</v>
      </c>
      <c r="E21" s="12">
        <v>0</v>
      </c>
      <c r="F21" s="12">
        <v>0</v>
      </c>
      <c r="G21" s="12">
        <v>2360</v>
      </c>
      <c r="H21" s="12">
        <v>0</v>
      </c>
      <c r="I21" s="12">
        <v>0</v>
      </c>
      <c r="J21" s="12">
        <v>0</v>
      </c>
      <c r="K21" s="12">
        <v>0</v>
      </c>
      <c r="L21" s="12">
        <v>1980</v>
      </c>
      <c r="M21" s="12">
        <v>0</v>
      </c>
      <c r="N21" s="12">
        <v>0</v>
      </c>
    </row>
    <row r="22" spans="1:14" ht="15" customHeight="1" x14ac:dyDescent="0.2">
      <c r="A22" s="17" t="s">
        <v>5</v>
      </c>
      <c r="B22" s="7">
        <f t="shared" si="0"/>
        <v>4210</v>
      </c>
      <c r="C22" s="7">
        <v>0</v>
      </c>
      <c r="D22" s="7">
        <v>340</v>
      </c>
      <c r="E22" s="7">
        <v>0</v>
      </c>
      <c r="F22" s="7">
        <v>420</v>
      </c>
      <c r="G22" s="7">
        <v>580</v>
      </c>
      <c r="H22" s="7">
        <v>700</v>
      </c>
      <c r="I22" s="7"/>
      <c r="J22" s="7">
        <v>350</v>
      </c>
      <c r="K22" s="7">
        <v>420</v>
      </c>
      <c r="L22" s="7">
        <v>700</v>
      </c>
      <c r="M22" s="7">
        <v>0</v>
      </c>
      <c r="N22" s="7">
        <v>700</v>
      </c>
    </row>
    <row r="23" spans="1:14" ht="15" customHeight="1" x14ac:dyDescent="0.2">
      <c r="A23" s="18" t="s">
        <v>10</v>
      </c>
      <c r="B23" s="12">
        <f t="shared" si="0"/>
        <v>3725</v>
      </c>
      <c r="C23" s="12">
        <v>0</v>
      </c>
      <c r="D23" s="12">
        <v>581</v>
      </c>
      <c r="E23" s="12">
        <v>358</v>
      </c>
      <c r="F23" s="12">
        <v>390</v>
      </c>
      <c r="G23" s="12">
        <v>346</v>
      </c>
      <c r="H23" s="12">
        <v>298</v>
      </c>
      <c r="I23" s="12">
        <v>507</v>
      </c>
      <c r="J23" s="12">
        <v>185</v>
      </c>
      <c r="K23" s="12">
        <v>357</v>
      </c>
      <c r="L23" s="12">
        <v>212</v>
      </c>
      <c r="M23" s="12">
        <v>311</v>
      </c>
      <c r="N23" s="12">
        <v>180</v>
      </c>
    </row>
    <row r="24" spans="1:14" ht="15" customHeight="1" x14ac:dyDescent="0.2">
      <c r="A24" s="17" t="s">
        <v>8</v>
      </c>
      <c r="B24" s="7">
        <f t="shared" si="0"/>
        <v>3575</v>
      </c>
      <c r="C24" s="7">
        <v>0</v>
      </c>
      <c r="D24" s="7">
        <v>108</v>
      </c>
      <c r="E24" s="7">
        <v>252</v>
      </c>
      <c r="F24" s="7">
        <v>354</v>
      </c>
      <c r="G24" s="7">
        <v>0</v>
      </c>
      <c r="H24" s="7">
        <v>0</v>
      </c>
      <c r="I24" s="7">
        <v>708</v>
      </c>
      <c r="J24" s="7">
        <v>0</v>
      </c>
      <c r="K24" s="7">
        <v>537</v>
      </c>
      <c r="L24" s="7">
        <v>898</v>
      </c>
      <c r="M24" s="7">
        <v>718</v>
      </c>
      <c r="N24" s="7">
        <v>0</v>
      </c>
    </row>
    <row r="25" spans="1:14" ht="15" customHeight="1" x14ac:dyDescent="0.2">
      <c r="A25" s="18" t="s">
        <v>6</v>
      </c>
      <c r="B25" s="12">
        <f t="shared" si="0"/>
        <v>2870</v>
      </c>
      <c r="C25" s="12">
        <v>320</v>
      </c>
      <c r="D25" s="12">
        <v>440</v>
      </c>
      <c r="E25" s="12">
        <v>320</v>
      </c>
      <c r="F25" s="12">
        <v>160</v>
      </c>
      <c r="G25" s="12">
        <v>280</v>
      </c>
      <c r="H25" s="12">
        <v>400</v>
      </c>
      <c r="I25" s="12">
        <v>180</v>
      </c>
      <c r="J25" s="12">
        <v>220</v>
      </c>
      <c r="K25" s="12">
        <v>240</v>
      </c>
      <c r="L25" s="12">
        <v>80</v>
      </c>
      <c r="M25" s="12">
        <v>160</v>
      </c>
      <c r="N25" s="12">
        <v>70</v>
      </c>
    </row>
    <row r="26" spans="1:14" ht="15" customHeight="1" x14ac:dyDescent="0.2">
      <c r="A26" s="17" t="s">
        <v>15</v>
      </c>
      <c r="B26" s="7">
        <f t="shared" si="0"/>
        <v>937</v>
      </c>
      <c r="C26" s="7">
        <v>0</v>
      </c>
      <c r="D26" s="7">
        <v>167</v>
      </c>
      <c r="E26" s="7">
        <v>52</v>
      </c>
      <c r="F26" s="7">
        <v>253</v>
      </c>
      <c r="G26" s="7">
        <v>103</v>
      </c>
      <c r="H26" s="7">
        <v>0</v>
      </c>
      <c r="I26" s="7">
        <v>101</v>
      </c>
      <c r="J26" s="7">
        <v>0</v>
      </c>
      <c r="K26" s="7">
        <v>182</v>
      </c>
      <c r="L26" s="7">
        <v>79</v>
      </c>
      <c r="M26" s="7">
        <v>0</v>
      </c>
      <c r="N26" s="7">
        <v>0</v>
      </c>
    </row>
    <row r="27" spans="1:14" ht="15" customHeight="1" x14ac:dyDescent="0.2">
      <c r="A27" s="18" t="s">
        <v>7</v>
      </c>
      <c r="B27" s="12">
        <f t="shared" si="0"/>
        <v>930</v>
      </c>
      <c r="C27" s="12">
        <v>0</v>
      </c>
      <c r="D27" s="12">
        <v>245</v>
      </c>
      <c r="E27" s="12">
        <v>229</v>
      </c>
      <c r="F27" s="12">
        <v>77</v>
      </c>
      <c r="G27" s="12">
        <v>123</v>
      </c>
      <c r="H27" s="12">
        <v>0</v>
      </c>
      <c r="I27" s="12">
        <v>0</v>
      </c>
      <c r="J27" s="12">
        <v>0</v>
      </c>
      <c r="K27" s="12">
        <v>152</v>
      </c>
      <c r="L27" s="12">
        <v>104</v>
      </c>
      <c r="M27" s="12">
        <v>0</v>
      </c>
      <c r="N27" s="12">
        <v>0</v>
      </c>
    </row>
    <row r="28" spans="1:14" ht="15" customHeight="1" x14ac:dyDescent="0.2">
      <c r="A28" s="17" t="s">
        <v>50</v>
      </c>
      <c r="B28" s="7">
        <f t="shared" si="0"/>
        <v>780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780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s="3" customFormat="1" ht="15" customHeight="1" x14ac:dyDescent="0.2">
      <c r="A29" s="18" t="s">
        <v>55</v>
      </c>
      <c r="B29" s="12">
        <f t="shared" si="0"/>
        <v>252</v>
      </c>
      <c r="C29" s="12">
        <v>0</v>
      </c>
      <c r="D29" s="12">
        <v>24</v>
      </c>
      <c r="E29" s="12">
        <v>20</v>
      </c>
      <c r="F29" s="12">
        <v>30</v>
      </c>
      <c r="G29" s="12">
        <v>20</v>
      </c>
      <c r="H29" s="12">
        <v>0</v>
      </c>
      <c r="I29" s="12">
        <v>30</v>
      </c>
      <c r="J29" s="12">
        <v>0</v>
      </c>
      <c r="K29" s="12">
        <v>40</v>
      </c>
      <c r="L29" s="12">
        <v>15</v>
      </c>
      <c r="M29" s="12">
        <v>73</v>
      </c>
      <c r="N29" s="12">
        <v>0</v>
      </c>
    </row>
    <row r="30" spans="1:14" s="3" customFormat="1" ht="15" customHeight="1" x14ac:dyDescent="0.2">
      <c r="A30" s="17" t="s">
        <v>66</v>
      </c>
      <c r="B30" s="7">
        <f t="shared" si="0"/>
        <v>157</v>
      </c>
      <c r="C30" s="7">
        <v>0</v>
      </c>
      <c r="D30" s="7">
        <v>0</v>
      </c>
      <c r="E30" s="7">
        <v>15</v>
      </c>
      <c r="F30" s="7">
        <v>20</v>
      </c>
      <c r="G30" s="7">
        <v>30</v>
      </c>
      <c r="H30" s="7">
        <v>0</v>
      </c>
      <c r="I30" s="7">
        <v>15</v>
      </c>
      <c r="J30" s="7">
        <v>0</v>
      </c>
      <c r="K30" s="7">
        <v>12</v>
      </c>
      <c r="L30" s="7">
        <v>15</v>
      </c>
      <c r="M30" s="7">
        <v>50</v>
      </c>
      <c r="N30" s="7">
        <v>0</v>
      </c>
    </row>
    <row r="31" spans="1:14" s="3" customFormat="1" ht="15" customHeight="1" x14ac:dyDescent="0.2">
      <c r="A31" s="18" t="s">
        <v>9</v>
      </c>
      <c r="B31" s="12">
        <f t="shared" si="0"/>
        <v>83</v>
      </c>
      <c r="C31" s="12">
        <v>0</v>
      </c>
      <c r="D31" s="12">
        <v>0</v>
      </c>
      <c r="E31" s="12">
        <v>47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36</v>
      </c>
      <c r="M31" s="12">
        <v>0</v>
      </c>
      <c r="N31" s="12">
        <v>0</v>
      </c>
    </row>
    <row r="32" spans="1:14" s="3" customFormat="1" ht="15" customHeight="1" x14ac:dyDescent="0.2">
      <c r="A32" s="17" t="s">
        <v>18</v>
      </c>
      <c r="B32" s="7">
        <f t="shared" si="0"/>
        <v>42</v>
      </c>
      <c r="C32" s="7">
        <v>0</v>
      </c>
      <c r="D32" s="7">
        <v>0</v>
      </c>
      <c r="E32" s="7">
        <v>42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s="3" customFormat="1" ht="15" customHeight="1" x14ac:dyDescent="0.2">
      <c r="A33" s="18" t="s">
        <v>65</v>
      </c>
      <c r="B33" s="12">
        <f t="shared" si="0"/>
        <v>11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11</v>
      </c>
      <c r="N33" s="12">
        <v>0</v>
      </c>
    </row>
    <row r="34" spans="1:14" s="3" customFormat="1" ht="15" customHeight="1" x14ac:dyDescent="0.2">
      <c r="A34" s="17" t="s">
        <v>67</v>
      </c>
      <c r="B34" s="7">
        <f t="shared" si="0"/>
        <v>5</v>
      </c>
      <c r="C34" s="7">
        <v>0</v>
      </c>
      <c r="D34" s="7">
        <v>2</v>
      </c>
      <c r="E34" s="7">
        <v>1</v>
      </c>
      <c r="F34" s="7">
        <v>2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s="3" customFormat="1" ht="15" customHeight="1" x14ac:dyDescent="0.2">
      <c r="A35" s="18" t="s">
        <v>68</v>
      </c>
      <c r="B35" s="12">
        <v>2</v>
      </c>
      <c r="C35" s="12">
        <v>0</v>
      </c>
      <c r="D35" s="12">
        <v>2</v>
      </c>
      <c r="E35" s="12">
        <v>2</v>
      </c>
      <c r="F35" s="12">
        <v>1</v>
      </c>
      <c r="G35" s="12">
        <v>1</v>
      </c>
      <c r="H35" s="12">
        <v>0</v>
      </c>
      <c r="I35" s="12">
        <v>1</v>
      </c>
      <c r="J35" s="12">
        <v>0</v>
      </c>
      <c r="K35" s="12">
        <v>1</v>
      </c>
      <c r="L35" s="12">
        <v>1</v>
      </c>
      <c r="M35" s="12">
        <v>1</v>
      </c>
      <c r="N35" s="12">
        <v>0</v>
      </c>
    </row>
    <row r="36" spans="1:14" x14ac:dyDescent="0.2">
      <c r="A36" s="6" t="s">
        <v>53</v>
      </c>
    </row>
    <row r="37" spans="1:14" x14ac:dyDescent="0.2">
      <c r="A37" s="6" t="s">
        <v>42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41" spans="1:14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s="27" customForma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s="27" customForma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s="27" customFormat="1" x14ac:dyDescent="0.2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s="27" customFormat="1" x14ac:dyDescent="0.2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s="27" customFormat="1" x14ac:dyDescent="0.2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s="25" customFormat="1" x14ac:dyDescent="0.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4" s="25" customFormat="1" x14ac:dyDescent="0.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2:14" s="25" customFormat="1" x14ac:dyDescent="0.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2:14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2:14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2:14" s="25" customFormat="1" x14ac:dyDescent="0.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 spans="2:14" s="25" customFormat="1" x14ac:dyDescent="0.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2:14" s="25" customFormat="1" x14ac:dyDescent="0.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4.25" customHeight="1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2:14" s="27" customFormat="1" x14ac:dyDescent="0.2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2:14" s="27" customFormat="1" x14ac:dyDescent="0.2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2:14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 s="27" customFormat="1" x14ac:dyDescent="0.2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2:14" s="27" customFormat="1" x14ac:dyDescent="0.2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2:14" s="25" customFormat="1" x14ac:dyDescent="0.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s="25" customFormat="1" x14ac:dyDescent="0.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2:14" s="25" customFormat="1" x14ac:dyDescent="0.2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2:14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2:14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2:14" s="27" customFormat="1" x14ac:dyDescent="0.2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2:14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2:14" s="27" customFormat="1" x14ac:dyDescent="0.2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2:14" s="27" customFormat="1" x14ac:dyDescent="0.2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2:14" s="27" customFormat="1" x14ac:dyDescent="0.2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2:14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2:14" s="27" customFormat="1" x14ac:dyDescent="0.2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2:14" s="25" customFormat="1" x14ac:dyDescent="0.2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2:14" s="25" customFormat="1" x14ac:dyDescent="0.2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2:14" s="25" customFormat="1" x14ac:dyDescent="0.2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2:14" s="25" customFormat="1" x14ac:dyDescent="0.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2:14" s="25" customFormat="1" x14ac:dyDescent="0.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2:14" s="25" customFormat="1" x14ac:dyDescent="0.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x14ac:dyDescent="0.2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s="27" customFormat="1" x14ac:dyDescent="0.2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s="27" customFormat="1" x14ac:dyDescent="0.2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s="27" customFormat="1" x14ac:dyDescent="0.2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s="27" customFormat="1" x14ac:dyDescent="0.2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s="25" customFormat="1" x14ac:dyDescent="0.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 spans="1:14" s="25" customFormat="1" x14ac:dyDescent="0.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</row>
    <row r="90" spans="1:14" s="25" customFormat="1" x14ac:dyDescent="0.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</row>
    <row r="91" spans="1:14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s="27" customFormat="1" x14ac:dyDescent="0.2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x14ac:dyDescent="0.2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5" spans="1:14" x14ac:dyDescent="0.2">
      <c r="A95" s="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">
      <c r="B96" s="13"/>
      <c r="C96" s="13"/>
    </row>
    <row r="97" spans="2:14" x14ac:dyDescent="0.2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</sheetData>
  <sortState ref="A9:O38">
    <sortCondition descending="1" ref="B9:B38"/>
  </sortState>
  <phoneticPr fontId="3" type="noConversion"/>
  <pageMargins left="0.39370078740157477" right="0.39370078740157477" top="0.59055118110236215" bottom="0.59055118110236215" header="0" footer="0"/>
  <pageSetup paperSize="9" fitToWidth="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0</vt:lpstr>
      <vt:lpstr>1</vt:lpstr>
      <vt:lpstr>1 graf1</vt:lpstr>
      <vt:lpstr>2</vt:lpstr>
      <vt:lpstr>3</vt:lpstr>
      <vt:lpstr>'1'!Área_de_impresión</vt:lpstr>
      <vt:lpstr>'2'!Área_de_impresión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2022-05-09T13:01:28Z</cp:lastPrinted>
  <dcterms:created xsi:type="dcterms:W3CDTF">1999-06-17T12:27:39Z</dcterms:created>
  <dcterms:modified xsi:type="dcterms:W3CDTF">2024-11-18T11:04:34Z</dcterms:modified>
</cp:coreProperties>
</file>