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15330" windowHeight="6945"/>
  </bookViews>
  <sheets>
    <sheet name="0" sheetId="27" r:id="rId1"/>
    <sheet name="1" sheetId="25" r:id="rId2"/>
    <sheet name="2" sheetId="26" r:id="rId3"/>
  </sheets>
  <externalReferences>
    <externalReference r:id="rId4"/>
  </externalReferences>
  <definedNames>
    <definedName name="_R1_1" localSheetId="0">'0'!$A$1:$A$2</definedName>
    <definedName name="_R1_1" localSheetId="1">'1'!#REF!</definedName>
    <definedName name="_R1_1" localSheetId="2">'2'!#REF!</definedName>
    <definedName name="_R1_1">#REF!</definedName>
    <definedName name="_R1_10" localSheetId="0">#REF!</definedName>
    <definedName name="_R1_10">#REF!</definedName>
    <definedName name="_R1_11" localSheetId="0">#REF!</definedName>
    <definedName name="_R1_11">#REF!</definedName>
    <definedName name="_R1_3" localSheetId="0">#REF!</definedName>
    <definedName name="_R1_3">#REF!</definedName>
    <definedName name="_R1_5" localSheetId="0">#REF!</definedName>
    <definedName name="_R1_5">#REF!</definedName>
    <definedName name="_R1_7" localSheetId="0">#REF!</definedName>
    <definedName name="_R1_7">#REF!</definedName>
    <definedName name="_R1_8" localSheetId="0">#REF!</definedName>
    <definedName name="_R1_8">#REF!</definedName>
    <definedName name="_R1_9" localSheetId="0">#REF!</definedName>
    <definedName name="_R1_9">#REF!</definedName>
    <definedName name="_R2_1" localSheetId="0">'[1]3.1'!#REF!</definedName>
    <definedName name="_R2_1">'[1]3.1'!#REF!</definedName>
    <definedName name="_R2_10" localSheetId="0">#REF!</definedName>
    <definedName name="_R2_10">#REF!</definedName>
    <definedName name="_R2_2" localSheetId="0">'[1]3.2'!#REF!</definedName>
    <definedName name="_R2_2">'[1]3.2'!#REF!</definedName>
    <definedName name="_R2_3" localSheetId="0">'[1]3.4'!#REF!</definedName>
    <definedName name="_R2_3">'[1]3.4'!#REF!</definedName>
    <definedName name="_R2_4" localSheetId="0">'[1]3.3'!#REF!</definedName>
    <definedName name="_R2_4">'[1]3.3'!#REF!</definedName>
    <definedName name="_R2_5" localSheetId="0">'[1]3.5'!#REF!</definedName>
    <definedName name="_R2_5">'[1]3.5'!#REF!</definedName>
    <definedName name="_R2_6" localSheetId="0">'[1]3.6'!#REF!</definedName>
    <definedName name="_R2_6">'[1]3.6'!#REF!</definedName>
    <definedName name="_R2_7" localSheetId="0">'[1]3.7'!#REF!</definedName>
    <definedName name="_R2_7">'[1]3.7'!#REF!</definedName>
    <definedName name="_R2_8" localSheetId="0">'[1]3.11'!#REF!</definedName>
    <definedName name="_R2_8">'[1]3.11'!#REF!</definedName>
    <definedName name="_R3_2" localSheetId="0">#REF!</definedName>
    <definedName name="_R3_2">#REF!</definedName>
    <definedName name="_R3_3" localSheetId="0">#REF!</definedName>
    <definedName name="_R3_3">#REF!</definedName>
    <definedName name="_R3_5" localSheetId="0">#REF!</definedName>
    <definedName name="_R3_5">#REF!</definedName>
    <definedName name="_R3_6" localSheetId="0">#REF!</definedName>
    <definedName name="_R3_6">#REF!</definedName>
    <definedName name="_R4_1" localSheetId="0">#REF!</definedName>
    <definedName name="_R4_1">#REF!</definedName>
    <definedName name="_R4_2" localSheetId="0">#REF!</definedName>
    <definedName name="_R4_2">#REF!</definedName>
    <definedName name="_R4_3" localSheetId="0">#REF!</definedName>
    <definedName name="_R4_3" localSheetId="1">#REF!</definedName>
    <definedName name="_R4_3" localSheetId="2">#REF!</definedName>
    <definedName name="_R4_3">#REF!</definedName>
    <definedName name="_R4_4" localSheetId="0">#REF!</definedName>
    <definedName name="_R4_4">#REF!</definedName>
    <definedName name="_R6_1" localSheetId="0">#REF!</definedName>
    <definedName name="_R6_1">#REF!</definedName>
    <definedName name="_R6_10" localSheetId="0">#REF!</definedName>
    <definedName name="_R6_10">#REF!</definedName>
    <definedName name="_R6_11" localSheetId="0">#REF!</definedName>
    <definedName name="_R6_11">#REF!</definedName>
    <definedName name="_R6_2" localSheetId="0">#REF!</definedName>
    <definedName name="_R6_2">#REF!</definedName>
    <definedName name="_R6_3" localSheetId="0">#REF!</definedName>
    <definedName name="_R6_3">#REF!</definedName>
    <definedName name="_R6_4" localSheetId="0">#REF!</definedName>
    <definedName name="_R6_4">#REF!</definedName>
    <definedName name="_R6_5" localSheetId="0">#REF!</definedName>
    <definedName name="_R6_5">#REF!</definedName>
    <definedName name="_R6_6" localSheetId="0">#REF!</definedName>
    <definedName name="_R6_6">#REF!</definedName>
    <definedName name="_R6_7" localSheetId="0">#REF!</definedName>
    <definedName name="_R6_7">#REF!</definedName>
    <definedName name="_R6_8" localSheetId="0">#REF!</definedName>
    <definedName name="_R6_8">#REF!</definedName>
    <definedName name="_R6_9" localSheetId="0">#REF!</definedName>
    <definedName name="_R6_9">#REF!</definedName>
    <definedName name="o" localSheetId="0">#REF!</definedName>
    <definedName name="o">#REF!</definedName>
    <definedName name="P_2" localSheetId="0">'[1]3.5'!#REF!</definedName>
    <definedName name="P_2">'[1]3.5'!#REF!</definedName>
  </definedNames>
  <calcPr calcId="152511"/>
</workbook>
</file>

<file path=xl/calcChain.xml><?xml version="1.0" encoding="utf-8"?>
<calcChain xmlns="http://schemas.openxmlformats.org/spreadsheetml/2006/main">
  <c r="J12" i="25" l="1"/>
  <c r="J11" i="25"/>
  <c r="J10" i="25"/>
  <c r="J9" i="25"/>
  <c r="J8" i="25"/>
  <c r="J7" i="25"/>
  <c r="J6" i="25"/>
  <c r="J5" i="25"/>
  <c r="G12" i="25"/>
  <c r="G11" i="25"/>
  <c r="G10" i="25"/>
  <c r="G9" i="25"/>
  <c r="G8" i="25"/>
  <c r="G7" i="25"/>
  <c r="G6" i="25"/>
  <c r="D10" i="25"/>
  <c r="D11" i="25"/>
  <c r="D12" i="25"/>
  <c r="D9" i="25"/>
  <c r="D8" i="25"/>
  <c r="D7" i="25"/>
  <c r="D6" i="25"/>
  <c r="D5" i="25"/>
  <c r="J9" i="26"/>
  <c r="J8" i="26"/>
  <c r="J7" i="26"/>
  <c r="J6" i="26"/>
  <c r="G9" i="26"/>
  <c r="G8" i="26"/>
  <c r="G7" i="26"/>
  <c r="G6" i="26"/>
  <c r="D9" i="26"/>
  <c r="D8" i="26"/>
  <c r="D7" i="26"/>
  <c r="D6" i="26"/>
  <c r="I5" i="25"/>
  <c r="H5" i="25"/>
  <c r="F5" i="25"/>
  <c r="E5" i="25"/>
  <c r="C5" i="25"/>
  <c r="B5" i="25"/>
  <c r="I5" i="26"/>
  <c r="H5" i="26"/>
  <c r="F5" i="26"/>
  <c r="E5" i="26"/>
  <c r="C5" i="26"/>
  <c r="B5" i="26"/>
  <c r="D5" i="26" l="1"/>
  <c r="G5" i="26"/>
  <c r="J5" i="26"/>
  <c r="G5" i="25"/>
</calcChain>
</file>

<file path=xl/sharedStrings.xml><?xml version="1.0" encoding="utf-8"?>
<sst xmlns="http://schemas.openxmlformats.org/spreadsheetml/2006/main" count="34" uniqueCount="22">
  <si>
    <t>Total</t>
  </si>
  <si>
    <t>Presentada directamente por familiares</t>
  </si>
  <si>
    <t>Atestados policiales - con denuncia familiar</t>
  </si>
  <si>
    <t>Atestados policiales - por intervención directa policial</t>
  </si>
  <si>
    <t>Parte de lesiones</t>
  </si>
  <si>
    <t>Presentada directamente por la víctima</t>
  </si>
  <si>
    <t>Atestados policiales - con denuncia víctima</t>
  </si>
  <si>
    <t>A instancia de la víctima</t>
  </si>
  <si>
    <t>A instancia de otras personas</t>
  </si>
  <si>
    <t>A instancia del Ministerio Fiscal</t>
  </si>
  <si>
    <t>De oficio</t>
  </si>
  <si>
    <t>A instancia de la Administración</t>
  </si>
  <si>
    <t>Fuente: Portal estadístico de la Delegación del Gobierno contra la Violencia de Género</t>
  </si>
  <si>
    <t>VIOLENCIA DE GÉNERO</t>
  </si>
  <si>
    <t>València</t>
  </si>
  <si>
    <t>Provincia de València</t>
  </si>
  <si>
    <t>Comunidad Valenciana</t>
  </si>
  <si>
    <t xml:space="preserve">1. Denuncias por Violencia de Género según origen de la denuncia.2022-2023 </t>
  </si>
  <si>
    <t xml:space="preserve">2. Órdenes de protección por Violencia de Género según instancia de la petición. 2022-2023 </t>
  </si>
  <si>
    <t>Servicios asistencia - Terceros en general</t>
  </si>
  <si>
    <t>Variación 22/23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</si>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</sst>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]_-;\-* #,##0.00\ [$€]_-;_-* &quot;-&quot;??\ [$€]_-;_-@_-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2" fillId="0" borderId="0" xfId="0" applyFont="1" applyBorder="1"/>
    <xf numFmtId="3" fontId="2" fillId="0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 indent="1"/>
    </xf>
    <xf numFmtId="0" fontId="4" fillId="0" borderId="0" xfId="0" applyFont="1" applyBorder="1" applyAlignment="1">
      <alignment horizontal="left"/>
    </xf>
    <xf numFmtId="0" fontId="2" fillId="0" borderId="0" xfId="0" applyFont="1" applyFill="1" applyBorder="1"/>
    <xf numFmtId="0" fontId="2" fillId="3" borderId="0" xfId="0" applyFont="1" applyFill="1" applyAlignment="1">
      <alignment horizontal="left" indent="1"/>
    </xf>
    <xf numFmtId="3" fontId="2" fillId="3" borderId="0" xfId="0" applyNumberFormat="1" applyFont="1" applyFill="1" applyAlignment="1">
      <alignment horizontal="right"/>
    </xf>
    <xf numFmtId="0" fontId="6" fillId="0" borderId="0" xfId="0" applyFont="1" applyBorder="1"/>
    <xf numFmtId="165" fontId="5" fillId="0" borderId="0" xfId="3" applyNumberFormat="1" applyFont="1" applyFill="1" applyBorder="1"/>
    <xf numFmtId="0" fontId="3" fillId="2" borderId="0" xfId="0" applyFont="1" applyFill="1" applyBorder="1" applyAlignment="1">
      <alignment horizontal="right" wrapText="1"/>
    </xf>
    <xf numFmtId="165" fontId="2" fillId="0" borderId="0" xfId="3" applyNumberFormat="1" applyFont="1" applyFill="1" applyBorder="1" applyAlignment="1">
      <alignment horizontal="right"/>
    </xf>
    <xf numFmtId="0" fontId="5" fillId="0" borderId="0" xfId="0" applyFont="1" applyFill="1" applyBorder="1"/>
    <xf numFmtId="3" fontId="5" fillId="0" borderId="0" xfId="0" applyNumberFormat="1" applyFont="1" applyFill="1" applyBorder="1"/>
    <xf numFmtId="165" fontId="2" fillId="3" borderId="0" xfId="3" applyNumberFormat="1" applyFont="1" applyFill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8" fillId="0" borderId="0" xfId="0" applyFont="1" applyBorder="1"/>
  </cellXfs>
  <cellStyles count="5">
    <cellStyle name="Euro" xfId="1"/>
    <cellStyle name="Normal" xfId="0" builtinId="0"/>
    <cellStyle name="Normal 2" xfId="2"/>
    <cellStyle name="Normal 3" xfId="4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66CC"/>
      <rgbColor rgb="00D4DFF4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22/xls/Cap07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1C"/>
      <sheetName val="1.1 graf1V"/>
      <sheetName val="1.2"/>
      <sheetName val="1.3"/>
      <sheetName val="1.3 graf1C"/>
      <sheetName val="1.3 graf1V"/>
      <sheetName val="1.4"/>
      <sheetName val="1.4 graf1C"/>
      <sheetName val="1.4 graf1V"/>
      <sheetName val="1.5"/>
      <sheetName val="1.5 graf1C"/>
      <sheetName val="1.5 graf1V"/>
      <sheetName val="1.6"/>
      <sheetName val="1.6 graf1C"/>
      <sheetName val="1.6 graf1V"/>
      <sheetName val="1.7"/>
      <sheetName val="1.8"/>
      <sheetName val="1.9"/>
      <sheetName val="1.10"/>
      <sheetName val="1.11"/>
      <sheetName val="1.12"/>
      <sheetName val="1.13"/>
      <sheetName val="1.14"/>
      <sheetName val="2"/>
      <sheetName val="2.1"/>
      <sheetName val="2.1 graf1C"/>
      <sheetName val="2.1 graf1V"/>
      <sheetName val="2.2"/>
      <sheetName val="2.3"/>
      <sheetName val="3"/>
      <sheetName val="3.1"/>
      <sheetName val="3.1 graf1C"/>
      <sheetName val="3.1 graf1V"/>
      <sheetName val="3.1 graf2C"/>
      <sheetName val="3.1 graf2V"/>
      <sheetName val="3.1 graf3C"/>
      <sheetName val="3.1 graf3V"/>
      <sheetName val="3.2"/>
      <sheetName val="3.2 graf1C"/>
      <sheetName val="3.2 graf1V"/>
      <sheetName val="3.3"/>
      <sheetName val="3.3 graf1C"/>
      <sheetName val="3.3 graf1V"/>
      <sheetName val="3.4"/>
      <sheetName val="3.4 graf1C"/>
      <sheetName val="3.4 graf1V"/>
      <sheetName val="3.5"/>
      <sheetName val="3.5 graf1C"/>
      <sheetName val="3.5 graf1V"/>
      <sheetName val="3.6"/>
      <sheetName val="3.6 graf1C"/>
      <sheetName val="3.6 graf1V"/>
      <sheetName val="3.7"/>
      <sheetName val="3.7 graf1C"/>
      <sheetName val="3.7 graf1V"/>
      <sheetName val="3.8"/>
      <sheetName val="3.8 graf1C"/>
      <sheetName val="3.8 graf1V"/>
      <sheetName val="3.9"/>
      <sheetName val="3.9 graf1C"/>
      <sheetName val="3.9 graf1V"/>
      <sheetName val="3.10"/>
      <sheetName val="3.10 graf1C"/>
      <sheetName val="3.10 graf1V"/>
      <sheetName val="3.11"/>
      <sheetName val="3.11 graf1C"/>
      <sheetName val="3.11 graf1V"/>
      <sheetName val="3.12"/>
      <sheetName val="3.12 graf1C"/>
      <sheetName val="3.12 graf1V"/>
      <sheetName val="3.13"/>
      <sheetName val="3.13 graf1C"/>
      <sheetName val="3.13 graf1V"/>
      <sheetName val="3.14"/>
      <sheetName val="4"/>
      <sheetName val="4.1"/>
      <sheetName val="4.1 graf1C"/>
      <sheetName val="4.1 graf1V"/>
      <sheetName val="4.2"/>
      <sheetName val="4.3"/>
      <sheetName val="4.3 graf1C"/>
      <sheetName val="4.3 graf1V"/>
      <sheetName val="4.4"/>
      <sheetName val="4.5"/>
      <sheetName val="4.6"/>
      <sheetName val="4.7"/>
      <sheetName val="4.8"/>
      <sheetName val="5"/>
      <sheetName val="5.1"/>
      <sheetName val="5.1 graf1C"/>
      <sheetName val="5.1 graf1V"/>
      <sheetName val="5.2"/>
      <sheetName val="5.2 graf1C"/>
      <sheetName val="5.2 graf1V"/>
      <sheetName val="5.3"/>
      <sheetName val="5.4"/>
      <sheetName val="5.5"/>
      <sheetName val="5.6"/>
      <sheetName val="5.7"/>
      <sheetName val="5.8"/>
      <sheetName val="5.9"/>
      <sheetName val="5.10"/>
      <sheetName val="5.11"/>
      <sheetName val="5.12"/>
      <sheetName val="5.13"/>
      <sheetName val="5.14"/>
      <sheetName val="6"/>
      <sheetName val="6.1"/>
      <sheetName val="6.2"/>
      <sheetName val="6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/>
      <sheetData sheetId="43" refreshError="1"/>
      <sheetData sheetId="44" refreshError="1"/>
      <sheetData sheetId="45"/>
      <sheetData sheetId="46" refreshError="1"/>
      <sheetData sheetId="47" refreshError="1"/>
      <sheetData sheetId="48"/>
      <sheetData sheetId="49" refreshError="1"/>
      <sheetData sheetId="50" refreshError="1"/>
      <sheetData sheetId="5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B1"/>
  <sheetViews>
    <sheetView tabSelected="1" zoomScaleNormal="100" workbookViewId="0"/>
  </sheetViews>
  <sheetFormatPr baseColWidth="10" defaultColWidth="11.42578125" defaultRowHeight="12.75" x14ac:dyDescent="0.2"/>
  <cols>
    <col min="1" max="2" width="47" style="1" customWidth="1"/>
    <col min="3" max="5" width="13.5703125" style="1" customWidth="1"/>
    <col min="6" max="16384" width="11.42578125" style="1"/>
  </cols>
  <sheetData>
    <row r="1" spans="1:2" ht="15.75" customHeight="1" x14ac:dyDescent="0.25">
      <c r="A1" s="20" t="s">
        <v>13</v>
      </c>
      <c r="B1" s="10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J14"/>
  <sheetViews>
    <sheetView zoomScaleNormal="100" workbookViewId="0"/>
  </sheetViews>
  <sheetFormatPr baseColWidth="10" defaultColWidth="11.42578125" defaultRowHeight="12.75" x14ac:dyDescent="0.2"/>
  <cols>
    <col min="1" max="1" width="44.5703125" style="1" bestFit="1" customWidth="1"/>
    <col min="2" max="10" width="8.85546875" style="1" customWidth="1"/>
    <col min="11" max="16384" width="11.42578125" style="1"/>
  </cols>
  <sheetData>
    <row r="1" spans="1:10" ht="15.75" customHeight="1" x14ac:dyDescent="0.25">
      <c r="A1" s="20" t="s">
        <v>17</v>
      </c>
    </row>
    <row r="3" spans="1:10" ht="18" customHeight="1" x14ac:dyDescent="0.2">
      <c r="A3" s="3"/>
      <c r="B3" s="17" t="s">
        <v>14</v>
      </c>
      <c r="C3" s="17"/>
      <c r="D3" s="17"/>
      <c r="E3" s="18" t="s">
        <v>15</v>
      </c>
      <c r="F3" s="17"/>
      <c r="G3" s="19"/>
      <c r="H3" s="17" t="s">
        <v>16</v>
      </c>
      <c r="I3" s="17"/>
      <c r="J3" s="17"/>
    </row>
    <row r="4" spans="1:10" ht="28.15" customHeight="1" x14ac:dyDescent="0.2">
      <c r="A4" s="3"/>
      <c r="B4" s="4">
        <v>2022</v>
      </c>
      <c r="C4" s="4">
        <v>2023</v>
      </c>
      <c r="D4" s="12" t="s">
        <v>20</v>
      </c>
      <c r="E4" s="4">
        <v>2022</v>
      </c>
      <c r="F4" s="4">
        <v>2023</v>
      </c>
      <c r="G4" s="12" t="s">
        <v>20</v>
      </c>
      <c r="H4" s="4">
        <v>2022</v>
      </c>
      <c r="I4" s="4">
        <v>2023</v>
      </c>
      <c r="J4" s="12" t="s">
        <v>20</v>
      </c>
    </row>
    <row r="5" spans="1:10" ht="15" customHeight="1" x14ac:dyDescent="0.2">
      <c r="A5" s="14" t="s">
        <v>0</v>
      </c>
      <c r="B5" s="15">
        <f>SUM(B6:B12)</f>
        <v>5325</v>
      </c>
      <c r="C5" s="15">
        <f>SUM(C6:C12)</f>
        <v>5436</v>
      </c>
      <c r="D5" s="11">
        <f>(C5-B5)/B5</f>
        <v>2.0845070422535212E-2</v>
      </c>
      <c r="E5" s="15">
        <f>SUM(E6:E12)</f>
        <v>12887</v>
      </c>
      <c r="F5" s="15">
        <f>SUM(F6:F12)</f>
        <v>14158</v>
      </c>
      <c r="G5" s="11">
        <f>(F5-E5)/E5</f>
        <v>9.8626522852487006E-2</v>
      </c>
      <c r="H5" s="15">
        <f>SUM(H6:H12)</f>
        <v>26566</v>
      </c>
      <c r="I5" s="15">
        <f>SUM(I6:I12)</f>
        <v>28955</v>
      </c>
      <c r="J5" s="11">
        <f>(I5-H5)/H5</f>
        <v>8.9926974328088535E-2</v>
      </c>
    </row>
    <row r="6" spans="1:10" ht="15" customHeight="1" x14ac:dyDescent="0.2">
      <c r="A6" s="8" t="s">
        <v>5</v>
      </c>
      <c r="B6" s="9">
        <v>14</v>
      </c>
      <c r="C6" s="9">
        <v>15</v>
      </c>
      <c r="D6" s="16">
        <f t="shared" ref="D6:D12" si="0">(C6-B6)/B6</f>
        <v>7.1428571428571425E-2</v>
      </c>
      <c r="E6" s="9">
        <v>242</v>
      </c>
      <c r="F6" s="9">
        <v>164</v>
      </c>
      <c r="G6" s="16">
        <f t="shared" ref="G6:G12" si="1">(F6-E6)/E6</f>
        <v>-0.32231404958677684</v>
      </c>
      <c r="H6" s="9">
        <v>303</v>
      </c>
      <c r="I6" s="9">
        <v>188</v>
      </c>
      <c r="J6" s="16">
        <f t="shared" ref="J6:J12" si="2">(I6-H6)/H6</f>
        <v>-0.37953795379537952</v>
      </c>
    </row>
    <row r="7" spans="1:10" s="7" customFormat="1" ht="15" customHeight="1" x14ac:dyDescent="0.2">
      <c r="A7" s="5" t="s">
        <v>1</v>
      </c>
      <c r="B7" s="2">
        <v>3</v>
      </c>
      <c r="C7" s="2">
        <v>18</v>
      </c>
      <c r="D7" s="13">
        <f t="shared" si="0"/>
        <v>5</v>
      </c>
      <c r="E7" s="2">
        <v>12</v>
      </c>
      <c r="F7" s="2">
        <v>18</v>
      </c>
      <c r="G7" s="13">
        <f t="shared" si="1"/>
        <v>0.5</v>
      </c>
      <c r="H7" s="2">
        <v>61</v>
      </c>
      <c r="I7" s="2">
        <v>18</v>
      </c>
      <c r="J7" s="13">
        <f t="shared" si="2"/>
        <v>-0.70491803278688525</v>
      </c>
    </row>
    <row r="8" spans="1:10" s="7" customFormat="1" ht="15" customHeight="1" x14ac:dyDescent="0.2">
      <c r="A8" s="8" t="s">
        <v>6</v>
      </c>
      <c r="B8" s="9">
        <v>2841</v>
      </c>
      <c r="C8" s="9">
        <v>2976</v>
      </c>
      <c r="D8" s="16">
        <f t="shared" si="0"/>
        <v>4.7518479408658922E-2</v>
      </c>
      <c r="E8" s="9">
        <v>7626</v>
      </c>
      <c r="F8" s="9">
        <v>8576</v>
      </c>
      <c r="G8" s="16">
        <f t="shared" si="1"/>
        <v>0.12457382638342512</v>
      </c>
      <c r="H8" s="9">
        <v>16614</v>
      </c>
      <c r="I8" s="9">
        <v>18866</v>
      </c>
      <c r="J8" s="16">
        <f t="shared" si="2"/>
        <v>0.13554833273143133</v>
      </c>
    </row>
    <row r="9" spans="1:10" s="7" customFormat="1" ht="15" customHeight="1" x14ac:dyDescent="0.2">
      <c r="A9" s="5" t="s">
        <v>2</v>
      </c>
      <c r="B9" s="2">
        <v>48</v>
      </c>
      <c r="C9" s="2">
        <v>104</v>
      </c>
      <c r="D9" s="13">
        <f t="shared" si="0"/>
        <v>1.1666666666666667</v>
      </c>
      <c r="E9" s="2">
        <v>176</v>
      </c>
      <c r="F9" s="2">
        <v>200</v>
      </c>
      <c r="G9" s="13">
        <f t="shared" si="1"/>
        <v>0.13636363636363635</v>
      </c>
      <c r="H9" s="2">
        <v>406</v>
      </c>
      <c r="I9" s="2">
        <v>418</v>
      </c>
      <c r="J9" s="13">
        <f t="shared" si="2"/>
        <v>2.9556650246305417E-2</v>
      </c>
    </row>
    <row r="10" spans="1:10" s="7" customFormat="1" ht="15" customHeight="1" x14ac:dyDescent="0.2">
      <c r="A10" s="8" t="s">
        <v>3</v>
      </c>
      <c r="B10" s="9">
        <v>1615</v>
      </c>
      <c r="C10" s="9">
        <v>1454</v>
      </c>
      <c r="D10" s="16">
        <f t="shared" si="0"/>
        <v>-9.9690402476780182E-2</v>
      </c>
      <c r="E10" s="9">
        <v>2306</v>
      </c>
      <c r="F10" s="9">
        <v>2740</v>
      </c>
      <c r="G10" s="16">
        <f t="shared" si="1"/>
        <v>0.18820468343451865</v>
      </c>
      <c r="H10" s="9">
        <v>3775</v>
      </c>
      <c r="I10" s="9">
        <v>4345</v>
      </c>
      <c r="J10" s="16">
        <f t="shared" si="2"/>
        <v>0.15099337748344371</v>
      </c>
    </row>
    <row r="11" spans="1:10" ht="15" customHeight="1" x14ac:dyDescent="0.2">
      <c r="A11" s="5" t="s">
        <v>4</v>
      </c>
      <c r="B11" s="2">
        <v>667</v>
      </c>
      <c r="C11" s="2">
        <v>737</v>
      </c>
      <c r="D11" s="13">
        <f t="shared" si="0"/>
        <v>0.10494752623688156</v>
      </c>
      <c r="E11" s="2">
        <v>1508</v>
      </c>
      <c r="F11" s="2">
        <v>1706</v>
      </c>
      <c r="G11" s="13">
        <f t="shared" si="1"/>
        <v>0.1312997347480106</v>
      </c>
      <c r="H11" s="2">
        <v>2736</v>
      </c>
      <c r="I11" s="2">
        <v>3281</v>
      </c>
      <c r="J11" s="13">
        <f t="shared" si="2"/>
        <v>0.19919590643274854</v>
      </c>
    </row>
    <row r="12" spans="1:10" ht="15" customHeight="1" x14ac:dyDescent="0.2">
      <c r="A12" s="8" t="s">
        <v>19</v>
      </c>
      <c r="B12" s="9">
        <v>137</v>
      </c>
      <c r="C12" s="9">
        <v>132</v>
      </c>
      <c r="D12" s="16">
        <f t="shared" si="0"/>
        <v>-3.6496350364963501E-2</v>
      </c>
      <c r="E12" s="9">
        <v>1017</v>
      </c>
      <c r="F12" s="9">
        <v>754</v>
      </c>
      <c r="G12" s="16">
        <f t="shared" si="1"/>
        <v>-0.25860373647984269</v>
      </c>
      <c r="H12" s="9">
        <v>2671</v>
      </c>
      <c r="I12" s="9">
        <v>1839</v>
      </c>
      <c r="J12" s="16">
        <f t="shared" si="2"/>
        <v>-0.31149382253837515</v>
      </c>
    </row>
    <row r="13" spans="1:10" s="7" customFormat="1" ht="13.5" customHeight="1" x14ac:dyDescent="0.2">
      <c r="A13" s="6" t="s">
        <v>12</v>
      </c>
      <c r="B13" s="1"/>
      <c r="C13" s="1"/>
      <c r="D13" s="1"/>
    </row>
    <row r="14" spans="1:10" ht="12.75" customHeight="1" x14ac:dyDescent="0.2"/>
  </sheetData>
  <mergeCells count="3">
    <mergeCell ref="B3:D3"/>
    <mergeCell ref="E3:G3"/>
    <mergeCell ref="H3:J3"/>
  </mergeCells>
  <pageMargins left="0.39370078740157477" right="0.39370078740157477" top="0.59055118110236215" bottom="0.59055118110236215" header="0" footer="0"/>
  <pageSetup paperSize="9" scale="78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J12"/>
  <sheetViews>
    <sheetView zoomScaleNormal="100" workbookViewId="0"/>
  </sheetViews>
  <sheetFormatPr baseColWidth="10" defaultColWidth="11.42578125" defaultRowHeight="12.75" x14ac:dyDescent="0.2"/>
  <cols>
    <col min="1" max="1" width="27.7109375" style="1" bestFit="1" customWidth="1"/>
    <col min="2" max="10" width="9.28515625" style="1" customWidth="1"/>
    <col min="11" max="16384" width="11.42578125" style="1"/>
  </cols>
  <sheetData>
    <row r="1" spans="1:10" ht="15.75" customHeight="1" x14ac:dyDescent="0.25">
      <c r="A1" s="20" t="s">
        <v>18</v>
      </c>
    </row>
    <row r="3" spans="1:10" ht="18" customHeight="1" x14ac:dyDescent="0.2">
      <c r="A3" s="3"/>
      <c r="B3" s="17" t="s">
        <v>14</v>
      </c>
      <c r="C3" s="17"/>
      <c r="D3" s="17"/>
      <c r="E3" s="18" t="s">
        <v>15</v>
      </c>
      <c r="F3" s="17"/>
      <c r="G3" s="19"/>
      <c r="H3" s="17" t="s">
        <v>16</v>
      </c>
      <c r="I3" s="17"/>
      <c r="J3" s="17"/>
    </row>
    <row r="4" spans="1:10" ht="28.15" customHeight="1" x14ac:dyDescent="0.2">
      <c r="A4" s="3"/>
      <c r="B4" s="4">
        <v>2022</v>
      </c>
      <c r="C4" s="4">
        <v>2023</v>
      </c>
      <c r="D4" s="12" t="s">
        <v>20</v>
      </c>
      <c r="E4" s="4">
        <v>2022</v>
      </c>
      <c r="F4" s="4">
        <v>2023</v>
      </c>
      <c r="G4" s="12" t="s">
        <v>20</v>
      </c>
      <c r="H4" s="4">
        <v>2022</v>
      </c>
      <c r="I4" s="4">
        <v>2023</v>
      </c>
      <c r="J4" s="12" t="s">
        <v>20</v>
      </c>
    </row>
    <row r="5" spans="1:10" ht="15" customHeight="1" x14ac:dyDescent="0.2">
      <c r="A5" s="14" t="s">
        <v>0</v>
      </c>
      <c r="B5" s="15">
        <f>SUM(B6:B10)</f>
        <v>1095</v>
      </c>
      <c r="C5" s="15">
        <f>SUM(C6:C10)</f>
        <v>1131</v>
      </c>
      <c r="D5" s="11">
        <f>(C5-B5)/B5</f>
        <v>3.287671232876712E-2</v>
      </c>
      <c r="E5" s="15">
        <f>SUM(E6:E10)</f>
        <v>2783</v>
      </c>
      <c r="F5" s="15">
        <f>SUM(F6:F10)</f>
        <v>2411</v>
      </c>
      <c r="G5" s="11">
        <f>(F5-E5)/E5</f>
        <v>-0.13366870283866331</v>
      </c>
      <c r="H5" s="15">
        <f>SUM(H6:H10)</f>
        <v>5458</v>
      </c>
      <c r="I5" s="15">
        <f>SUM(I6:I10)</f>
        <v>5373</v>
      </c>
      <c r="J5" s="11">
        <f>(I5-H5)/H5</f>
        <v>-1.5573470135580799E-2</v>
      </c>
    </row>
    <row r="6" spans="1:10" ht="15" customHeight="1" x14ac:dyDescent="0.2">
      <c r="A6" s="8" t="s">
        <v>7</v>
      </c>
      <c r="B6" s="9">
        <v>1033</v>
      </c>
      <c r="C6" s="9">
        <v>1050</v>
      </c>
      <c r="D6" s="16">
        <f t="shared" ref="D6:D9" si="0">(C6-B6)/B6</f>
        <v>1.6456921587608905E-2</v>
      </c>
      <c r="E6" s="9">
        <v>2649</v>
      </c>
      <c r="F6" s="9">
        <v>2298</v>
      </c>
      <c r="G6" s="16">
        <f t="shared" ref="G6:G9" si="1">(F6-E6)/E6</f>
        <v>-0.13250283125707815</v>
      </c>
      <c r="H6" s="9">
        <v>5043</v>
      </c>
      <c r="I6" s="9">
        <v>5069</v>
      </c>
      <c r="J6" s="16">
        <f t="shared" ref="J6:J9" si="2">(I6-H6)/H6</f>
        <v>5.1556613127106878E-3</v>
      </c>
    </row>
    <row r="7" spans="1:10" s="7" customFormat="1" ht="15" customHeight="1" x14ac:dyDescent="0.2">
      <c r="A7" s="5" t="s">
        <v>8</v>
      </c>
      <c r="B7" s="2">
        <v>1</v>
      </c>
      <c r="C7" s="2">
        <v>1</v>
      </c>
      <c r="D7" s="13">
        <f t="shared" si="0"/>
        <v>0</v>
      </c>
      <c r="E7" s="2">
        <v>3</v>
      </c>
      <c r="F7" s="2">
        <v>2</v>
      </c>
      <c r="G7" s="13">
        <f t="shared" si="1"/>
        <v>-0.33333333333333331</v>
      </c>
      <c r="H7" s="2">
        <v>7</v>
      </c>
      <c r="I7" s="2">
        <v>5</v>
      </c>
      <c r="J7" s="13">
        <f t="shared" si="2"/>
        <v>-0.2857142857142857</v>
      </c>
    </row>
    <row r="8" spans="1:10" s="7" customFormat="1" ht="15" customHeight="1" x14ac:dyDescent="0.2">
      <c r="A8" s="8" t="s">
        <v>9</v>
      </c>
      <c r="B8" s="9">
        <v>31</v>
      </c>
      <c r="C8" s="9">
        <v>42</v>
      </c>
      <c r="D8" s="16">
        <f t="shared" si="0"/>
        <v>0.35483870967741937</v>
      </c>
      <c r="E8" s="9">
        <v>71</v>
      </c>
      <c r="F8" s="9">
        <v>69</v>
      </c>
      <c r="G8" s="16">
        <f t="shared" si="1"/>
        <v>-2.8169014084507043E-2</v>
      </c>
      <c r="H8" s="9">
        <v>336</v>
      </c>
      <c r="I8" s="9">
        <v>255</v>
      </c>
      <c r="J8" s="16">
        <f t="shared" si="2"/>
        <v>-0.24107142857142858</v>
      </c>
    </row>
    <row r="9" spans="1:10" s="7" customFormat="1" ht="15" customHeight="1" x14ac:dyDescent="0.2">
      <c r="A9" s="5" t="s">
        <v>10</v>
      </c>
      <c r="B9" s="2">
        <v>30</v>
      </c>
      <c r="C9" s="2">
        <v>38</v>
      </c>
      <c r="D9" s="13">
        <f t="shared" si="0"/>
        <v>0.26666666666666666</v>
      </c>
      <c r="E9" s="2">
        <v>60</v>
      </c>
      <c r="F9" s="2">
        <v>42</v>
      </c>
      <c r="G9" s="13">
        <f t="shared" si="1"/>
        <v>-0.3</v>
      </c>
      <c r="H9" s="2">
        <v>72</v>
      </c>
      <c r="I9" s="2">
        <v>44</v>
      </c>
      <c r="J9" s="13">
        <f t="shared" si="2"/>
        <v>-0.3888888888888889</v>
      </c>
    </row>
    <row r="10" spans="1:10" s="7" customFormat="1" ht="15" customHeight="1" x14ac:dyDescent="0.2">
      <c r="A10" s="8" t="s">
        <v>11</v>
      </c>
      <c r="B10" s="9">
        <v>0</v>
      </c>
      <c r="C10" s="9">
        <v>0</v>
      </c>
      <c r="D10" s="16" t="s">
        <v>21</v>
      </c>
      <c r="E10" s="9">
        <v>0</v>
      </c>
      <c r="F10" s="9">
        <v>0</v>
      </c>
      <c r="G10" s="16" t="s">
        <v>21</v>
      </c>
      <c r="H10" s="9">
        <v>0</v>
      </c>
      <c r="I10" s="9">
        <v>0</v>
      </c>
      <c r="J10" s="16" t="s">
        <v>21</v>
      </c>
    </row>
    <row r="11" spans="1:10" s="7" customFormat="1" ht="13.5" customHeight="1" x14ac:dyDescent="0.2">
      <c r="A11" s="6" t="s">
        <v>12</v>
      </c>
      <c r="B11" s="1"/>
      <c r="C11" s="1"/>
      <c r="D11" s="1"/>
    </row>
    <row r="12" spans="1:10" ht="12.75" customHeight="1" x14ac:dyDescent="0.2"/>
  </sheetData>
  <mergeCells count="3">
    <mergeCell ref="B3:D3"/>
    <mergeCell ref="E3:G3"/>
    <mergeCell ref="H3:J3"/>
  </mergeCells>
  <pageMargins left="0.39370078740157477" right="0.39370078740157477" top="0.59055118110236215" bottom="0.59055118110236215" header="0" footer="0"/>
  <pageSetup paperSize="9" scale="87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0</vt:lpstr>
      <vt:lpstr>1</vt:lpstr>
      <vt:lpstr>2</vt:lpstr>
      <vt:lpstr>'0'!_R1_1</vt:lpstr>
    </vt:vector>
  </TitlesOfParts>
  <Company>ajt. de valencia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AJUNTAMENT DE VALENCIA</dc:creator>
  <cp:lastModifiedBy>Tomas Morales Lorente</cp:lastModifiedBy>
  <cp:lastPrinted>2019-11-20T09:09:20Z</cp:lastPrinted>
  <dcterms:created xsi:type="dcterms:W3CDTF">2002-06-28T10:20:38Z</dcterms:created>
  <dcterms:modified xsi:type="dcterms:W3CDTF">2024-11-18T11:08:08Z</dcterms:modified>
</cp:coreProperties>
</file>