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30" windowHeight="694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</sheets>
  <externalReferences>
    <externalReference r:id="rId4"/>
  </externalReferences>
  <definedNames>
    <definedName name="_R1_1">#REF!</definedName>
    <definedName name="_R1_10">#REF!</definedName>
    <definedName name="_R1_11">#REF!</definedName>
    <definedName name="_R1_3">#REF!</definedName>
    <definedName name="_R1_5">#REF!</definedName>
    <definedName name="_R1_7">#REF!</definedName>
    <definedName name="_R1_8">#REF!</definedName>
    <definedName name="_R1_9">#REF!</definedName>
    <definedName name="_R2_1">'[1]3.1'!#REF!</definedName>
    <definedName name="_R2_10">#REF!</definedName>
    <definedName name="_R2_2">'[1]3.2'!#REF!</definedName>
    <definedName name="_R2_3">'[1]3.4'!#REF!</definedName>
    <definedName name="_R2_4">'[1]3.3'!#REF!</definedName>
    <definedName name="_R2_5">'[1]3.5'!#REF!</definedName>
    <definedName name="_R2_6">'[1]3.6'!#REF!</definedName>
    <definedName name="_R2_7">'[1]3.7'!#REF!</definedName>
    <definedName name="_R2_8">'[1]3.11'!#REF!</definedName>
    <definedName name="_R3_2">#REF!</definedName>
    <definedName name="_R3_3">#REF!</definedName>
    <definedName name="_R3_5">#REF!</definedName>
    <definedName name="_R3_6">#REF!</definedName>
    <definedName name="_R4_1">#REF!</definedName>
    <definedName name="_R4_2">#REF!</definedName>
    <definedName name="_R4_3">#REF!</definedName>
    <definedName name="_R4_4">#REF!</definedName>
    <definedName name="_R6_1">#REF!</definedName>
    <definedName name="_R6_10">#REF!</definedName>
    <definedName name="_R6_1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o">#REF!</definedName>
    <definedName name="P_2">'[1]3.5'!#REF!</definedName>
    <definedName name="_R1_1" localSheetId="0">'0'!$A$1:$A$2</definedName>
    <definedName name="_R1_10" localSheetId="0">#REF!</definedName>
    <definedName name="_R1_11" localSheetId="0">#REF!</definedName>
    <definedName name="_R1_3" localSheetId="0">#REF!</definedName>
    <definedName name="_R1_5" localSheetId="0">#REF!</definedName>
    <definedName name="_R1_7" localSheetId="0">#REF!</definedName>
    <definedName name="_R1_8" localSheetId="0">#REF!</definedName>
    <definedName name="_R1_9" localSheetId="0">#REF!</definedName>
    <definedName name="_R2_1" localSheetId="0">'[1]3.1'!#REF!</definedName>
    <definedName name="_R2_10" localSheetId="0">#REF!</definedName>
    <definedName name="_R2_2" localSheetId="0">'[1]3.2'!#REF!</definedName>
    <definedName name="_R2_3" localSheetId="0">'[1]3.4'!#REF!</definedName>
    <definedName name="_R2_4" localSheetId="0">'[1]3.3'!#REF!</definedName>
    <definedName name="_R2_5" localSheetId="0">'[1]3.5'!#REF!</definedName>
    <definedName name="_R2_6" localSheetId="0">'[1]3.6'!#REF!</definedName>
    <definedName name="_R2_7" localSheetId="0">'[1]3.7'!#REF!</definedName>
    <definedName name="_R2_8" localSheetId="0">'[1]3.11'!#REF!</definedName>
    <definedName name="_R3_2" localSheetId="0">#REF!</definedName>
    <definedName name="_R3_3" localSheetId="0">#REF!</definedName>
    <definedName name="_R3_5" localSheetId="0">#REF!</definedName>
    <definedName name="_R3_6" localSheetId="0">#REF!</definedName>
    <definedName name="_R4_1" localSheetId="0">#REF!</definedName>
    <definedName name="_R4_2" localSheetId="0">#REF!</definedName>
    <definedName name="_R4_3" localSheetId="0">#REF!</definedName>
    <definedName name="_R4_4" localSheetId="0">#REF!</definedName>
    <definedName name="_R6_1" localSheetId="0">#REF!</definedName>
    <definedName name="_R6_10" localSheetId="0">#REF!</definedName>
    <definedName name="_R6_11" localSheetId="0">#REF!</definedName>
    <definedName name="_R6_2" localSheetId="0">#REF!</definedName>
    <definedName name="_R6_3" localSheetId="0">#REF!</definedName>
    <definedName name="_R6_4" localSheetId="0">#REF!</definedName>
    <definedName name="_R6_5" localSheetId="0">#REF!</definedName>
    <definedName name="_R6_6" localSheetId="0">#REF!</definedName>
    <definedName name="_R6_7" localSheetId="0">#REF!</definedName>
    <definedName name="_R6_8" localSheetId="0">#REF!</definedName>
    <definedName name="_R6_9" localSheetId="0">#REF!</definedName>
    <definedName name="o" localSheetId="0">#REF!</definedName>
    <definedName name="P_2" localSheetId="0">'[1]3.5'!#REF!</definedName>
    <definedName name="_R1_1" localSheetId="1">'1'!#REF!</definedName>
    <definedName name="_R4_3" localSheetId="1">#REF!</definedName>
    <definedName name="_R1_1" localSheetId="2">'2'!#REF!</definedName>
    <definedName name="_R4_3" localSheetId="2">#REF!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.00\ [$€]_-;\-* #,##0.00\ [$€]_-;_-* &quot;-&quot;??\ [$€]_-;_-@_-"/>
  </numFmts>
  <fonts count="9">
    <font>
      <name val="Arial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b val="1"/>
      <sz val="10"/>
    </font>
    <font>
      <name val="Times New Roman"/>
      <family val="1"/>
      <i val="1"/>
      <sz val="10"/>
    </font>
    <font>
      <name val="Calibri"/>
      <family val="2"/>
      <color theme="1"/>
      <sz val="11"/>
      <scheme val="minor"/>
    </font>
    <font>
      <name val="Times New Roman"/>
      <family val="1"/>
      <b val="1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165" fontId="1" fillId="0" borderId="0"/>
    <xf numFmtId="0" fontId="7" fillId="0" borderId="0"/>
    <xf numFmtId="9" fontId="1" fillId="0" borderId="0"/>
    <xf numFmtId="0" fontId="1" fillId="0" borderId="0"/>
  </cellStyleXfs>
  <cellXfs count="26">
    <xf numFmtId="0" fontId="0" fillId="0" borderId="0" pivotButton="0" quotePrefix="0" xfId="0"/>
    <xf numFmtId="0" fontId="2" fillId="0" borderId="0" pivotButton="0" quotePrefix="0" xfId="0"/>
    <xf numFmtId="3" fontId="2" fillId="0" borderId="0" applyAlignment="1" pivotButton="0" quotePrefix="0" xfId="0">
      <alignment horizontal="right"/>
    </xf>
    <xf numFmtId="0" fontId="3" fillId="2" borderId="0" pivotButton="0" quotePrefix="0" xfId="0"/>
    <xf numFmtId="0" fontId="3" fillId="2" borderId="0" applyAlignment="1" pivotButton="0" quotePrefix="0" xfId="0">
      <alignment horizontal="right"/>
    </xf>
    <xf numFmtId="0" fontId="2" fillId="0" borderId="0" applyAlignment="1" pivotButton="0" quotePrefix="0" xfId="0">
      <alignment horizontal="left" indent="1"/>
    </xf>
    <xf numFmtId="0" fontId="4" fillId="0" borderId="0" applyAlignment="1" pivotButton="0" quotePrefix="0" xfId="0">
      <alignment horizontal="left"/>
    </xf>
    <xf numFmtId="0" fontId="2" fillId="0" borderId="0" pivotButton="0" quotePrefix="0" xfId="0"/>
    <xf numFmtId="0" fontId="2" fillId="3" borderId="0" applyAlignment="1" pivotButton="0" quotePrefix="0" xfId="0">
      <alignment horizontal="left" indent="1"/>
    </xf>
    <xf numFmtId="3" fontId="2" fillId="3" borderId="0" applyAlignment="1" pivotButton="0" quotePrefix="0" xfId="0">
      <alignment horizontal="right"/>
    </xf>
    <xf numFmtId="0" fontId="6" fillId="0" borderId="0" pivotButton="0" quotePrefix="0" xfId="0"/>
    <xf numFmtId="164" fontId="5" fillId="0" borderId="0" pivotButton="0" quotePrefix="0" xfId="3"/>
    <xf numFmtId="0" fontId="3" fillId="2" borderId="0" applyAlignment="1" pivotButton="0" quotePrefix="0" xfId="0">
      <alignment horizontal="right" wrapText="1"/>
    </xf>
    <xf numFmtId="164" fontId="2" fillId="0" borderId="0" applyAlignment="1" pivotButton="0" quotePrefix="0" xfId="3">
      <alignment horizontal="right"/>
    </xf>
    <xf numFmtId="0" fontId="5" fillId="0" borderId="0" pivotButton="0" quotePrefix="0" xfId="0"/>
    <xf numFmtId="3" fontId="5" fillId="0" borderId="0" pivotButton="0" quotePrefix="0" xfId="0"/>
    <xf numFmtId="164" fontId="2" fillId="3" borderId="0" applyAlignment="1" pivotButton="0" quotePrefix="0" xfId="3">
      <alignment horizontal="right"/>
    </xf>
    <xf numFmtId="0" fontId="3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8" fillId="0" borderId="0" pivotButton="0" quotePrefix="0" xfId="0"/>
    <xf numFmtId="0" fontId="3" fillId="2" borderId="3" applyAlignment="1" pivotButton="0" quotePrefix="0" xfId="0">
      <alignment horizontal="center"/>
    </xf>
    <xf numFmtId="0" fontId="0" fillId="0" borderId="2" pivotButton="0" quotePrefix="0" xfId="0"/>
    <xf numFmtId="164" fontId="5" fillId="0" borderId="0" pivotButton="0" quotePrefix="0" xfId="3"/>
    <xf numFmtId="164" fontId="2" fillId="3" borderId="0" applyAlignment="1" pivotButton="0" quotePrefix="0" xfId="3">
      <alignment horizontal="right"/>
    </xf>
    <xf numFmtId="164" fontId="2" fillId="0" borderId="0" applyAlignment="1" pivotButton="0" quotePrefix="0" xfId="3">
      <alignment horizontal="right"/>
    </xf>
  </cellXfs>
  <cellStyles count="5">
    <cellStyle name="Normal" xfId="0" builtinId="0"/>
    <cellStyle name="Euro" xfId="1"/>
    <cellStyle name="Normal 2" xfId="2"/>
    <cellStyle name="Porcentaje" xfId="3" builtinId="5"/>
    <cellStyle name="Normal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CC"/>
      <rgbColor rgb="00D4DFF4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22/xls/Cap07_202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1C"/>
      <sheetName val="1.1 graf1V"/>
      <sheetName val="1.2"/>
      <sheetName val="1.3"/>
      <sheetName val="1.3 graf1C"/>
      <sheetName val="1.3 graf1V"/>
      <sheetName val="1.4"/>
      <sheetName val="1.4 graf1C"/>
      <sheetName val="1.4 graf1V"/>
      <sheetName val="1.5"/>
      <sheetName val="1.5 graf1C"/>
      <sheetName val="1.5 graf1V"/>
      <sheetName val="1.6"/>
      <sheetName val="1.6 graf1C"/>
      <sheetName val="1.6 graf1V"/>
      <sheetName val="1.7"/>
      <sheetName val="1.8"/>
      <sheetName val="1.9"/>
      <sheetName val="1.10"/>
      <sheetName val="1.11"/>
      <sheetName val="1.12"/>
      <sheetName val="1.13"/>
      <sheetName val="1.14"/>
      <sheetName val="2"/>
      <sheetName val="2.1"/>
      <sheetName val="2.1 graf1C"/>
      <sheetName val="2.1 graf1V"/>
      <sheetName val="2.2"/>
      <sheetName val="2.3"/>
      <sheetName val="3"/>
      <sheetName val="3.1"/>
      <sheetName val="3.1 graf1C"/>
      <sheetName val="3.1 graf1V"/>
      <sheetName val="3.1 graf2C"/>
      <sheetName val="3.1 graf2V"/>
      <sheetName val="3.1 graf3C"/>
      <sheetName val="3.1 graf3V"/>
      <sheetName val="3.2"/>
      <sheetName val="3.2 graf1C"/>
      <sheetName val="3.2 graf1V"/>
      <sheetName val="3.3"/>
      <sheetName val="3.3 graf1C"/>
      <sheetName val="3.3 graf1V"/>
      <sheetName val="3.4"/>
      <sheetName val="3.4 graf1C"/>
      <sheetName val="3.4 graf1V"/>
      <sheetName val="3.5"/>
      <sheetName val="3.5 graf1C"/>
      <sheetName val="3.5 graf1V"/>
      <sheetName val="3.6"/>
      <sheetName val="3.6 graf1C"/>
      <sheetName val="3.6 graf1V"/>
      <sheetName val="3.7"/>
      <sheetName val="3.7 graf1C"/>
      <sheetName val="3.7 graf1V"/>
      <sheetName val="3.8"/>
      <sheetName val="3.8 graf1C"/>
      <sheetName val="3.8 graf1V"/>
      <sheetName val="3.9"/>
      <sheetName val="3.9 graf1C"/>
      <sheetName val="3.9 graf1V"/>
      <sheetName val="3.10"/>
      <sheetName val="3.10 graf1C"/>
      <sheetName val="3.10 graf1V"/>
      <sheetName val="3.11"/>
      <sheetName val="3.11 graf1C"/>
      <sheetName val="3.11 graf1V"/>
      <sheetName val="3.12"/>
      <sheetName val="3.12 graf1C"/>
      <sheetName val="3.12 graf1V"/>
      <sheetName val="3.13"/>
      <sheetName val="3.13 graf1C"/>
      <sheetName val="3.13 graf1V"/>
      <sheetName val="3.14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5"/>
      <sheetName val="4.6"/>
      <sheetName val="4.7"/>
      <sheetName val="4.8"/>
      <sheetName val="5"/>
      <sheetName val="5.1"/>
      <sheetName val="5.1 graf1C"/>
      <sheetName val="5.1 graf1V"/>
      <sheetName val="5.2"/>
      <sheetName val="5.2 graf1C"/>
      <sheetName val="5.2 graf1V"/>
      <sheetName val="5.3"/>
      <sheetName val="5.4"/>
      <sheetName val="5.5"/>
      <sheetName val="5.6"/>
      <sheetName val="5.7"/>
      <sheetName val="5.8"/>
      <sheetName val="5.9"/>
      <sheetName val="5.10"/>
      <sheetName val="5.11"/>
      <sheetName val="5.12"/>
      <sheetName val="5.13"/>
      <sheetName val="5.14"/>
      <sheetName val="6"/>
      <sheetName val="6.1"/>
      <sheetName val="6.2"/>
      <sheetName val="6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B1"/>
  <sheetViews>
    <sheetView tabSelected="1" zoomScaleNormal="100" workbookViewId="0">
      <selection activeCell="A1" sqref="A1"/>
    </sheetView>
  </sheetViews>
  <sheetFormatPr baseColWidth="10" defaultColWidth="11.42578125" defaultRowHeight="12.75"/>
  <cols>
    <col width="47" customWidth="1" style="7" min="1" max="2"/>
    <col width="13.5703125" customWidth="1" style="7" min="3" max="5"/>
    <col width="11.42578125" customWidth="1" style="7" min="6" max="16384"/>
  </cols>
  <sheetData>
    <row r="1" ht="15.75" customHeight="1">
      <c r="A1" s="20" t="inlineStr">
        <is>
          <t>VIOLENCIA DE GÉNERO</t>
        </is>
      </c>
      <c r="B1" s="10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J13"/>
  <sheetViews>
    <sheetView zoomScaleNormal="100" workbookViewId="0">
      <selection activeCell="A1" sqref="A1"/>
    </sheetView>
  </sheetViews>
  <sheetFormatPr baseColWidth="10" defaultColWidth="11.42578125" defaultRowHeight="12.75"/>
  <cols>
    <col width="44.5703125" bestFit="1" customWidth="1" style="7" min="1" max="1"/>
    <col width="8.85546875" customWidth="1" style="7" min="2" max="10"/>
    <col width="11.42578125" customWidth="1" style="7" min="11" max="16384"/>
  </cols>
  <sheetData>
    <row r="1" ht="15.75" customHeight="1">
      <c r="A1" s="20" t="inlineStr">
        <is>
          <t xml:space="preserve">1. Denuncias por Violencia de Género según origen de la denuncia.2022-2023 </t>
        </is>
      </c>
    </row>
    <row r="3" ht="18" customHeight="1">
      <c r="A3" s="3" t="n"/>
      <c r="B3" s="17" t="inlineStr">
        <is>
          <t>València</t>
        </is>
      </c>
      <c r="E3" s="21" t="inlineStr">
        <is>
          <t>Provincia de València</t>
        </is>
      </c>
      <c r="G3" s="22" t="n"/>
      <c r="H3" s="17" t="inlineStr">
        <is>
          <t>Comunidad Valenciana</t>
        </is>
      </c>
    </row>
    <row r="4" ht="28.15" customHeight="1">
      <c r="A4" s="3" t="n"/>
      <c r="B4" s="4" t="n">
        <v>2022</v>
      </c>
      <c r="C4" s="4" t="n">
        <v>2023</v>
      </c>
      <c r="D4" s="12" t="inlineStr">
        <is>
          <t>Variación 22/23</t>
        </is>
      </c>
      <c r="E4" s="4" t="n">
        <v>2022</v>
      </c>
      <c r="F4" s="4" t="n">
        <v>2023</v>
      </c>
      <c r="G4" s="12" t="inlineStr">
        <is>
          <t>Variación 22/23</t>
        </is>
      </c>
      <c r="H4" s="4" t="n">
        <v>2022</v>
      </c>
      <c r="I4" s="4" t="n">
        <v>2023</v>
      </c>
      <c r="J4" s="12" t="inlineStr">
        <is>
          <t>Variación 22/23</t>
        </is>
      </c>
    </row>
    <row r="5" ht="15" customHeight="1">
      <c r="A5" s="14" t="inlineStr">
        <is>
          <t>Total</t>
        </is>
      </c>
      <c r="B5" s="15">
        <f>SUM(B6:B12)</f>
        <v/>
      </c>
      <c r="C5" s="15">
        <f>SUM(C6:C12)</f>
        <v/>
      </c>
      <c r="D5" s="23">
        <f>(C5-B5)/B5</f>
        <v/>
      </c>
      <c r="E5" s="15">
        <f>SUM(E6:E12)</f>
        <v/>
      </c>
      <c r="F5" s="15">
        <f>SUM(F6:F12)</f>
        <v/>
      </c>
      <c r="G5" s="23">
        <f>(F5-E5)/E5</f>
        <v/>
      </c>
      <c r="H5" s="15">
        <f>SUM(H6:H12)</f>
        <v/>
      </c>
      <c r="I5" s="15">
        <f>SUM(I6:I12)</f>
        <v/>
      </c>
      <c r="J5" s="23">
        <f>(I5-H5)/H5</f>
        <v/>
      </c>
    </row>
    <row r="6" ht="15" customHeight="1">
      <c r="A6" s="8" t="inlineStr">
        <is>
          <t>Presentada directamente por la víctima</t>
        </is>
      </c>
      <c r="B6" s="9" t="n">
        <v>14</v>
      </c>
      <c r="C6" s="9" t="n">
        <v>15</v>
      </c>
      <c r="D6" s="24">
        <f>(C6-B6)/B6</f>
        <v/>
      </c>
      <c r="E6" s="9" t="n">
        <v>242</v>
      </c>
      <c r="F6" s="9" t="n">
        <v>164</v>
      </c>
      <c r="G6" s="24">
        <f>(F6-E6)/E6</f>
        <v/>
      </c>
      <c r="H6" s="9" t="n">
        <v>303</v>
      </c>
      <c r="I6" s="9" t="n">
        <v>188</v>
      </c>
      <c r="J6" s="24">
        <f>(I6-H6)/H6</f>
        <v/>
      </c>
    </row>
    <row r="7" ht="15" customFormat="1" customHeight="1" s="7">
      <c r="A7" s="5" t="inlineStr">
        <is>
          <t>Presentada directamente por familiares</t>
        </is>
      </c>
      <c r="B7" s="2" t="n">
        <v>3</v>
      </c>
      <c r="C7" s="2" t="n">
        <v>18</v>
      </c>
      <c r="D7" s="25">
        <f>(C7-B7)/B7</f>
        <v/>
      </c>
      <c r="E7" s="2" t="n">
        <v>12</v>
      </c>
      <c r="F7" s="2" t="n">
        <v>18</v>
      </c>
      <c r="G7" s="25">
        <f>(F7-E7)/E7</f>
        <v/>
      </c>
      <c r="H7" s="2" t="n">
        <v>61</v>
      </c>
      <c r="I7" s="2" t="n">
        <v>18</v>
      </c>
      <c r="J7" s="25">
        <f>(I7-H7)/H7</f>
        <v/>
      </c>
    </row>
    <row r="8" ht="15" customFormat="1" customHeight="1" s="7">
      <c r="A8" s="8" t="inlineStr">
        <is>
          <t>Atestados policiales - con denuncia víctima</t>
        </is>
      </c>
      <c r="B8" s="9" t="n">
        <v>2841</v>
      </c>
      <c r="C8" s="9" t="n">
        <v>2976</v>
      </c>
      <c r="D8" s="24">
        <f>(C8-B8)/B8</f>
        <v/>
      </c>
      <c r="E8" s="9" t="n">
        <v>7626</v>
      </c>
      <c r="F8" s="9" t="n">
        <v>8576</v>
      </c>
      <c r="G8" s="24">
        <f>(F8-E8)/E8</f>
        <v/>
      </c>
      <c r="H8" s="9" t="n">
        <v>16614</v>
      </c>
      <c r="I8" s="9" t="n">
        <v>18866</v>
      </c>
      <c r="J8" s="24">
        <f>(I8-H8)/H8</f>
        <v/>
      </c>
    </row>
    <row r="9" ht="15" customFormat="1" customHeight="1" s="7">
      <c r="A9" s="5" t="inlineStr">
        <is>
          <t>Atestados policiales - con denuncia familiar</t>
        </is>
      </c>
      <c r="B9" s="2" t="n">
        <v>48</v>
      </c>
      <c r="C9" s="2" t="n">
        <v>104</v>
      </c>
      <c r="D9" s="25">
        <f>(C9-B9)/B9</f>
        <v/>
      </c>
      <c r="E9" s="2" t="n">
        <v>176</v>
      </c>
      <c r="F9" s="2" t="n">
        <v>200</v>
      </c>
      <c r="G9" s="25">
        <f>(F9-E9)/E9</f>
        <v/>
      </c>
      <c r="H9" s="2" t="n">
        <v>406</v>
      </c>
      <c r="I9" s="2" t="n">
        <v>418</v>
      </c>
      <c r="J9" s="25">
        <f>(I9-H9)/H9</f>
        <v/>
      </c>
    </row>
    <row r="10" ht="15" customFormat="1" customHeight="1" s="7">
      <c r="A10" s="8" t="inlineStr">
        <is>
          <t>Atestados policiales - por intervención directa policial</t>
        </is>
      </c>
      <c r="B10" s="9" t="n">
        <v>1615</v>
      </c>
      <c r="C10" s="9" t="n">
        <v>1454</v>
      </c>
      <c r="D10" s="24">
        <f>(C10-B10)/B10</f>
        <v/>
      </c>
      <c r="E10" s="9" t="n">
        <v>2306</v>
      </c>
      <c r="F10" s="9" t="n">
        <v>2740</v>
      </c>
      <c r="G10" s="24">
        <f>(F10-E10)/E10</f>
        <v/>
      </c>
      <c r="H10" s="9" t="n">
        <v>3775</v>
      </c>
      <c r="I10" s="9" t="n">
        <v>4345</v>
      </c>
      <c r="J10" s="24">
        <f>(I10-H10)/H10</f>
        <v/>
      </c>
    </row>
    <row r="11" ht="15" customHeight="1">
      <c r="A11" s="5" t="inlineStr">
        <is>
          <t>Parte de lesiones</t>
        </is>
      </c>
      <c r="B11" s="2" t="n">
        <v>667</v>
      </c>
      <c r="C11" s="2" t="n">
        <v>737</v>
      </c>
      <c r="D11" s="25">
        <f>(C11-B11)/B11</f>
        <v/>
      </c>
      <c r="E11" s="2" t="n">
        <v>1508</v>
      </c>
      <c r="F11" s="2" t="n">
        <v>1706</v>
      </c>
      <c r="G11" s="25">
        <f>(F11-E11)/E11</f>
        <v/>
      </c>
      <c r="H11" s="2" t="n">
        <v>2736</v>
      </c>
      <c r="I11" s="2" t="n">
        <v>3281</v>
      </c>
      <c r="J11" s="25">
        <f>(I11-H11)/H11</f>
        <v/>
      </c>
    </row>
    <row r="12" ht="15" customHeight="1">
      <c r="A12" s="8" t="inlineStr">
        <is>
          <t>Servicios asistencia - Terceros en general</t>
        </is>
      </c>
      <c r="B12" s="9" t="n">
        <v>137</v>
      </c>
      <c r="C12" s="9" t="n">
        <v>132</v>
      </c>
      <c r="D12" s="24">
        <f>(C12-B12)/B12</f>
        <v/>
      </c>
      <c r="E12" s="9" t="n">
        <v>1017</v>
      </c>
      <c r="F12" s="9" t="n">
        <v>754</v>
      </c>
      <c r="G12" s="24">
        <f>(F12-E12)/E12</f>
        <v/>
      </c>
      <c r="H12" s="9" t="n">
        <v>2671</v>
      </c>
      <c r="I12" s="9" t="n">
        <v>1839</v>
      </c>
      <c r="J12" s="24">
        <f>(I12-H12)/H12</f>
        <v/>
      </c>
    </row>
    <row r="13" ht="13.5" customFormat="1" customHeight="1" s="7">
      <c r="A13" s="6" t="inlineStr">
        <is>
          <t>Fuente: Portal estadístico de la Delegación del Gobierno contra la Violencia de Género</t>
        </is>
      </c>
      <c r="B13" s="7" t="n"/>
      <c r="C13" s="7" t="n"/>
      <c r="D13" s="7" t="n"/>
    </row>
    <row r="14" ht="12.75" customHeight="1"/>
  </sheetData>
  <mergeCells count="3">
    <mergeCell ref="H3:J3"/>
    <mergeCell ref="B3:D3"/>
    <mergeCell ref="E3:G3"/>
  </mergeCells>
  <pageMargins left="0.3937007874015748" right="0.3937007874015748" top="0.5905511811023622" bottom="0.5905511811023622" header="0" footer="0"/>
  <pageSetup orientation="portrait" paperSize="9" scale="78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J11"/>
  <sheetViews>
    <sheetView zoomScaleNormal="100" workbookViewId="0">
      <selection activeCell="A1" sqref="A1"/>
    </sheetView>
  </sheetViews>
  <sheetFormatPr baseColWidth="10" defaultColWidth="11.42578125" defaultRowHeight="12.75"/>
  <cols>
    <col width="27.7109375" bestFit="1" customWidth="1" style="7" min="1" max="1"/>
    <col width="9.28515625" customWidth="1" style="7" min="2" max="10"/>
    <col width="11.42578125" customWidth="1" style="7" min="11" max="16384"/>
  </cols>
  <sheetData>
    <row r="1" ht="15.75" customHeight="1">
      <c r="A1" s="20" t="inlineStr">
        <is>
          <t xml:space="preserve">2. Órdenes de protección por Violencia de Género según instancia de la petición. 2022-2023 </t>
        </is>
      </c>
    </row>
    <row r="3" ht="18" customHeight="1">
      <c r="A3" s="3" t="n"/>
      <c r="B3" s="17" t="inlineStr">
        <is>
          <t>València</t>
        </is>
      </c>
      <c r="E3" s="21" t="inlineStr">
        <is>
          <t>Provincia de València</t>
        </is>
      </c>
      <c r="G3" s="22" t="n"/>
      <c r="H3" s="17" t="inlineStr">
        <is>
          <t>Comunidad Valenciana</t>
        </is>
      </c>
    </row>
    <row r="4" ht="28.15" customHeight="1">
      <c r="A4" s="3" t="n"/>
      <c r="B4" s="4" t="n">
        <v>2022</v>
      </c>
      <c r="C4" s="4" t="n">
        <v>2023</v>
      </c>
      <c r="D4" s="12" t="inlineStr">
        <is>
          <t>Variación 22/23</t>
        </is>
      </c>
      <c r="E4" s="4" t="n">
        <v>2022</v>
      </c>
      <c r="F4" s="4" t="n">
        <v>2023</v>
      </c>
      <c r="G4" s="12" t="inlineStr">
        <is>
          <t>Variación 22/23</t>
        </is>
      </c>
      <c r="H4" s="4" t="n">
        <v>2022</v>
      </c>
      <c r="I4" s="4" t="n">
        <v>2023</v>
      </c>
      <c r="J4" s="12" t="inlineStr">
        <is>
          <t>Variación 22/23</t>
        </is>
      </c>
    </row>
    <row r="5" ht="15" customHeight="1">
      <c r="A5" s="14" t="inlineStr">
        <is>
          <t>Total</t>
        </is>
      </c>
      <c r="B5" s="15">
        <f>SUM(B6:B10)</f>
        <v/>
      </c>
      <c r="C5" s="15">
        <f>SUM(C6:C10)</f>
        <v/>
      </c>
      <c r="D5" s="23">
        <f>(C5-B5)/B5</f>
        <v/>
      </c>
      <c r="E5" s="15">
        <f>SUM(E6:E10)</f>
        <v/>
      </c>
      <c r="F5" s="15">
        <f>SUM(F6:F10)</f>
        <v/>
      </c>
      <c r="G5" s="23">
        <f>(F5-E5)/E5</f>
        <v/>
      </c>
      <c r="H5" s="15">
        <f>SUM(H6:H10)</f>
        <v/>
      </c>
      <c r="I5" s="15">
        <f>SUM(I6:I10)</f>
        <v/>
      </c>
      <c r="J5" s="23">
        <f>(I5-H5)/H5</f>
        <v/>
      </c>
    </row>
    <row r="6" ht="15" customHeight="1">
      <c r="A6" s="8" t="inlineStr">
        <is>
          <t>A instancia de la víctima</t>
        </is>
      </c>
      <c r="B6" s="9" t="n">
        <v>1033</v>
      </c>
      <c r="C6" s="9" t="n">
        <v>1050</v>
      </c>
      <c r="D6" s="24">
        <f>(C6-B6)/B6</f>
        <v/>
      </c>
      <c r="E6" s="9" t="n">
        <v>2649</v>
      </c>
      <c r="F6" s="9" t="n">
        <v>2298</v>
      </c>
      <c r="G6" s="24">
        <f>(F6-E6)/E6</f>
        <v/>
      </c>
      <c r="H6" s="9" t="n">
        <v>5043</v>
      </c>
      <c r="I6" s="9" t="n">
        <v>5069</v>
      </c>
      <c r="J6" s="24">
        <f>(I6-H6)/H6</f>
        <v/>
      </c>
    </row>
    <row r="7" ht="15" customFormat="1" customHeight="1" s="7">
      <c r="A7" s="5" t="inlineStr">
        <is>
          <t>A instancia de otras personas</t>
        </is>
      </c>
      <c r="B7" s="2" t="n">
        <v>1</v>
      </c>
      <c r="C7" s="2" t="n">
        <v>1</v>
      </c>
      <c r="D7" s="25">
        <f>(C7-B7)/B7</f>
        <v/>
      </c>
      <c r="E7" s="2" t="n">
        <v>3</v>
      </c>
      <c r="F7" s="2" t="n">
        <v>2</v>
      </c>
      <c r="G7" s="25">
        <f>(F7-E7)/E7</f>
        <v/>
      </c>
      <c r="H7" s="2" t="n">
        <v>7</v>
      </c>
      <c r="I7" s="2" t="n">
        <v>5</v>
      </c>
      <c r="J7" s="25">
        <f>(I7-H7)/H7</f>
        <v/>
      </c>
    </row>
    <row r="8" ht="15" customFormat="1" customHeight="1" s="7">
      <c r="A8" s="8" t="inlineStr">
        <is>
          <t>A instancia del Ministerio Fiscal</t>
        </is>
      </c>
      <c r="B8" s="9" t="n">
        <v>31</v>
      </c>
      <c r="C8" s="9" t="n">
        <v>42</v>
      </c>
      <c r="D8" s="24">
        <f>(C8-B8)/B8</f>
        <v/>
      </c>
      <c r="E8" s="9" t="n">
        <v>71</v>
      </c>
      <c r="F8" s="9" t="n">
        <v>69</v>
      </c>
      <c r="G8" s="24">
        <f>(F8-E8)/E8</f>
        <v/>
      </c>
      <c r="H8" s="9" t="n">
        <v>336</v>
      </c>
      <c r="I8" s="9" t="n">
        <v>255</v>
      </c>
      <c r="J8" s="24">
        <f>(I8-H8)/H8</f>
        <v/>
      </c>
    </row>
    <row r="9" ht="15" customFormat="1" customHeight="1" s="7">
      <c r="A9" s="5" t="inlineStr">
        <is>
          <t>De oficio</t>
        </is>
      </c>
      <c r="B9" s="2" t="n">
        <v>30</v>
      </c>
      <c r="C9" s="2" t="n">
        <v>38</v>
      </c>
      <c r="D9" s="25">
        <f>(C9-B9)/B9</f>
        <v/>
      </c>
      <c r="E9" s="2" t="n">
        <v>60</v>
      </c>
      <c r="F9" s="2" t="n">
        <v>42</v>
      </c>
      <c r="G9" s="25">
        <f>(F9-E9)/E9</f>
        <v/>
      </c>
      <c r="H9" s="2" t="n">
        <v>72</v>
      </c>
      <c r="I9" s="2" t="n">
        <v>44</v>
      </c>
      <c r="J9" s="25">
        <f>(I9-H9)/H9</f>
        <v/>
      </c>
    </row>
    <row r="10" ht="15" customFormat="1" customHeight="1" s="7">
      <c r="A10" s="8" t="inlineStr">
        <is>
          <t>A instancia de la Administración</t>
        </is>
      </c>
      <c r="B10" s="9" t="n">
        <v>0</v>
      </c>
      <c r="C10" s="9" t="n">
        <v>0</v>
      </c>
      <c r="D10" s="24" t="inlineStr">
        <is>
          <t>-</t>
        </is>
      </c>
      <c r="E10" s="9" t="n">
        <v>0</v>
      </c>
      <c r="F10" s="9" t="n">
        <v>0</v>
      </c>
      <c r="G10" s="24" t="inlineStr">
        <is>
          <t>-</t>
        </is>
      </c>
      <c r="H10" s="9" t="n">
        <v>0</v>
      </c>
      <c r="I10" s="9" t="n">
        <v>0</v>
      </c>
      <c r="J10" s="24" t="inlineStr">
        <is>
          <t>-</t>
        </is>
      </c>
    </row>
    <row r="11" ht="13.5" customFormat="1" customHeight="1" s="7">
      <c r="A11" s="6" t="inlineStr">
        <is>
          <t>Fuente: Portal estadístico de la Delegación del Gobierno contra la Violencia de Género</t>
        </is>
      </c>
      <c r="B11" s="7" t="n"/>
      <c r="C11" s="7" t="n"/>
      <c r="D11" s="7" t="n"/>
    </row>
    <row r="12" ht="12.75" customHeight="1"/>
  </sheetData>
  <mergeCells count="3">
    <mergeCell ref="H3:J3"/>
    <mergeCell ref="B3:D3"/>
    <mergeCell ref="E3:G3"/>
  </mergeCells>
  <pageMargins left="0.3937007874015748" right="0.3937007874015748" top="0.5905511811023622" bottom="0.5905511811023622" header="0" footer="0"/>
  <pageSetup orientation="portrait" paperSize="9" scale="87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AJUNTAMENT DE VALENCIA</dc:creator>
  <dcterms:created xsi:type="dcterms:W3CDTF">2002-06-28T10:20:38Z</dcterms:created>
  <dcterms:modified xsi:type="dcterms:W3CDTF">2025-01-31T10:52:34Z</dcterms:modified>
  <cp:lastModifiedBy>Tomas Morales Lorente</cp:lastModifiedBy>
  <cp:lastPrinted>2019-11-20T09:09:20Z</cp:lastPrinted>
</cp:coreProperties>
</file>