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47" r:id="rId1"/>
    <sheet name="1" sheetId="149" r:id="rId2"/>
    <sheet name="1graf1" sheetId="152" r:id="rId3"/>
    <sheet name="1graf2" sheetId="154" r:id="rId4"/>
    <sheet name="2" sheetId="150" r:id="rId5"/>
    <sheet name="3" sheetId="151" r:id="rId6"/>
    <sheet name="3 graf1" sheetId="158" r:id="rId7"/>
    <sheet name="3 graf2" sheetId="161" r:id="rId8"/>
    <sheet name="4" sheetId="230" r:id="rId9"/>
  </sheets>
  <definedNames>
    <definedName name="_R1_2" localSheetId="8">#REF!</definedName>
    <definedName name="_R1_2">#REF!</definedName>
    <definedName name="_R1_4" localSheetId="8">#REF!</definedName>
    <definedName name="_R1_4">#REF!</definedName>
    <definedName name="_R2_2" localSheetId="8">#REF!</definedName>
    <definedName name="_R2_2">#REF!</definedName>
    <definedName name="_R3_2" localSheetId="8">#REF!</definedName>
    <definedName name="_R3_2">#REF!</definedName>
    <definedName name="_R4_10" localSheetId="8">#REF!</definedName>
    <definedName name="_R4_10">#REF!</definedName>
    <definedName name="_R4_11" localSheetId="8">#REF!</definedName>
    <definedName name="_R4_11">#REF!</definedName>
    <definedName name="_R4_12" localSheetId="8">#REF!</definedName>
    <definedName name="_R4_12">#REF!</definedName>
    <definedName name="_R4_13" localSheetId="8">#REF!</definedName>
    <definedName name="_R4_13">#REF!</definedName>
    <definedName name="_R4_14" localSheetId="8">#REF!</definedName>
    <definedName name="_R4_14">#REF!</definedName>
    <definedName name="_R4_15" localSheetId="8">#REF!</definedName>
    <definedName name="_R4_15">#REF!</definedName>
    <definedName name="_R4_16" localSheetId="8">#REF!</definedName>
    <definedName name="_R4_16">#REF!</definedName>
    <definedName name="_R4_17" localSheetId="8">#REF!</definedName>
    <definedName name="_R4_17">#REF!</definedName>
    <definedName name="_R4_18" localSheetId="8">#REF!</definedName>
    <definedName name="_R4_18">#REF!</definedName>
    <definedName name="_R4_19" localSheetId="8">#REF!</definedName>
    <definedName name="_R4_19">#REF!</definedName>
    <definedName name="_R4_20" localSheetId="8">#REF!</definedName>
    <definedName name="_R4_20">#REF!</definedName>
    <definedName name="_R4_21" localSheetId="8">#REF!</definedName>
    <definedName name="_R4_21">#REF!</definedName>
    <definedName name="_R4_4" localSheetId="8">#REF!</definedName>
    <definedName name="_R4_4">#REF!</definedName>
    <definedName name="_R4_8" localSheetId="8">#REF!</definedName>
    <definedName name="_R4_8">#REF!</definedName>
    <definedName name="_R4_9" localSheetId="8">#REF!</definedName>
    <definedName name="_R4_9">#REF!</definedName>
    <definedName name="_R5_1" localSheetId="8">#REF!</definedName>
    <definedName name="_R5_1">#REF!</definedName>
    <definedName name="_R5_2" localSheetId="8">#REF!</definedName>
    <definedName name="_R5_2">#REF!</definedName>
    <definedName name="_R5_3" localSheetId="8">#REF!</definedName>
    <definedName name="_R5_3">#REF!</definedName>
    <definedName name="_R5_6" localSheetId="8">#REF!</definedName>
    <definedName name="_R5_6">#REF!</definedName>
    <definedName name="_xlnm.Print_Area" localSheetId="2">'1graf1'!$A$1:$C$22</definedName>
    <definedName name="_xlnm.Print_Area" localSheetId="3">'1graf2'!$A$1:$C$22</definedName>
    <definedName name="_xlnm.Print_Area" localSheetId="6">'3 graf1'!$A$1:$B$24</definedName>
    <definedName name="_xlnm.Print_Area" localSheetId="7">'3 graf2'!$A$1:$B$24</definedName>
    <definedName name="suma" localSheetId="8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C4" i="230" l="1"/>
  <c r="B4" i="230"/>
  <c r="D4" i="151" l="1"/>
  <c r="B4" i="151"/>
  <c r="D4" i="150"/>
  <c r="B4" i="150"/>
  <c r="C4" i="149"/>
  <c r="B4" i="149"/>
  <c r="C7" i="151" l="1"/>
  <c r="C5" i="151"/>
  <c r="C6" i="151"/>
  <c r="C8" i="151"/>
  <c r="E6" i="151"/>
  <c r="E8" i="151"/>
  <c r="E5" i="151"/>
  <c r="E7" i="151"/>
</calcChain>
</file>

<file path=xl/sharedStrings.xml><?xml version="1.0" encoding="utf-8"?>
<sst xmlns="http://schemas.openxmlformats.org/spreadsheetml/2006/main" count="88" uniqueCount="70">
  <si>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</si>
  <si>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</si>
  <si>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</si>
  <si>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</si>
  <si>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</si>
  <si>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</si>
  <si>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</si>
  <si>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</si>
  <si>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</si>
  <si>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</si>
  <si>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Nota: Población calculada a mitad de año.</t>
  </si>
  <si>
    <t>Total</t>
  </si>
  <si>
    <t>x1.000 hab</t>
  </si>
  <si>
    <t>Abril</t>
  </si>
  <si>
    <t>Octubre</t>
  </si>
  <si>
    <t>València</t>
  </si>
  <si>
    <t>%</t>
  </si>
  <si>
    <t xml:space="preserve"> 1.  Ciutat Vella</t>
  </si>
  <si>
    <t xml:space="preserve"> 3.  Extramurs</t>
  </si>
  <si>
    <t xml:space="preserve"> 4.  Campanar</t>
  </si>
  <si>
    <t xml:space="preserve"> 8.  Patraix</t>
  </si>
  <si>
    <t xml:space="preserve"> 9.  Jesús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</si>
  <si>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</si>
  <si>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</si>
  <si>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</si>
  <si>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</si>
  <si>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</si>
  <si>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</si>
  <si>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</si>
  <si>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</si>
  <si>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</si>
  <si>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</si>
  <si>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Constituciones</t>
  </si>
  <si>
    <t>Fuente: BORME. Registro Mercantil.</t>
  </si>
  <si>
    <t>Servicios</t>
  </si>
  <si>
    <t>Agricultura, ganadería, silvicultura y pesca</t>
  </si>
  <si>
    <t>Industria</t>
  </si>
  <si>
    <t>Extinciones</t>
  </si>
  <si>
    <t xml:space="preserve"> 7.  l'Olivereta</t>
  </si>
  <si>
    <t xml:space="preserve"> 2.  l'Eixample</t>
  </si>
  <si>
    <t xml:space="preserve"> 5.  la Saïdia</t>
  </si>
  <si>
    <t xml:space="preserve"> 6.  el Pla del Real</t>
  </si>
  <si>
    <t>D</t>
  </si>
  <si>
    <t>Construcción</t>
  </si>
  <si>
    <t>35. Suministro de energía eléctrica, gas, vapor y aire acondicionado</t>
  </si>
  <si>
    <t>41. Construcción de edificios</t>
  </si>
  <si>
    <t>43. Actividades de construcción especializada</t>
  </si>
  <si>
    <t>46. Comercio al por mayor e intermediarios del comercio, excepto de vehículos de motor y motocicletas</t>
  </si>
  <si>
    <t>47. Comercio al por menor, excepto de vehículos de motor y motocicletas</t>
  </si>
  <si>
    <t>56. Servicios de comidas y bebidas</t>
  </si>
  <si>
    <t>62. Programación, consultoría y otras actividades relacionadas con la informática</t>
  </si>
  <si>
    <t>66. Actividades auxiliares a los servicios financieros y a los seguros</t>
  </si>
  <si>
    <t>68. Actividades inmobiliarias</t>
  </si>
  <si>
    <t>69. Actividades jurídicas y de contabilidad</t>
  </si>
  <si>
    <t>70. Actividades de las sedes centrales; actividades de consultoría de gestión empresarial</t>
  </si>
  <si>
    <t>71. Servicios técnicos de arquitectura e ingeniería; ensayos y análisis técnicos</t>
  </si>
  <si>
    <t>73. Publicidad y estudios de mercado</t>
  </si>
  <si>
    <t>85. Educación</t>
  </si>
  <si>
    <t>86. Actividades sanitarias</t>
  </si>
  <si>
    <t>45. Venta y reparación de vehículos de motor y motocicletas</t>
  </si>
  <si>
    <t>74. Otras actividades profesionales, científicas y técnicas</t>
  </si>
  <si>
    <t>93. Actividades deportivas, recreativas y de entretenimiento</t>
  </si>
  <si>
    <t>96. Otros servicios personales</t>
  </si>
  <si>
    <t>64. Servicios financieros, excepto seguros y fondos de pensiones</t>
  </si>
  <si>
    <t>CONSTITUCIÓN Y EXTINCIÓN DE SOCIEDADES</t>
  </si>
  <si>
    <t>1. Evolución mensual de la constitución y extinción de Sociedades. 2023</t>
  </si>
  <si>
    <t>2. Constitución y extinción de Sociedades por distrito. 2023</t>
  </si>
  <si>
    <t>3. Constitución y extinción de Sociedades según sección de actividad (CNAE 2009). 2023</t>
  </si>
  <si>
    <t>4. Constitución y extinción de Sociedades según sectores de actividad (CNAE 2009) más frecuentes. 2023</t>
  </si>
  <si>
    <t>55. Servicios de alojamiento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</si>
</sst>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"/>
    <numFmt numFmtId="166" formatCode="_-* #,##0.00\ [$€]_-;\-* #,##0.00\ [$€]_-;_-* &quot;-&quot;??\ [$€]_-;_-@_-"/>
  </numFmts>
  <fonts count="1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Courier New"/>
      <family val="3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14" fillId="0" borderId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9" fillId="2" borderId="0" xfId="0" applyFont="1" applyFill="1"/>
    <xf numFmtId="0" fontId="6" fillId="3" borderId="0" xfId="0" applyFont="1" applyFill="1"/>
    <xf numFmtId="3" fontId="6" fillId="3" borderId="0" xfId="0" applyNumberFormat="1" applyFont="1" applyFill="1" applyAlignment="1">
      <alignment horizontal="right"/>
    </xf>
    <xf numFmtId="0" fontId="6" fillId="0" borderId="0" xfId="0" applyFont="1" applyFill="1"/>
    <xf numFmtId="3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 indent="1"/>
    </xf>
    <xf numFmtId="0" fontId="10" fillId="0" borderId="0" xfId="0" applyFont="1"/>
    <xf numFmtId="0" fontId="9" fillId="2" borderId="0" xfId="0" applyFont="1" applyFill="1" applyAlignment="1">
      <alignment horizontal="right" wrapText="1"/>
    </xf>
    <xf numFmtId="0" fontId="6" fillId="3" borderId="0" xfId="0" applyFont="1" applyFill="1" applyAlignment="1">
      <alignment horizontal="left" indent="1"/>
    </xf>
    <xf numFmtId="0" fontId="8" fillId="0" borderId="0" xfId="0" applyFont="1" applyAlignment="1">
      <alignment horizontal="left"/>
    </xf>
    <xf numFmtId="164" fontId="6" fillId="3" borderId="0" xfId="3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4" fontId="6" fillId="3" borderId="0" xfId="0" applyNumberFormat="1" applyFont="1" applyFill="1" applyAlignment="1">
      <alignment horizontal="right"/>
    </xf>
    <xf numFmtId="164" fontId="6" fillId="0" borderId="0" xfId="3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Alignment="1">
      <alignment horizontal="right"/>
    </xf>
    <xf numFmtId="3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5" fillId="0" borderId="0" xfId="0" applyFont="1" applyFill="1"/>
    <xf numFmtId="0" fontId="5" fillId="0" borderId="0" xfId="0" applyFont="1" applyFill="1" applyAlignment="1">
      <alignment horizontal="left" wrapText="1"/>
    </xf>
    <xf numFmtId="10" fontId="0" fillId="0" borderId="0" xfId="3" applyNumberFormat="1" applyFont="1"/>
    <xf numFmtId="0" fontId="11" fillId="0" borderId="0" xfId="0" applyFont="1"/>
    <xf numFmtId="0" fontId="12" fillId="0" borderId="0" xfId="0" applyFont="1"/>
    <xf numFmtId="3" fontId="13" fillId="0" borderId="0" xfId="0" applyNumberFormat="1" applyFont="1"/>
    <xf numFmtId="164" fontId="5" fillId="0" borderId="0" xfId="3" applyNumberFormat="1" applyFont="1" applyFill="1" applyAlignment="1">
      <alignment horizontal="right"/>
    </xf>
    <xf numFmtId="0" fontId="9" fillId="2" borderId="0" xfId="0" applyFont="1" applyFill="1" applyAlignment="1">
      <alignment horizontal="right" wrapText="1"/>
    </xf>
    <xf numFmtId="1" fontId="0" fillId="0" borderId="0" xfId="0" applyNumberFormat="1"/>
    <xf numFmtId="0" fontId="15" fillId="0" borderId="0" xfId="0" applyFont="1" applyAlignment="1"/>
  </cellXfs>
  <cellStyles count="6">
    <cellStyle name="Euro" xfId="1"/>
    <cellStyle name="Normal" xfId="0" builtinId="0"/>
    <cellStyle name="Normal 2" xfId="2"/>
    <cellStyle name="Normal 3" xfId="4"/>
    <cellStyle name="Normal 4" xfId="5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</xdr:col>
      <xdr:colOff>5038725</xdr:colOff>
      <xdr:row>21</xdr:row>
      <xdr:rowOff>180975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90525"/>
          <a:ext cx="50292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7">
    <pageSetUpPr fitToPage="1"/>
  </sheetPr>
  <dimension ref="A1"/>
  <sheetViews>
    <sheetView tabSelected="1" workbookViewId="0"/>
  </sheetViews>
  <sheetFormatPr baseColWidth="10" defaultRowHeight="15" customHeight="1" x14ac:dyDescent="0.2"/>
  <sheetData>
    <row r="1" spans="1:1" ht="15.75" customHeight="1" x14ac:dyDescent="0.25">
      <c r="A1" s="8" t="s">
        <v>64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8">
    <pageSetUpPr fitToPage="1"/>
  </sheetPr>
  <dimension ref="A1:E17"/>
  <sheetViews>
    <sheetView workbookViewId="0"/>
  </sheetViews>
  <sheetFormatPr baseColWidth="10" defaultRowHeight="15" customHeight="1" x14ac:dyDescent="0.2"/>
  <cols>
    <col min="1" max="1" width="18.85546875" customWidth="1"/>
    <col min="2" max="3" width="14.28515625" style="1" customWidth="1"/>
    <col min="5" max="5" width="11.42578125" style="2" customWidth="1"/>
  </cols>
  <sheetData>
    <row r="1" spans="1:5" ht="15.75" customHeight="1" x14ac:dyDescent="0.25">
      <c r="A1" s="8" t="s">
        <v>65</v>
      </c>
      <c r="B1" s="9"/>
      <c r="C1" s="9"/>
    </row>
    <row r="2" spans="1:5" ht="15" customHeight="1" x14ac:dyDescent="0.2">
      <c r="A2" s="7"/>
      <c r="B2" s="9"/>
      <c r="C2" s="9"/>
    </row>
    <row r="3" spans="1:5" ht="18.75" customHeight="1" x14ac:dyDescent="0.2">
      <c r="A3" s="10"/>
      <c r="B3" s="17" t="s">
        <v>32</v>
      </c>
      <c r="C3" s="17" t="s">
        <v>37</v>
      </c>
    </row>
    <row r="4" spans="1:5" ht="15" customHeight="1" x14ac:dyDescent="0.2">
      <c r="A4" s="29" t="s">
        <v>11</v>
      </c>
      <c r="B4" s="30">
        <f>SUM(B5:B16)</f>
        <v>3013</v>
      </c>
      <c r="C4" s="30">
        <f>SUM(C5:C16)</f>
        <v>797</v>
      </c>
    </row>
    <row r="5" spans="1:5" ht="15" customHeight="1" x14ac:dyDescent="0.2">
      <c r="A5" s="18" t="s">
        <v>0</v>
      </c>
      <c r="B5" s="12">
        <v>249</v>
      </c>
      <c r="C5" s="12">
        <v>137</v>
      </c>
      <c r="E5" s="26"/>
    </row>
    <row r="6" spans="1:5" ht="15" customHeight="1" x14ac:dyDescent="0.2">
      <c r="A6" s="15" t="s">
        <v>1</v>
      </c>
      <c r="B6" s="14">
        <v>286</v>
      </c>
      <c r="C6" s="14">
        <v>97</v>
      </c>
      <c r="E6" s="26"/>
    </row>
    <row r="7" spans="1:5" ht="15" customHeight="1" x14ac:dyDescent="0.2">
      <c r="A7" s="18" t="s">
        <v>2</v>
      </c>
      <c r="B7" s="12">
        <v>352</v>
      </c>
      <c r="C7" s="12">
        <v>81</v>
      </c>
      <c r="E7" s="26"/>
    </row>
    <row r="8" spans="1:5" ht="15" customHeight="1" x14ac:dyDescent="0.2">
      <c r="A8" s="15" t="s">
        <v>13</v>
      </c>
      <c r="B8" s="14">
        <v>266</v>
      </c>
      <c r="C8" s="14">
        <v>47</v>
      </c>
      <c r="E8" s="26"/>
    </row>
    <row r="9" spans="1:5" ht="15" customHeight="1" x14ac:dyDescent="0.2">
      <c r="A9" s="18" t="s">
        <v>3</v>
      </c>
      <c r="B9" s="12">
        <v>265</v>
      </c>
      <c r="C9" s="12">
        <v>41</v>
      </c>
      <c r="E9" s="26"/>
    </row>
    <row r="10" spans="1:5" ht="15" customHeight="1" x14ac:dyDescent="0.2">
      <c r="A10" s="15" t="s">
        <v>4</v>
      </c>
      <c r="B10" s="14">
        <v>295</v>
      </c>
      <c r="C10" s="14">
        <v>50</v>
      </c>
      <c r="E10" s="26"/>
    </row>
    <row r="11" spans="1:5" ht="15" customHeight="1" x14ac:dyDescent="0.2">
      <c r="A11" s="18" t="s">
        <v>5</v>
      </c>
      <c r="B11" s="12">
        <v>224</v>
      </c>
      <c r="C11" s="12">
        <v>51</v>
      </c>
      <c r="E11" s="26"/>
    </row>
    <row r="12" spans="1:5" ht="15" customHeight="1" x14ac:dyDescent="0.2">
      <c r="A12" s="15" t="s">
        <v>6</v>
      </c>
      <c r="B12" s="14">
        <v>195</v>
      </c>
      <c r="C12" s="14">
        <v>50</v>
      </c>
      <c r="E12" s="26"/>
    </row>
    <row r="13" spans="1:5" ht="15" customHeight="1" x14ac:dyDescent="0.2">
      <c r="A13" s="18" t="s">
        <v>7</v>
      </c>
      <c r="B13" s="12">
        <v>177</v>
      </c>
      <c r="C13" s="12">
        <v>41</v>
      </c>
      <c r="E13" s="26"/>
    </row>
    <row r="14" spans="1:5" ht="15" customHeight="1" x14ac:dyDescent="0.2">
      <c r="A14" s="15" t="s">
        <v>14</v>
      </c>
      <c r="B14" s="14">
        <v>230</v>
      </c>
      <c r="C14" s="14">
        <v>41</v>
      </c>
      <c r="E14" s="26"/>
    </row>
    <row r="15" spans="1:5" ht="15" customHeight="1" x14ac:dyDescent="0.2">
      <c r="A15" s="18" t="s">
        <v>8</v>
      </c>
      <c r="B15" s="12">
        <v>251</v>
      </c>
      <c r="C15" s="12">
        <v>75</v>
      </c>
      <c r="E15" s="26"/>
    </row>
    <row r="16" spans="1:5" ht="15" customHeight="1" x14ac:dyDescent="0.2">
      <c r="A16" s="15" t="s">
        <v>9</v>
      </c>
      <c r="B16" s="14">
        <v>223</v>
      </c>
      <c r="C16" s="14">
        <v>86</v>
      </c>
      <c r="E16" s="26"/>
    </row>
    <row r="17" spans="1:1" ht="15" customHeight="1" x14ac:dyDescent="0.2">
      <c r="A17" s="16" t="s">
        <v>33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2">
    <pageSetUpPr fitToPage="1"/>
  </sheetPr>
  <dimension ref="E8:F12"/>
  <sheetViews>
    <sheetView workbookViewId="0"/>
  </sheetViews>
  <sheetFormatPr baseColWidth="10" defaultColWidth="11.42578125" defaultRowHeight="15" customHeight="1" x14ac:dyDescent="0.2"/>
  <cols>
    <col min="1" max="1" width="5.7109375" style="2" customWidth="1"/>
    <col min="2" max="2" width="75.7109375" style="2" customWidth="1"/>
    <col min="3" max="3" width="11.42578125" style="2" customWidth="1"/>
    <col min="4" max="5" width="11.42578125" style="2"/>
    <col min="6" max="6" width="11.42578125" style="2" customWidth="1"/>
    <col min="7" max="16384" width="11.42578125" style="2"/>
  </cols>
  <sheetData>
    <row r="8" spans="5:6" ht="15" customHeight="1" x14ac:dyDescent="0.2">
      <c r="E8" s="27"/>
    </row>
    <row r="9" spans="5:6" ht="15" customHeight="1" x14ac:dyDescent="0.2">
      <c r="E9" s="27"/>
    </row>
    <row r="10" spans="5:6" ht="15" customHeight="1" x14ac:dyDescent="0.2">
      <c r="E10" s="27"/>
    </row>
    <row r="11" spans="5:6" ht="15" customHeight="1" x14ac:dyDescent="0.2">
      <c r="E11" s="27"/>
      <c r="F11" s="28"/>
    </row>
    <row r="12" spans="5:6" ht="15" customHeight="1" x14ac:dyDescent="0.2">
      <c r="E12" s="2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4">
    <pageSetUpPr fitToPage="1"/>
  </sheetPr>
  <dimension ref="E8:F12"/>
  <sheetViews>
    <sheetView workbookViewId="0"/>
  </sheetViews>
  <sheetFormatPr baseColWidth="10" defaultColWidth="11.42578125" defaultRowHeight="15" customHeight="1" x14ac:dyDescent="0.2"/>
  <cols>
    <col min="1" max="1" width="5.7109375" style="2" customWidth="1"/>
    <col min="2" max="2" width="75.7109375" style="2" customWidth="1"/>
    <col min="3" max="3" width="11.42578125" style="2" customWidth="1"/>
    <col min="4" max="5" width="11.42578125" style="2"/>
    <col min="6" max="6" width="11.42578125" style="2" customWidth="1"/>
    <col min="7" max="16384" width="11.42578125" style="2"/>
  </cols>
  <sheetData>
    <row r="8" spans="5:6" ht="15" customHeight="1" x14ac:dyDescent="0.2">
      <c r="E8" s="27"/>
    </row>
    <row r="9" spans="5:6" ht="15" customHeight="1" x14ac:dyDescent="0.2">
      <c r="E9" s="27"/>
    </row>
    <row r="10" spans="5:6" ht="15" customHeight="1" x14ac:dyDescent="0.2">
      <c r="E10" s="27"/>
    </row>
    <row r="11" spans="5:6" ht="15" customHeight="1" x14ac:dyDescent="0.2">
      <c r="E11" s="27"/>
      <c r="F11" s="28"/>
    </row>
    <row r="12" spans="5:6" ht="15" customHeight="1" x14ac:dyDescent="0.2">
      <c r="E12" s="2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0">
    <pageSetUpPr fitToPage="1"/>
  </sheetPr>
  <dimension ref="A1:I25"/>
  <sheetViews>
    <sheetView workbookViewId="0"/>
  </sheetViews>
  <sheetFormatPr baseColWidth="10" defaultRowHeight="15" customHeight="1" x14ac:dyDescent="0.2"/>
  <cols>
    <col min="1" max="1" width="22.140625" customWidth="1"/>
    <col min="2" max="5" width="14.28515625" style="1" customWidth="1"/>
    <col min="6" max="6" width="11.42578125" style="35" customWidth="1"/>
  </cols>
  <sheetData>
    <row r="1" spans="1:9" ht="15.75" customHeight="1" x14ac:dyDescent="0.25">
      <c r="A1" s="8" t="s">
        <v>66</v>
      </c>
      <c r="B1" s="9"/>
      <c r="C1" s="9"/>
      <c r="D1" s="9"/>
      <c r="E1" s="9"/>
    </row>
    <row r="2" spans="1:9" ht="15" customHeight="1" x14ac:dyDescent="0.2">
      <c r="A2" s="7"/>
      <c r="B2" s="9"/>
      <c r="C2" s="9"/>
      <c r="D2" s="9"/>
      <c r="E2" s="9"/>
    </row>
    <row r="3" spans="1:9" ht="18.75" customHeight="1" x14ac:dyDescent="0.2">
      <c r="A3" s="10"/>
      <c r="B3" s="17" t="s">
        <v>32</v>
      </c>
      <c r="C3" s="17" t="s">
        <v>12</v>
      </c>
      <c r="D3" s="17" t="s">
        <v>37</v>
      </c>
      <c r="E3" s="17" t="s">
        <v>12</v>
      </c>
      <c r="F3" s="36"/>
    </row>
    <row r="4" spans="1:9" ht="15" customHeight="1" x14ac:dyDescent="0.2">
      <c r="A4" s="33" t="s">
        <v>15</v>
      </c>
      <c r="B4" s="30">
        <f>SUM(B5:B23)</f>
        <v>3013</v>
      </c>
      <c r="C4" s="31">
        <v>3.6741505279838451</v>
      </c>
      <c r="D4" s="30">
        <f>SUM(D5:D23)</f>
        <v>797</v>
      </c>
      <c r="E4" s="31">
        <v>0.97188780975875355</v>
      </c>
      <c r="F4" s="37"/>
      <c r="I4" s="40"/>
    </row>
    <row r="5" spans="1:9" ht="15" customHeight="1" x14ac:dyDescent="0.2">
      <c r="A5" s="18" t="s">
        <v>17</v>
      </c>
      <c r="B5" s="12">
        <v>472</v>
      </c>
      <c r="C5" s="22">
        <v>16.059999999999999</v>
      </c>
      <c r="D5" s="12">
        <v>149</v>
      </c>
      <c r="E5" s="22">
        <v>5.07</v>
      </c>
      <c r="F5" s="37"/>
      <c r="I5" s="40"/>
    </row>
    <row r="6" spans="1:9" ht="15" customHeight="1" x14ac:dyDescent="0.2">
      <c r="A6" s="15" t="s">
        <v>39</v>
      </c>
      <c r="B6" s="14">
        <v>524</v>
      </c>
      <c r="C6" s="21">
        <v>11.88</v>
      </c>
      <c r="D6" s="14">
        <v>163</v>
      </c>
      <c r="E6" s="21">
        <v>3.7</v>
      </c>
      <c r="F6" s="37"/>
      <c r="I6" s="40"/>
    </row>
    <row r="7" spans="1:9" ht="15" customHeight="1" x14ac:dyDescent="0.2">
      <c r="A7" s="18" t="s">
        <v>18</v>
      </c>
      <c r="B7" s="12">
        <v>242</v>
      </c>
      <c r="C7" s="22">
        <v>4.84</v>
      </c>
      <c r="D7" s="12">
        <v>75</v>
      </c>
      <c r="E7" s="22">
        <v>1.5</v>
      </c>
      <c r="F7" s="37"/>
      <c r="I7" s="40"/>
    </row>
    <row r="8" spans="1:9" ht="15" customHeight="1" x14ac:dyDescent="0.2">
      <c r="A8" s="15" t="s">
        <v>19</v>
      </c>
      <c r="B8" s="14">
        <v>171</v>
      </c>
      <c r="C8" s="21">
        <v>4.2300000000000004</v>
      </c>
      <c r="D8" s="14">
        <v>26</v>
      </c>
      <c r="E8" s="21">
        <v>0.64</v>
      </c>
      <c r="F8" s="37"/>
      <c r="I8" s="40"/>
    </row>
    <row r="9" spans="1:9" ht="15" customHeight="1" x14ac:dyDescent="0.2">
      <c r="A9" s="18" t="s">
        <v>40</v>
      </c>
      <c r="B9" s="12">
        <v>93</v>
      </c>
      <c r="C9" s="22">
        <v>1.94</v>
      </c>
      <c r="D9" s="12">
        <v>15</v>
      </c>
      <c r="E9" s="22">
        <v>0.31</v>
      </c>
      <c r="F9" s="37"/>
      <c r="I9" s="40"/>
    </row>
    <row r="10" spans="1:9" ht="15" customHeight="1" x14ac:dyDescent="0.2">
      <c r="A10" s="15" t="s">
        <v>41</v>
      </c>
      <c r="B10" s="14">
        <v>152</v>
      </c>
      <c r="C10" s="21">
        <v>4.93</v>
      </c>
      <c r="D10" s="14">
        <v>53</v>
      </c>
      <c r="E10" s="21">
        <v>1.72</v>
      </c>
      <c r="F10" s="37"/>
      <c r="I10" s="40"/>
    </row>
    <row r="11" spans="1:9" ht="15" customHeight="1" x14ac:dyDescent="0.2">
      <c r="A11" s="18" t="s">
        <v>38</v>
      </c>
      <c r="B11" s="12">
        <v>76</v>
      </c>
      <c r="C11" s="22">
        <v>1.5</v>
      </c>
      <c r="D11" s="12">
        <v>20</v>
      </c>
      <c r="E11" s="22">
        <v>0.4</v>
      </c>
      <c r="F11" s="37"/>
      <c r="I11" s="40"/>
    </row>
    <row r="12" spans="1:9" ht="15" customHeight="1" x14ac:dyDescent="0.2">
      <c r="A12" s="15" t="s">
        <v>20</v>
      </c>
      <c r="B12" s="14">
        <v>139</v>
      </c>
      <c r="C12" s="21">
        <v>2.36</v>
      </c>
      <c r="D12" s="14">
        <v>30</v>
      </c>
      <c r="E12" s="21">
        <v>0.51</v>
      </c>
      <c r="F12" s="37"/>
      <c r="I12" s="40"/>
    </row>
    <row r="13" spans="1:9" ht="15" customHeight="1" x14ac:dyDescent="0.2">
      <c r="A13" s="18" t="s">
        <v>21</v>
      </c>
      <c r="B13" s="12">
        <v>131</v>
      </c>
      <c r="C13" s="22">
        <v>2.4700000000000002</v>
      </c>
      <c r="D13" s="12">
        <v>26</v>
      </c>
      <c r="E13" s="22">
        <v>0.49</v>
      </c>
      <c r="F13" s="37"/>
      <c r="I13" s="40"/>
    </row>
    <row r="14" spans="1:9" ht="15" customHeight="1" x14ac:dyDescent="0.2">
      <c r="A14" s="15" t="s">
        <v>22</v>
      </c>
      <c r="B14" s="14">
        <v>189</v>
      </c>
      <c r="C14" s="21">
        <v>2.41</v>
      </c>
      <c r="D14" s="14">
        <v>45</v>
      </c>
      <c r="E14" s="21">
        <v>0.56999999999999995</v>
      </c>
      <c r="F14" s="37"/>
      <c r="I14" s="40"/>
    </row>
    <row r="15" spans="1:9" ht="15" customHeight="1" x14ac:dyDescent="0.2">
      <c r="A15" s="18" t="s">
        <v>23</v>
      </c>
      <c r="B15" s="12">
        <v>147</v>
      </c>
      <c r="C15" s="22">
        <v>2.61</v>
      </c>
      <c r="D15" s="12">
        <v>47</v>
      </c>
      <c r="E15" s="22">
        <v>0.83</v>
      </c>
      <c r="F15" s="37"/>
      <c r="I15" s="40"/>
    </row>
    <row r="16" spans="1:9" ht="15" customHeight="1" x14ac:dyDescent="0.2">
      <c r="A16" s="15" t="s">
        <v>24</v>
      </c>
      <c r="B16" s="14">
        <v>206</v>
      </c>
      <c r="C16" s="21">
        <v>3.08</v>
      </c>
      <c r="D16" s="14">
        <v>43</v>
      </c>
      <c r="E16" s="21">
        <v>0.64</v>
      </c>
      <c r="F16" s="37"/>
      <c r="I16" s="40"/>
    </row>
    <row r="17" spans="1:9" ht="15" customHeight="1" x14ac:dyDescent="0.2">
      <c r="A17" s="18" t="s">
        <v>25</v>
      </c>
      <c r="B17" s="12">
        <v>93</v>
      </c>
      <c r="C17" s="22">
        <v>2.58</v>
      </c>
      <c r="D17" s="12">
        <v>28</v>
      </c>
      <c r="E17" s="22">
        <v>0.78</v>
      </c>
      <c r="F17" s="37"/>
      <c r="I17" s="40"/>
    </row>
    <row r="18" spans="1:9" ht="15" customHeight="1" x14ac:dyDescent="0.2">
      <c r="A18" s="15" t="s">
        <v>26</v>
      </c>
      <c r="B18" s="14">
        <v>76</v>
      </c>
      <c r="C18" s="21">
        <v>2.67</v>
      </c>
      <c r="D18" s="14">
        <v>16</v>
      </c>
      <c r="E18" s="21">
        <v>0.56000000000000005</v>
      </c>
      <c r="F18" s="37"/>
      <c r="I18" s="40"/>
    </row>
    <row r="19" spans="1:9" ht="15" customHeight="1" x14ac:dyDescent="0.2">
      <c r="A19" s="18" t="s">
        <v>27</v>
      </c>
      <c r="B19" s="12">
        <v>97</v>
      </c>
      <c r="C19" s="22">
        <v>1.74</v>
      </c>
      <c r="D19" s="12">
        <v>14</v>
      </c>
      <c r="E19" s="22">
        <v>0.25</v>
      </c>
      <c r="F19" s="37"/>
      <c r="I19" s="40"/>
    </row>
    <row r="20" spans="1:9" ht="15" customHeight="1" x14ac:dyDescent="0.2">
      <c r="A20" s="15" t="s">
        <v>28</v>
      </c>
      <c r="B20" s="14">
        <v>100</v>
      </c>
      <c r="C20" s="21">
        <v>2.02</v>
      </c>
      <c r="D20" s="14">
        <v>22</v>
      </c>
      <c r="E20" s="21">
        <v>0.45</v>
      </c>
      <c r="F20" s="37"/>
      <c r="I20" s="40"/>
    </row>
    <row r="21" spans="1:9" ht="15" customHeight="1" x14ac:dyDescent="0.2">
      <c r="A21" s="18" t="s">
        <v>29</v>
      </c>
      <c r="B21" s="12">
        <v>11</v>
      </c>
      <c r="C21" s="22">
        <v>1.58</v>
      </c>
      <c r="D21" s="12">
        <v>3</v>
      </c>
      <c r="E21" s="22">
        <v>0.43</v>
      </c>
      <c r="F21" s="37"/>
      <c r="I21" s="40"/>
    </row>
    <row r="22" spans="1:9" ht="15" customHeight="1" x14ac:dyDescent="0.2">
      <c r="A22" s="15" t="s">
        <v>30</v>
      </c>
      <c r="B22" s="14">
        <v>56</v>
      </c>
      <c r="C22" s="21">
        <v>3.73</v>
      </c>
      <c r="D22" s="14">
        <v>9</v>
      </c>
      <c r="E22" s="21">
        <v>0.6</v>
      </c>
      <c r="F22" s="37"/>
      <c r="I22" s="40"/>
    </row>
    <row r="23" spans="1:9" ht="15" customHeight="1" x14ac:dyDescent="0.2">
      <c r="A23" s="18" t="s">
        <v>31</v>
      </c>
      <c r="B23" s="12">
        <v>38</v>
      </c>
      <c r="C23" s="22">
        <v>1.74</v>
      </c>
      <c r="D23" s="12">
        <v>13</v>
      </c>
      <c r="E23" s="22">
        <v>0.6</v>
      </c>
      <c r="F23" s="37"/>
      <c r="I23" s="40"/>
    </row>
    <row r="24" spans="1:9" ht="15" customHeight="1" x14ac:dyDescent="0.2">
      <c r="A24" s="16" t="s">
        <v>10</v>
      </c>
      <c r="F24" s="37"/>
    </row>
    <row r="25" spans="1:9" ht="15" customHeight="1" x14ac:dyDescent="0.2">
      <c r="A25" s="16" t="s">
        <v>33</v>
      </c>
      <c r="F25" s="3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1">
    <pageSetUpPr fitToPage="1"/>
  </sheetPr>
  <dimension ref="A1:F10"/>
  <sheetViews>
    <sheetView workbookViewId="0"/>
  </sheetViews>
  <sheetFormatPr baseColWidth="10" defaultRowHeight="15" customHeight="1" x14ac:dyDescent="0.2"/>
  <cols>
    <col min="1" max="1" width="35.7109375" customWidth="1"/>
    <col min="2" max="5" width="14.28515625" style="1" customWidth="1"/>
  </cols>
  <sheetData>
    <row r="1" spans="1:6" ht="15.75" customHeight="1" x14ac:dyDescent="0.25">
      <c r="A1" s="8" t="s">
        <v>67</v>
      </c>
      <c r="B1" s="9"/>
      <c r="C1" s="9"/>
      <c r="D1" s="9"/>
      <c r="E1" s="9"/>
    </row>
    <row r="2" spans="1:6" ht="15" customHeight="1" x14ac:dyDescent="0.2">
      <c r="A2" s="7"/>
      <c r="B2" s="9"/>
      <c r="C2" s="9"/>
      <c r="D2" s="9"/>
      <c r="E2" s="9"/>
    </row>
    <row r="3" spans="1:6" ht="18.75" customHeight="1" x14ac:dyDescent="0.2">
      <c r="A3" s="10"/>
      <c r="B3" s="17" t="s">
        <v>32</v>
      </c>
      <c r="C3" s="39" t="s">
        <v>16</v>
      </c>
      <c r="D3" s="17" t="s">
        <v>37</v>
      </c>
      <c r="E3" s="39" t="s">
        <v>16</v>
      </c>
    </row>
    <row r="4" spans="1:6" ht="15" customHeight="1" x14ac:dyDescent="0.2">
      <c r="A4" s="32" t="s">
        <v>11</v>
      </c>
      <c r="B4" s="30">
        <f>SUM(B5:B8)</f>
        <v>3013</v>
      </c>
      <c r="C4" s="38">
        <v>1</v>
      </c>
      <c r="D4" s="30">
        <f>SUM(D5:D8)</f>
        <v>797</v>
      </c>
      <c r="E4" s="38">
        <v>1</v>
      </c>
    </row>
    <row r="5" spans="1:6" ht="15" customHeight="1" x14ac:dyDescent="0.2">
      <c r="A5" s="18" t="s">
        <v>35</v>
      </c>
      <c r="B5" s="12">
        <v>46</v>
      </c>
      <c r="C5" s="20">
        <f>B5/$B$4</f>
        <v>1.5267175572519083E-2</v>
      </c>
      <c r="D5" s="12">
        <v>16</v>
      </c>
      <c r="E5" s="20">
        <f>D5/$D$4</f>
        <v>2.0075282308657464E-2</v>
      </c>
      <c r="F5" s="34"/>
    </row>
    <row r="6" spans="1:6" ht="15" customHeight="1" x14ac:dyDescent="0.2">
      <c r="A6" s="15" t="s">
        <v>36</v>
      </c>
      <c r="B6" s="14">
        <v>205</v>
      </c>
      <c r="C6" s="23">
        <f t="shared" ref="C6:C8" si="0">B6/$B$4</f>
        <v>6.8038499834052441E-2</v>
      </c>
      <c r="D6" s="14">
        <v>52</v>
      </c>
      <c r="E6" s="23">
        <f t="shared" ref="E6:E8" si="1">D6/$D$4</f>
        <v>6.5244667503136761E-2</v>
      </c>
    </row>
    <row r="7" spans="1:6" ht="15" customHeight="1" x14ac:dyDescent="0.2">
      <c r="A7" s="18" t="s">
        <v>43</v>
      </c>
      <c r="B7" s="12">
        <v>420</v>
      </c>
      <c r="C7" s="20">
        <f t="shared" si="0"/>
        <v>0.13939595087952208</v>
      </c>
      <c r="D7" s="12">
        <v>134</v>
      </c>
      <c r="E7" s="20">
        <f t="shared" si="1"/>
        <v>0.16813048933500627</v>
      </c>
    </row>
    <row r="8" spans="1:6" ht="15" customHeight="1" x14ac:dyDescent="0.2">
      <c r="A8" s="15" t="s">
        <v>34</v>
      </c>
      <c r="B8" s="14">
        <v>2342</v>
      </c>
      <c r="C8" s="23">
        <f t="shared" si="0"/>
        <v>0.77729837371390642</v>
      </c>
      <c r="D8" s="14">
        <v>595</v>
      </c>
      <c r="E8" s="23">
        <f t="shared" si="1"/>
        <v>0.74654956085319946</v>
      </c>
    </row>
    <row r="9" spans="1:6" ht="15" customHeight="1" x14ac:dyDescent="0.2">
      <c r="A9" s="16" t="s">
        <v>33</v>
      </c>
    </row>
    <row r="10" spans="1:6" ht="15" customHeight="1" x14ac:dyDescent="0.2">
      <c r="B10" s="25"/>
      <c r="C10" s="25"/>
      <c r="E10" s="2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6">
    <pageSetUpPr fitToPage="1"/>
  </sheetPr>
  <dimension ref="C1:M11"/>
  <sheetViews>
    <sheetView workbookViewId="0"/>
  </sheetViews>
  <sheetFormatPr baseColWidth="10" defaultRowHeight="15" customHeight="1" x14ac:dyDescent="0.2"/>
  <cols>
    <col min="1" max="1" width="5.7109375" customWidth="1"/>
    <col min="2" max="2" width="75.7109375" customWidth="1"/>
    <col min="3" max="3" width="11.42578125" customWidth="1"/>
    <col min="4" max="6" width="11.42578125" style="2" customWidth="1"/>
    <col min="7" max="8" width="11.42578125" style="5" customWidth="1"/>
    <col min="9" max="13" width="11.42578125" style="2" customWidth="1"/>
  </cols>
  <sheetData>
    <row r="1" spans="3:13" ht="15" customHeight="1" x14ac:dyDescent="0.2">
      <c r="C1" s="2"/>
      <c r="F1" s="5"/>
      <c r="H1" s="2"/>
      <c r="M1"/>
    </row>
    <row r="2" spans="3:13" ht="15" customHeight="1" x14ac:dyDescent="0.2">
      <c r="D2" s="19"/>
    </row>
    <row r="4" spans="3:13" ht="15" customHeight="1" x14ac:dyDescent="0.2">
      <c r="D4" s="24"/>
      <c r="E4" s="24"/>
      <c r="F4" s="24"/>
    </row>
    <row r="5" spans="3:13" ht="15" customHeight="1" x14ac:dyDescent="0.2">
      <c r="D5" s="4"/>
      <c r="E5" s="4"/>
      <c r="F5" s="4"/>
      <c r="G5" s="4"/>
    </row>
    <row r="6" spans="3:13" ht="15" customHeight="1" x14ac:dyDescent="0.2">
      <c r="D6" s="5"/>
      <c r="E6" s="4"/>
      <c r="F6" s="4"/>
      <c r="G6" s="4"/>
    </row>
    <row r="7" spans="3:13" ht="15" customHeight="1" x14ac:dyDescent="0.2">
      <c r="D7" s="4"/>
      <c r="E7" s="4"/>
      <c r="F7" s="4"/>
      <c r="G7" s="4"/>
    </row>
    <row r="8" spans="3:13" ht="15" customHeight="1" x14ac:dyDescent="0.2">
      <c r="D8" s="24"/>
      <c r="E8" s="24"/>
      <c r="F8" s="24"/>
    </row>
    <row r="9" spans="3:13" ht="15" customHeight="1" x14ac:dyDescent="0.2">
      <c r="D9" s="24"/>
      <c r="E9" s="24"/>
      <c r="F9" s="24"/>
    </row>
    <row r="10" spans="3:13" ht="15" customHeight="1" x14ac:dyDescent="0.2">
      <c r="D10" s="24"/>
      <c r="E10" s="24"/>
      <c r="F10" s="24"/>
    </row>
    <row r="11" spans="3:13" ht="15" customHeight="1" x14ac:dyDescent="0.2">
      <c r="D11" s="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>
    <pageSetUpPr fitToPage="1"/>
  </sheetPr>
  <dimension ref="C1:M11"/>
  <sheetViews>
    <sheetView workbookViewId="0"/>
  </sheetViews>
  <sheetFormatPr baseColWidth="10" defaultRowHeight="15" customHeight="1" x14ac:dyDescent="0.2"/>
  <cols>
    <col min="1" max="1" width="5.7109375" customWidth="1"/>
    <col min="2" max="2" width="75.7109375" customWidth="1"/>
    <col min="3" max="3" width="11.42578125" customWidth="1"/>
    <col min="4" max="6" width="11.42578125" style="2" customWidth="1"/>
    <col min="7" max="8" width="11.42578125" style="5" customWidth="1"/>
    <col min="9" max="13" width="11.42578125" style="2" customWidth="1"/>
  </cols>
  <sheetData>
    <row r="1" spans="3:13" ht="15" customHeight="1" x14ac:dyDescent="0.2">
      <c r="C1" s="2"/>
      <c r="F1" s="5" t="s">
        <v>42</v>
      </c>
      <c r="G1" s="5" t="s">
        <v>42</v>
      </c>
      <c r="H1" s="2"/>
      <c r="M1"/>
    </row>
    <row r="2" spans="3:13" ht="15" customHeight="1" x14ac:dyDescent="0.2">
      <c r="D2" s="19"/>
    </row>
    <row r="4" spans="3:13" ht="15" customHeight="1" x14ac:dyDescent="0.2">
      <c r="D4" s="24"/>
      <c r="E4" s="24"/>
      <c r="F4" s="24"/>
    </row>
    <row r="5" spans="3:13" ht="15" customHeight="1" x14ac:dyDescent="0.2">
      <c r="D5" s="4"/>
      <c r="E5" s="4"/>
      <c r="F5" s="4"/>
      <c r="G5" s="4"/>
    </row>
    <row r="6" spans="3:13" ht="15" customHeight="1" x14ac:dyDescent="0.2">
      <c r="D6" s="5"/>
      <c r="E6" s="4"/>
      <c r="F6" s="4"/>
      <c r="G6" s="4"/>
    </row>
    <row r="7" spans="3:13" ht="15" customHeight="1" x14ac:dyDescent="0.2">
      <c r="D7" s="4"/>
      <c r="E7" s="4"/>
      <c r="F7" s="4"/>
      <c r="G7" s="4"/>
    </row>
    <row r="8" spans="3:13" ht="15" customHeight="1" x14ac:dyDescent="0.2">
      <c r="D8" s="24"/>
      <c r="E8" s="24"/>
      <c r="F8" s="24"/>
    </row>
    <row r="9" spans="3:13" ht="15" customHeight="1" x14ac:dyDescent="0.2">
      <c r="D9" s="24"/>
      <c r="E9" s="24"/>
      <c r="F9" s="24"/>
    </row>
    <row r="10" spans="3:13" ht="15" customHeight="1" x14ac:dyDescent="0.2">
      <c r="D10" s="24"/>
      <c r="E10" s="24"/>
      <c r="F10" s="24"/>
    </row>
    <row r="11" spans="3:13" ht="15" customHeight="1" x14ac:dyDescent="0.2">
      <c r="D11" s="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C32"/>
  <sheetViews>
    <sheetView zoomScaleNormal="100" workbookViewId="0"/>
  </sheetViews>
  <sheetFormatPr baseColWidth="10" defaultRowHeight="15" customHeight="1" x14ac:dyDescent="0.2"/>
  <cols>
    <col min="1" max="1" width="80" customWidth="1"/>
    <col min="2" max="3" width="14.28515625" style="1" customWidth="1"/>
  </cols>
  <sheetData>
    <row r="1" spans="1:3" ht="15.75" customHeight="1" x14ac:dyDescent="0.25">
      <c r="A1" s="41" t="s">
        <v>68</v>
      </c>
      <c r="B1" s="9"/>
      <c r="C1" s="9"/>
    </row>
    <row r="2" spans="1:3" ht="15" customHeight="1" x14ac:dyDescent="0.2">
      <c r="A2" s="7"/>
      <c r="B2" s="9"/>
      <c r="C2" s="9"/>
    </row>
    <row r="3" spans="1:3" ht="18.75" customHeight="1" x14ac:dyDescent="0.2">
      <c r="A3" s="10"/>
      <c r="B3" s="39" t="s">
        <v>32</v>
      </c>
      <c r="C3" s="39" t="s">
        <v>37</v>
      </c>
    </row>
    <row r="4" spans="1:3" ht="15" customHeight="1" x14ac:dyDescent="0.2">
      <c r="A4" s="33" t="s">
        <v>11</v>
      </c>
      <c r="B4" s="30">
        <f>B5+B6+B8+B11</f>
        <v>3013</v>
      </c>
      <c r="C4" s="30">
        <f>C5+C6+C8+C11</f>
        <v>797</v>
      </c>
    </row>
    <row r="5" spans="1:3" ht="15" customHeight="1" x14ac:dyDescent="0.2">
      <c r="A5" s="11" t="s">
        <v>35</v>
      </c>
      <c r="B5" s="12">
        <v>46</v>
      </c>
      <c r="C5" s="12">
        <v>16</v>
      </c>
    </row>
    <row r="6" spans="1:3" ht="15" customHeight="1" x14ac:dyDescent="0.2">
      <c r="A6" s="13" t="s">
        <v>36</v>
      </c>
      <c r="B6" s="14">
        <v>205</v>
      </c>
      <c r="C6" s="14">
        <v>52</v>
      </c>
    </row>
    <row r="7" spans="1:3" ht="15" customHeight="1" x14ac:dyDescent="0.2">
      <c r="A7" s="18" t="s">
        <v>44</v>
      </c>
      <c r="B7" s="12">
        <v>82</v>
      </c>
      <c r="C7" s="12">
        <v>17</v>
      </c>
    </row>
    <row r="8" spans="1:3" ht="15" customHeight="1" x14ac:dyDescent="0.2">
      <c r="A8" s="13" t="s">
        <v>43</v>
      </c>
      <c r="B8" s="14">
        <v>420</v>
      </c>
      <c r="C8" s="14">
        <v>134</v>
      </c>
    </row>
    <row r="9" spans="1:3" ht="15" customHeight="1" x14ac:dyDescent="0.2">
      <c r="A9" s="18" t="s">
        <v>45</v>
      </c>
      <c r="B9" s="12">
        <v>308</v>
      </c>
      <c r="C9" s="12">
        <v>105</v>
      </c>
    </row>
    <row r="10" spans="1:3" ht="15" customHeight="1" x14ac:dyDescent="0.2">
      <c r="A10" s="15" t="s">
        <v>46</v>
      </c>
      <c r="B10" s="14">
        <v>108</v>
      </c>
      <c r="C10" s="14">
        <v>27</v>
      </c>
    </row>
    <row r="11" spans="1:3" ht="15" customHeight="1" x14ac:dyDescent="0.2">
      <c r="A11" s="11" t="s">
        <v>34</v>
      </c>
      <c r="B11" s="12">
        <v>2342</v>
      </c>
      <c r="C11" s="12">
        <v>595</v>
      </c>
    </row>
    <row r="12" spans="1:3" ht="15" customHeight="1" x14ac:dyDescent="0.2">
      <c r="A12" s="15" t="s">
        <v>59</v>
      </c>
      <c r="B12" s="14">
        <v>55</v>
      </c>
      <c r="C12" s="14">
        <v>13</v>
      </c>
    </row>
    <row r="13" spans="1:3" ht="15" customHeight="1" x14ac:dyDescent="0.2">
      <c r="A13" s="18" t="s">
        <v>47</v>
      </c>
      <c r="B13" s="12">
        <v>254</v>
      </c>
      <c r="C13" s="12">
        <v>79</v>
      </c>
    </row>
    <row r="14" spans="1:3" ht="15" customHeight="1" x14ac:dyDescent="0.2">
      <c r="A14" s="15" t="s">
        <v>48</v>
      </c>
      <c r="B14" s="14">
        <v>185</v>
      </c>
      <c r="C14" s="14">
        <v>75</v>
      </c>
    </row>
    <row r="15" spans="1:3" ht="15" customHeight="1" x14ac:dyDescent="0.2">
      <c r="A15" s="18" t="s">
        <v>69</v>
      </c>
      <c r="B15" s="12">
        <v>65</v>
      </c>
      <c r="C15" s="12">
        <v>7</v>
      </c>
    </row>
    <row r="16" spans="1:3" ht="15" customHeight="1" x14ac:dyDescent="0.2">
      <c r="A16" s="15" t="s">
        <v>49</v>
      </c>
      <c r="B16" s="14">
        <v>287</v>
      </c>
      <c r="C16" s="14">
        <v>49</v>
      </c>
    </row>
    <row r="17" spans="1:3" ht="15" customHeight="1" x14ac:dyDescent="0.2">
      <c r="A17" s="18" t="s">
        <v>50</v>
      </c>
      <c r="B17" s="12">
        <v>96</v>
      </c>
      <c r="C17" s="12">
        <v>28</v>
      </c>
    </row>
    <row r="18" spans="1:3" ht="15" customHeight="1" x14ac:dyDescent="0.2">
      <c r="A18" s="15" t="s">
        <v>63</v>
      </c>
      <c r="B18" s="14">
        <v>53</v>
      </c>
      <c r="C18" s="14">
        <v>11</v>
      </c>
    </row>
    <row r="19" spans="1:3" ht="15" customHeight="1" x14ac:dyDescent="0.2">
      <c r="A19" s="18" t="s">
        <v>51</v>
      </c>
      <c r="B19" s="12">
        <v>109</v>
      </c>
      <c r="C19" s="12">
        <v>13</v>
      </c>
    </row>
    <row r="20" spans="1:3" ht="15" customHeight="1" x14ac:dyDescent="0.2">
      <c r="A20" s="15" t="s">
        <v>52</v>
      </c>
      <c r="B20" s="14">
        <v>378</v>
      </c>
      <c r="C20" s="14">
        <v>85</v>
      </c>
    </row>
    <row r="21" spans="1:3" s="3" customFormat="1" ht="15" customHeight="1" x14ac:dyDescent="0.2">
      <c r="A21" s="18" t="s">
        <v>53</v>
      </c>
      <c r="B21" s="12">
        <v>80</v>
      </c>
      <c r="C21" s="12">
        <v>32</v>
      </c>
    </row>
    <row r="22" spans="1:3" s="3" customFormat="1" ht="15" customHeight="1" x14ac:dyDescent="0.2">
      <c r="A22" s="15" t="s">
        <v>54</v>
      </c>
      <c r="B22" s="14">
        <v>91</v>
      </c>
      <c r="C22" s="14">
        <v>24</v>
      </c>
    </row>
    <row r="23" spans="1:3" s="3" customFormat="1" ht="15" customHeight="1" x14ac:dyDescent="0.2">
      <c r="A23" s="18" t="s">
        <v>55</v>
      </c>
      <c r="B23" s="12">
        <v>59</v>
      </c>
      <c r="C23" s="12">
        <v>23</v>
      </c>
    </row>
    <row r="24" spans="1:3" s="3" customFormat="1" ht="15" customHeight="1" x14ac:dyDescent="0.2">
      <c r="A24" s="15" t="s">
        <v>56</v>
      </c>
      <c r="B24" s="14">
        <v>46</v>
      </c>
      <c r="C24" s="14">
        <v>10</v>
      </c>
    </row>
    <row r="25" spans="1:3" s="3" customFormat="1" ht="15" customHeight="1" x14ac:dyDescent="0.2">
      <c r="A25" s="18" t="s">
        <v>60</v>
      </c>
      <c r="B25" s="12">
        <v>36</v>
      </c>
      <c r="C25" s="12">
        <v>18</v>
      </c>
    </row>
    <row r="26" spans="1:3" s="3" customFormat="1" ht="15" customHeight="1" x14ac:dyDescent="0.2">
      <c r="A26" s="15" t="s">
        <v>57</v>
      </c>
      <c r="B26" s="14">
        <v>44</v>
      </c>
      <c r="C26" s="14">
        <v>11</v>
      </c>
    </row>
    <row r="27" spans="1:3" s="3" customFormat="1" ht="15" customHeight="1" x14ac:dyDescent="0.2">
      <c r="A27" s="18" t="s">
        <v>58</v>
      </c>
      <c r="B27" s="12">
        <v>89</v>
      </c>
      <c r="C27" s="12">
        <v>11</v>
      </c>
    </row>
    <row r="28" spans="1:3" s="3" customFormat="1" ht="15" customHeight="1" x14ac:dyDescent="0.2">
      <c r="A28" s="15" t="s">
        <v>61</v>
      </c>
      <c r="B28" s="14">
        <v>57</v>
      </c>
      <c r="C28" s="14">
        <v>7</v>
      </c>
    </row>
    <row r="29" spans="1:3" s="3" customFormat="1" ht="15" customHeight="1" x14ac:dyDescent="0.2">
      <c r="A29" s="18" t="s">
        <v>62</v>
      </c>
      <c r="B29" s="12">
        <v>69</v>
      </c>
      <c r="C29" s="12">
        <v>16</v>
      </c>
    </row>
    <row r="30" spans="1:3" ht="15" customHeight="1" x14ac:dyDescent="0.2">
      <c r="A30" s="16" t="s">
        <v>33</v>
      </c>
    </row>
    <row r="32" spans="1:3" ht="15" customHeight="1" x14ac:dyDescent="0.2">
      <c r="B32" s="25"/>
    </row>
  </sheetData>
  <pageMargins left="0.39370078740157477" right="0.39370078740157477" top="0.59055118110236215" bottom="0.59055118110236215" header="0" footer="0"/>
  <pageSetup paperSize="9" scale="8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0</vt:lpstr>
      <vt:lpstr>1</vt:lpstr>
      <vt:lpstr>1graf1</vt:lpstr>
      <vt:lpstr>1graf2</vt:lpstr>
      <vt:lpstr>2</vt:lpstr>
      <vt:lpstr>3</vt:lpstr>
      <vt:lpstr>3 graf1</vt:lpstr>
      <vt:lpstr>3 graf2</vt:lpstr>
      <vt:lpstr>4</vt:lpstr>
      <vt:lpstr>'1graf1'!Área_de_impresión</vt:lpstr>
      <vt:lpstr>'1graf2'!Área_de_impresión</vt:lpstr>
      <vt:lpstr>'3 graf1'!Área_de_impresión</vt:lpstr>
      <vt:lpstr>'3 graf2'!Área_de_impresión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2024-11-18T10:44:45Z</dcterms:modified>
</cp:coreProperties>
</file>