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050" windowWidth="15330" windowHeight="4080" tabRatio="685"/>
  </bookViews>
  <sheets>
    <sheet name="0" sheetId="25" r:id="rId1"/>
    <sheet name="1" sheetId="26" r:id="rId2"/>
    <sheet name="2" sheetId="28" r:id="rId3"/>
    <sheet name="2 graf1" sheetId="45" r:id="rId4"/>
    <sheet name="3" sheetId="37" r:id="rId5"/>
    <sheet name="4" sheetId="44" r:id="rId6"/>
    <sheet name="5" sheetId="57" r:id="rId7"/>
  </sheets>
  <externalReferences>
    <externalReference r:id="rId8"/>
    <externalReference r:id="rId9"/>
    <externalReference r:id="rId10"/>
    <externalReference r:id="rId11"/>
  </externalReferences>
  <definedNames>
    <definedName name="_BLA2">'[1]1.3'!$C$2:$F$22</definedName>
    <definedName name="_R1_1" localSheetId="6">#REF!</definedName>
    <definedName name="_R1_1">#REF!</definedName>
    <definedName name="_R1_10" localSheetId="6">#REF!</definedName>
    <definedName name="_R1_10">#REF!</definedName>
    <definedName name="_R1_2" localSheetId="6">#REF!</definedName>
    <definedName name="_R1_2">#REF!</definedName>
    <definedName name="_R1_3" localSheetId="6">#REF!</definedName>
    <definedName name="_R1_3">#REF!</definedName>
    <definedName name="_R1_4" localSheetId="6">#REF!</definedName>
    <definedName name="_R1_4">#REF!</definedName>
    <definedName name="_R1_5" localSheetId="6">#REF!</definedName>
    <definedName name="_R1_5">#REF!</definedName>
    <definedName name="_R1_6" localSheetId="6">#REF!</definedName>
    <definedName name="_R1_6">#REF!</definedName>
    <definedName name="_R1_7" localSheetId="6">#REF!</definedName>
    <definedName name="_R1_7">#REF!</definedName>
    <definedName name="_R1_8" localSheetId="6">#REF!</definedName>
    <definedName name="_R1_8">#REF!</definedName>
    <definedName name="_R1_9" localSheetId="6">#REF!</definedName>
    <definedName name="_R1_9">#REF!</definedName>
    <definedName name="_R2_1" localSheetId="6">#REF!</definedName>
    <definedName name="_R2_1">#REF!</definedName>
    <definedName name="_R2_10" localSheetId="6">#REF!</definedName>
    <definedName name="_R2_10">#REF!</definedName>
    <definedName name="_R2_11" localSheetId="6">#REF!</definedName>
    <definedName name="_R2_11">#REF!</definedName>
    <definedName name="_R2_12" localSheetId="6">#REF!</definedName>
    <definedName name="_R2_12">#REF!</definedName>
    <definedName name="_R2_13" localSheetId="6">#REF!</definedName>
    <definedName name="_R2_13">#REF!</definedName>
    <definedName name="_R2_14" localSheetId="6">#REF!</definedName>
    <definedName name="_R2_14">#REF!</definedName>
    <definedName name="_R2_15" localSheetId="6">#REF!</definedName>
    <definedName name="_R2_15">#REF!</definedName>
    <definedName name="_R2_16" localSheetId="6">#REF!</definedName>
    <definedName name="_R2_16">#REF!</definedName>
    <definedName name="_R2_17" localSheetId="6">#REF!</definedName>
    <definedName name="_R2_17">#REF!</definedName>
    <definedName name="_R2_18">'[1]2.16'!$B$2:$K$4</definedName>
    <definedName name="_R2_19" localSheetId="6">#REF!</definedName>
    <definedName name="_R2_19">#REF!</definedName>
    <definedName name="_R2_2" localSheetId="6">#REF!</definedName>
    <definedName name="_R2_2">#REF!</definedName>
    <definedName name="_R2_20" localSheetId="6">#REF!</definedName>
    <definedName name="_R2_20">#REF!</definedName>
    <definedName name="_R2_21" localSheetId="6">#REF!</definedName>
    <definedName name="_R2_21">#REF!</definedName>
    <definedName name="_R2_22">'[1]2.34'!$B$2:$F$4</definedName>
    <definedName name="_R2_3" localSheetId="6">#REF!</definedName>
    <definedName name="_R2_3">#REF!</definedName>
    <definedName name="_R2_4" localSheetId="6">#REF!</definedName>
    <definedName name="_R2_4">#REF!</definedName>
    <definedName name="_R2_5" localSheetId="6">#REF!</definedName>
    <definedName name="_R2_5">#REF!</definedName>
    <definedName name="_R2_6" localSheetId="6">#REF!</definedName>
    <definedName name="_R2_6">#REF!</definedName>
    <definedName name="_R2_7">'[1]2.26'!$B$2:$L$36</definedName>
    <definedName name="_R2_8" localSheetId="6">#REF!</definedName>
    <definedName name="_R2_8">#REF!</definedName>
    <definedName name="_R2_9" localSheetId="6">#REF!</definedName>
    <definedName name="_R2_9">#REF!</definedName>
    <definedName name="_R3_1" localSheetId="6">#REF!</definedName>
    <definedName name="_R3_1">#REF!</definedName>
    <definedName name="_R3_10" localSheetId="6">#REF!</definedName>
    <definedName name="_R3_10">#REF!</definedName>
    <definedName name="_R3_11" localSheetId="6">#REF!</definedName>
    <definedName name="_R3_11">#REF!</definedName>
    <definedName name="_R3_12" localSheetId="6">#REF!</definedName>
    <definedName name="_R3_12">#REF!</definedName>
    <definedName name="_R3_13">'[2]2.3'!$A$1:$K$41</definedName>
    <definedName name="_R3_14" localSheetId="6">#REF!</definedName>
    <definedName name="_R3_14">#REF!</definedName>
    <definedName name="_R3_15">'[2]2.4'!$A$1:$K$136</definedName>
    <definedName name="_R3_16">'[2]2.7'!$A$1:$M$113</definedName>
    <definedName name="_R3_17" localSheetId="6">#REF!</definedName>
    <definedName name="_R3_17">#REF!</definedName>
    <definedName name="_R3_18">'[2]2.5'!$A$1:$G$25</definedName>
    <definedName name="_R3_19" localSheetId="6">#REF!</definedName>
    <definedName name="_R3_19">#REF!</definedName>
    <definedName name="_R3_2" localSheetId="6">#REF!</definedName>
    <definedName name="_R3_2">#REF!</definedName>
    <definedName name="_R3_20" localSheetId="6">#REF!</definedName>
    <definedName name="_R3_20">#REF!</definedName>
    <definedName name="_R3_21" localSheetId="6">#REF!</definedName>
    <definedName name="_R3_21">#REF!</definedName>
    <definedName name="_R3_22">'[2]2.6'!$A$1:$G$25</definedName>
    <definedName name="_R3_3" localSheetId="6">#REF!</definedName>
    <definedName name="_R3_3">#REF!</definedName>
    <definedName name="_R3_4" localSheetId="6">#REF!</definedName>
    <definedName name="_R3_4">#REF!</definedName>
    <definedName name="_R3_5" localSheetId="6">#REF!</definedName>
    <definedName name="_R3_5">#REF!</definedName>
    <definedName name="_R3_7" localSheetId="6">#REF!</definedName>
    <definedName name="_R3_7">#REF!</definedName>
    <definedName name="_R3_9" localSheetId="6">#REF!</definedName>
    <definedName name="_R3_9">#REF!</definedName>
    <definedName name="_R4_1" localSheetId="6">#REF!</definedName>
    <definedName name="_R4_1">#REF!</definedName>
    <definedName name="_R4_10" localSheetId="6">#REF!</definedName>
    <definedName name="_R4_10">#REF!</definedName>
    <definedName name="_R4_11" localSheetId="6">#REF!</definedName>
    <definedName name="_R4_11">#REF!</definedName>
    <definedName name="_R4_2" localSheetId="6">#REF!</definedName>
    <definedName name="_R4_2">#REF!</definedName>
    <definedName name="_R4_3" localSheetId="6">#REF!</definedName>
    <definedName name="_R4_3">#REF!</definedName>
    <definedName name="_R4_4" localSheetId="6">#REF!</definedName>
    <definedName name="_R4_4">#REF!</definedName>
    <definedName name="_R4_5" localSheetId="6">#REF!</definedName>
    <definedName name="_R4_5">#REF!</definedName>
    <definedName name="_R4_6" localSheetId="6">#REF!</definedName>
    <definedName name="_R4_6">#REF!</definedName>
    <definedName name="_R4_7" localSheetId="6">#REF!</definedName>
    <definedName name="_R4_7">#REF!</definedName>
    <definedName name="_R4_8" localSheetId="6">#REF!</definedName>
    <definedName name="_R4_8">#REF!</definedName>
    <definedName name="_R4_9" localSheetId="6">#REF!</definedName>
    <definedName name="_R4_9">#REF!</definedName>
    <definedName name="_R5_1" localSheetId="6">#REF!</definedName>
    <definedName name="_R5_1">#REF!</definedName>
    <definedName name="_R5_10" localSheetId="6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 localSheetId="6">#REF!</definedName>
    <definedName name="_R5_17">#REF!</definedName>
    <definedName name="_R5_18" localSheetId="6">#REF!</definedName>
    <definedName name="_R5_18">#REF!</definedName>
    <definedName name="_R5_19">'[2]4.34'!$A$1:$G$22</definedName>
    <definedName name="_R5_2" localSheetId="6">#REF!</definedName>
    <definedName name="_R5_2">#REF!</definedName>
    <definedName name="_R5_20">'[2]4.31'!$A$1:$G$22</definedName>
    <definedName name="_R5_21" localSheetId="6">#REF!</definedName>
    <definedName name="_R5_21">#REF!</definedName>
    <definedName name="_R5_22" localSheetId="6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 localSheetId="6">#REF!</definedName>
    <definedName name="_R5_3">#REF!</definedName>
    <definedName name="_R5_4" localSheetId="6">#REF!</definedName>
    <definedName name="_R5_4">#REF!</definedName>
    <definedName name="_R5_5" localSheetId="6">#REF!</definedName>
    <definedName name="_R5_5">#REF!</definedName>
    <definedName name="_R5_6" localSheetId="6">#REF!</definedName>
    <definedName name="_R5_6">#REF!</definedName>
    <definedName name="_R5_7" localSheetId="6">#REF!</definedName>
    <definedName name="_R5_7">#REF!</definedName>
    <definedName name="_R5_8" localSheetId="6">#REF!</definedName>
    <definedName name="_R5_8">#REF!</definedName>
    <definedName name="_R5_9" localSheetId="6">#REF!</definedName>
    <definedName name="_R5_9">#REF!</definedName>
    <definedName name="_R6_1" localSheetId="6">#REF!</definedName>
    <definedName name="_R6_1">#REF!</definedName>
    <definedName name="_R6_2" localSheetId="6">#REF!</definedName>
    <definedName name="_R6_2">#REF!</definedName>
    <definedName name="_R6_3">'[1]5.2'!$B$2:$G$4</definedName>
    <definedName name="_R6_4">'[1]5.4'!$B$2:$N$8</definedName>
    <definedName name="_R6_5" localSheetId="6">#REF!</definedName>
    <definedName name="_R6_5">#REF!</definedName>
    <definedName name="_R6_9" localSheetId="6">#REF!</definedName>
    <definedName name="_R6_9">#REF!</definedName>
    <definedName name="_R8_3" localSheetId="6">#REF!</definedName>
    <definedName name="_R8_3">#REF!</definedName>
    <definedName name="_R8_4" localSheetId="6">#REF!</definedName>
    <definedName name="_R8_4">#REF!</definedName>
    <definedName name="_R8_5" localSheetId="6">#REF!</definedName>
    <definedName name="_R8_5">#REF!</definedName>
    <definedName name="a">'[3]1.1'!$A$1:$I$38</definedName>
    <definedName name="_xlnm.Print_Area" localSheetId="3">'2 graf1'!$A$1:$B$25</definedName>
    <definedName name="b" localSheetId="6">#REF!</definedName>
    <definedName name="b">#REF!</definedName>
    <definedName name="BLA" localSheetId="6">#REF!</definedName>
    <definedName name="BLA">#REF!</definedName>
    <definedName name="gd">'[3]2.21'!$A$1:$G$50</definedName>
    <definedName name="m" localSheetId="6">#REF!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I4" i="44" l="1"/>
  <c r="H4" i="44"/>
  <c r="G4" i="44"/>
  <c r="F4" i="44"/>
  <c r="E4" i="44"/>
  <c r="D4" i="44"/>
  <c r="C4" i="44"/>
  <c r="B4" i="44"/>
  <c r="N4" i="37" l="1"/>
  <c r="M4" i="37"/>
  <c r="L4" i="37"/>
  <c r="K4" i="37"/>
  <c r="J4" i="37"/>
  <c r="I4" i="37"/>
  <c r="H4" i="37"/>
  <c r="G4" i="37"/>
  <c r="F4" i="37"/>
  <c r="E4" i="37"/>
  <c r="D4" i="37"/>
  <c r="C4" i="37"/>
  <c r="B4" i="37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G54" i="57" l="1"/>
</calcChain>
</file>

<file path=xl/sharedStrings.xml><?xml version="1.0" encoding="utf-8"?>
<sst xmlns="http://schemas.openxmlformats.org/spreadsheetml/2006/main" count="129" uniqueCount="99">
  <si>
    <t>Total</t>
  </si>
  <si>
    <t>Vehículos</t>
  </si>
  <si>
    <t>Parque Central</t>
  </si>
  <si>
    <t>Parque Campanar</t>
  </si>
  <si>
    <t>Parque del Saler</t>
  </si>
  <si>
    <t>Parque Norte</t>
  </si>
  <si>
    <t>Nota: No se incluyen los servicios en el parque.</t>
  </si>
  <si>
    <t>Incendios</t>
  </si>
  <si>
    <t>Contenedores</t>
  </si>
  <si>
    <t>Matorrales, solares o vertederos</t>
  </si>
  <si>
    <t>Árboles</t>
  </si>
  <si>
    <t>Garajes</t>
  </si>
  <si>
    <t>Otros</t>
  </si>
  <si>
    <t>Asistencia técnica</t>
  </si>
  <si>
    <t>Actividades preventivas</t>
  </si>
  <si>
    <t>Absorción de derrames</t>
  </si>
  <si>
    <t>Enseres vía pública</t>
  </si>
  <si>
    <t>Mercancías peligrosas</t>
  </si>
  <si>
    <t>Falsas alarmas</t>
  </si>
  <si>
    <t>Salvamentos</t>
  </si>
  <si>
    <t>Relacionados con himenópteros</t>
  </si>
  <si>
    <t>Caída de carteles, farolas y otros</t>
  </si>
  <si>
    <t>Desconexión de alarmas</t>
  </si>
  <si>
    <t>Lunes</t>
  </si>
  <si>
    <t>Martes</t>
  </si>
  <si>
    <t>Miércoles</t>
  </si>
  <si>
    <t>Jueves</t>
  </si>
  <si>
    <t>Viernes</t>
  </si>
  <si>
    <t>Sábado</t>
  </si>
  <si>
    <t>Domingo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</si>
  <si>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</si>
  <si>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</si>
  <si>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</si>
  <si>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</si>
  <si>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</si>
  <si>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</si>
  <si>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</si>
  <si>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</si>
  <si>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</si>
  <si>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</si>
  <si>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</si>
  <si>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</si>
  <si>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Forestales</t>
  </si>
  <si>
    <t>Rescate de animales</t>
  </si>
  <si>
    <t>Aperturas de puertas</t>
  </si>
  <si>
    <t>Salvamento en ascensores</t>
  </si>
  <si>
    <t>Parque Centro Histórico</t>
  </si>
  <si>
    <t>Viviendas</t>
  </si>
  <si>
    <t>Industriales</t>
  </si>
  <si>
    <t>Locales públicos</t>
  </si>
  <si>
    <t>Accidentes de tráfico</t>
  </si>
  <si>
    <t>Agua (cortes, fugas, achiques)</t>
  </si>
  <si>
    <t>Cortes de ramas y árboles</t>
  </si>
  <si>
    <t>Relacionados con la edificación</t>
  </si>
  <si>
    <t>Relacionados con la electricidad</t>
  </si>
  <si>
    <t>Gas (cortes, fugas)</t>
  </si>
  <si>
    <t>Atención a impedidos</t>
  </si>
  <si>
    <t>Otros salvamentos</t>
  </si>
  <si>
    <t>Caidas en zanjas, pozos</t>
  </si>
  <si>
    <t>Personas en riesgo, presuntos suicidas o precipitados</t>
  </si>
  <si>
    <t>Salvamentos en medio acuático</t>
  </si>
  <si>
    <t>Parque Oeste</t>
  </si>
  <si>
    <t>PREVENCIÓN Y EXTINCIÓN DE INCENDIOS Y SALVAMENTOS</t>
  </si>
  <si>
    <t>%</t>
  </si>
  <si>
    <t>Personal</t>
  </si>
  <si>
    <t xml:space="preserve"> 1. Ciutat Vella</t>
  </si>
  <si>
    <t xml:space="preserve"> 2. l'Eixample</t>
  </si>
  <si>
    <t xml:space="preserve"> 3. Extramurs</t>
  </si>
  <si>
    <t xml:space="preserve"> 4. Campanar</t>
  </si>
  <si>
    <t xml:space="preserve"> 5. la Saïdia</t>
  </si>
  <si>
    <t xml:space="preserve"> 6. el Pla del Real</t>
  </si>
  <si>
    <t xml:space="preserve"> 7. l'Olivereta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</si>
  <si>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</si>
  <si>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</si>
  <si>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</si>
  <si>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</si>
  <si>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</si>
  <si>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</si>
  <si>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</si>
  <si>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</si>
  <si>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</si>
  <si>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</si>
  <si>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</si>
  <si>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</si>
  <si>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Otras poblaciones</t>
  </si>
  <si>
    <t>No consta</t>
  </si>
  <si>
    <t>Actividades divulgativas</t>
  </si>
  <si>
    <t>Revisión de hidrantes</t>
  </si>
  <si>
    <t>Verificación de columnas secas</t>
  </si>
  <si>
    <t>Metro</t>
  </si>
  <si>
    <t>Buque / Puerto</t>
  </si>
  <si>
    <t>1. Dotación permanente según parque. 2023</t>
  </si>
  <si>
    <t>2. Servicios según tipo. 2023</t>
  </si>
  <si>
    <t>3. Servicios según tipos principales y mes. 2023</t>
  </si>
  <si>
    <t>4. Servicios según tipos principales y día de la semana. 2023</t>
  </si>
  <si>
    <t>5. Servicios según tipos principales y distrito. 2023</t>
  </si>
  <si>
    <t>Inspecciones de edificaciones</t>
  </si>
  <si>
    <t>Otras inspecciones</t>
  </si>
  <si>
    <t>Fuente: Departamento de Bomberos, Prevención, Intervención en Emergencias y Protección Civil. Ayuntamiento de València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</si>
</sst>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]_-;\-* #,##0.00\ [$€]_-;_-* &quot;-&quot;??\ [$€]_-;_-@_-"/>
    <numFmt numFmtId="165" formatCode="0.0%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0"/>
      <name val="Times New Roman"/>
      <family val="1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0" fontId="13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7" fillId="0" borderId="0" xfId="0" applyFont="1"/>
    <xf numFmtId="0" fontId="9" fillId="0" borderId="0" xfId="0" applyFont="1"/>
    <xf numFmtId="0" fontId="10" fillId="2" borderId="0" xfId="0" applyFont="1" applyFill="1"/>
    <xf numFmtId="0" fontId="7" fillId="0" borderId="0" xfId="0" applyFont="1" applyFill="1"/>
    <xf numFmtId="0" fontId="7" fillId="3" borderId="0" xfId="0" applyFont="1" applyFill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 wrapText="1"/>
    </xf>
    <xf numFmtId="0" fontId="7" fillId="0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7" fillId="0" borderId="0" xfId="0" applyFont="1" applyBorder="1"/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/>
    </xf>
    <xf numFmtId="0" fontId="10" fillId="2" borderId="0" xfId="0" applyFont="1" applyFill="1" applyBorder="1"/>
    <xf numFmtId="3" fontId="10" fillId="2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left" indent="1"/>
    </xf>
    <xf numFmtId="3" fontId="7" fillId="3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Font="1" applyBorder="1"/>
    <xf numFmtId="0" fontId="7" fillId="0" borderId="0" xfId="0" applyFont="1" applyFill="1" applyBorder="1" applyAlignment="1">
      <alignment horizontal="right"/>
    </xf>
    <xf numFmtId="3" fontId="7" fillId="0" borderId="0" xfId="0" applyNumberFormat="1" applyFont="1" applyBorder="1"/>
    <xf numFmtId="0" fontId="10" fillId="2" borderId="0" xfId="0" applyFont="1" applyFill="1" applyBorder="1" applyAlignment="1">
      <alignment horizontal="right"/>
    </xf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3" fontId="0" fillId="0" borderId="0" xfId="0" applyNumberFormat="1" applyBorder="1"/>
    <xf numFmtId="0" fontId="7" fillId="0" borderId="0" xfId="4" applyFont="1" applyFill="1" applyBorder="1" applyAlignment="1">
      <alignment horizontal="right" wrapText="1"/>
    </xf>
    <xf numFmtId="0" fontId="4" fillId="0" borderId="0" xfId="0" applyFont="1" applyBorder="1"/>
    <xf numFmtId="3" fontId="4" fillId="0" borderId="0" xfId="0" applyNumberFormat="1" applyFont="1" applyBorder="1"/>
    <xf numFmtId="0" fontId="3" fillId="0" borderId="0" xfId="0" applyFont="1"/>
    <xf numFmtId="3" fontId="3" fillId="0" borderId="0" xfId="0" applyNumberFormat="1" applyFont="1"/>
    <xf numFmtId="3" fontId="7" fillId="0" borderId="0" xfId="5" applyNumberFormat="1" applyFont="1" applyFill="1" applyBorder="1" applyAlignment="1">
      <alignment horizontal="right"/>
    </xf>
    <xf numFmtId="0" fontId="7" fillId="0" borderId="0" xfId="0" applyFont="1" applyFill="1" applyBorder="1" applyAlignment="1"/>
    <xf numFmtId="4" fontId="3" fillId="0" borderId="0" xfId="0" applyNumberFormat="1" applyFont="1"/>
    <xf numFmtId="3" fontId="7" fillId="3" borderId="0" xfId="0" applyNumberFormat="1" applyFont="1" applyFill="1" applyBorder="1"/>
    <xf numFmtId="0" fontId="12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3" fontId="7" fillId="0" borderId="0" xfId="0" applyNumberFormat="1" applyFont="1" applyFill="1" applyBorder="1"/>
    <xf numFmtId="0" fontId="8" fillId="0" borderId="0" xfId="0" applyFont="1" applyFill="1" applyBorder="1" applyAlignment="1">
      <alignment horizontal="left" indent="1"/>
    </xf>
    <xf numFmtId="0" fontId="8" fillId="3" borderId="0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3" fontId="8" fillId="0" borderId="0" xfId="0" applyNumberFormat="1" applyFont="1" applyFill="1" applyBorder="1" applyAlignment="1">
      <alignment horizontal="right"/>
    </xf>
    <xf numFmtId="0" fontId="8" fillId="3" borderId="0" xfId="0" applyFont="1" applyFill="1" applyBorder="1"/>
    <xf numFmtId="3" fontId="8" fillId="3" borderId="0" xfId="0" applyNumberFormat="1" applyFont="1" applyFill="1" applyBorder="1" applyAlignment="1">
      <alignment horizontal="right"/>
    </xf>
    <xf numFmtId="3" fontId="8" fillId="3" borderId="0" xfId="5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right"/>
    </xf>
    <xf numFmtId="0" fontId="8" fillId="0" borderId="0" xfId="0" applyFont="1" applyBorder="1"/>
    <xf numFmtId="0" fontId="15" fillId="0" borderId="0" xfId="0" applyFont="1" applyBorder="1"/>
    <xf numFmtId="0" fontId="7" fillId="0" borderId="0" xfId="7" applyFont="1" applyFill="1" applyBorder="1" applyAlignment="1">
      <alignment horizontal="left" indent="1"/>
    </xf>
    <xf numFmtId="0" fontId="10" fillId="2" borderId="0" xfId="7" applyFont="1" applyFill="1" applyBorder="1"/>
    <xf numFmtId="0" fontId="7" fillId="3" borderId="0" xfId="7" applyFont="1" applyFill="1" applyBorder="1" applyAlignment="1">
      <alignment horizontal="left" indent="1"/>
    </xf>
    <xf numFmtId="0" fontId="7" fillId="0" borderId="0" xfId="0" quotePrefix="1" applyFont="1" applyFill="1" applyAlignment="1">
      <alignment horizontal="right"/>
    </xf>
    <xf numFmtId="3" fontId="7" fillId="0" borderId="0" xfId="4" applyNumberFormat="1" applyFont="1" applyFill="1" applyBorder="1" applyAlignment="1">
      <alignment horizontal="right" wrapText="1"/>
    </xf>
    <xf numFmtId="0" fontId="8" fillId="0" borderId="0" xfId="7" applyFont="1" applyFill="1" applyBorder="1" applyAlignment="1"/>
    <xf numFmtId="3" fontId="8" fillId="0" borderId="0" xfId="4" applyNumberFormat="1" applyFont="1" applyFill="1" applyBorder="1" applyAlignment="1">
      <alignment horizontal="right" wrapText="1"/>
    </xf>
    <xf numFmtId="0" fontId="8" fillId="0" borderId="0" xfId="0" applyFont="1" applyFill="1" applyBorder="1" applyAlignment="1"/>
    <xf numFmtId="3" fontId="8" fillId="0" borderId="0" xfId="0" applyNumberFormat="1" applyFont="1" applyBorder="1"/>
    <xf numFmtId="0" fontId="7" fillId="0" borderId="0" xfId="0" applyFont="1" applyBorder="1" applyAlignment="1">
      <alignment horizontal="left" indent="1"/>
    </xf>
    <xf numFmtId="0" fontId="14" fillId="2" borderId="0" xfId="0" applyFont="1" applyFill="1" applyBorder="1" applyAlignment="1">
      <alignment horizontal="right" wrapText="1"/>
    </xf>
    <xf numFmtId="0" fontId="10" fillId="2" borderId="0" xfId="0" applyFont="1" applyFill="1" applyBorder="1" applyAlignment="1">
      <alignment horizontal="right" wrapText="1"/>
    </xf>
    <xf numFmtId="165" fontId="8" fillId="3" borderId="0" xfId="13" applyNumberFormat="1" applyFont="1" applyFill="1" applyBorder="1" applyAlignment="1">
      <alignment horizontal="right"/>
    </xf>
    <xf numFmtId="165" fontId="8" fillId="0" borderId="0" xfId="13" applyNumberFormat="1" applyFont="1" applyFill="1" applyBorder="1" applyAlignment="1">
      <alignment horizontal="right"/>
    </xf>
    <xf numFmtId="165" fontId="7" fillId="3" borderId="0" xfId="13" applyNumberFormat="1" applyFont="1" applyFill="1" applyBorder="1" applyAlignment="1">
      <alignment horizontal="right"/>
    </xf>
    <xf numFmtId="165" fontId="7" fillId="0" borderId="0" xfId="13" applyNumberFormat="1" applyFont="1" applyFill="1" applyBorder="1" applyAlignment="1">
      <alignment horizontal="right"/>
    </xf>
    <xf numFmtId="0" fontId="9" fillId="0" borderId="0" xfId="0" applyFont="1" applyBorder="1"/>
  </cellXfs>
  <cellStyles count="14">
    <cellStyle name="Euro" xfId="1"/>
    <cellStyle name="Normal" xfId="0" builtinId="0"/>
    <cellStyle name="Normal 2" xfId="2"/>
    <cellStyle name="Normal 2 2" xfId="8"/>
    <cellStyle name="Normal 3" xfId="3"/>
    <cellStyle name="Normal 4" xfId="7"/>
    <cellStyle name="Normal 5" xfId="6"/>
    <cellStyle name="Normal_3.4" xfId="4"/>
    <cellStyle name="Normal_Hoja3" xfId="5"/>
    <cellStyle name="Porcentaje" xfId="13" builtinId="5"/>
    <cellStyle name="Porcentaje 2" xfId="9"/>
    <cellStyle name="style1595592910070" xfId="10"/>
    <cellStyle name="style1595592910101" xfId="12"/>
    <cellStyle name="style1595592910148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3C7"/>
      <color rgb="FFCC9900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1</xdr:row>
      <xdr:rowOff>102870</xdr:rowOff>
    </xdr:from>
    <xdr:to>
      <xdr:col>1</xdr:col>
      <xdr:colOff>4865370</xdr:colOff>
      <xdr:row>23</xdr:row>
      <xdr:rowOff>74295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264795"/>
          <a:ext cx="50387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67.7109375" customWidth="1"/>
  </cols>
  <sheetData>
    <row r="1" spans="1:1" ht="15.75" customHeight="1" x14ac:dyDescent="0.25">
      <c r="A1" s="3" t="s">
        <v>62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D10"/>
  <sheetViews>
    <sheetView workbookViewId="0"/>
  </sheetViews>
  <sheetFormatPr baseColWidth="10" defaultRowHeight="12.75" x14ac:dyDescent="0.2"/>
  <cols>
    <col min="1" max="1" width="20.7109375" customWidth="1"/>
    <col min="2" max="2" width="11.7109375" customWidth="1"/>
    <col min="3" max="4" width="15" customWidth="1"/>
  </cols>
  <sheetData>
    <row r="1" spans="1:4" ht="15.75" customHeight="1" x14ac:dyDescent="0.25">
      <c r="A1" s="3" t="s">
        <v>91</v>
      </c>
      <c r="B1" s="2"/>
      <c r="C1" s="2"/>
      <c r="D1" s="2"/>
    </row>
    <row r="2" spans="1:4" x14ac:dyDescent="0.2">
      <c r="A2" s="2"/>
      <c r="B2" s="2"/>
      <c r="C2" s="2"/>
      <c r="D2" s="2"/>
    </row>
    <row r="3" spans="1:4" ht="18" customHeight="1" x14ac:dyDescent="0.2">
      <c r="A3" s="4"/>
      <c r="B3" s="7" t="s">
        <v>1</v>
      </c>
      <c r="C3" s="8" t="s">
        <v>64</v>
      </c>
    </row>
    <row r="4" spans="1:4" ht="15" customHeight="1" x14ac:dyDescent="0.2">
      <c r="A4" s="5" t="s">
        <v>2</v>
      </c>
      <c r="B4" s="5">
        <v>14</v>
      </c>
      <c r="C4" s="9">
        <v>19</v>
      </c>
    </row>
    <row r="5" spans="1:4" ht="15" customHeight="1" x14ac:dyDescent="0.2">
      <c r="A5" s="6" t="s">
        <v>5</v>
      </c>
      <c r="B5" s="6">
        <v>8</v>
      </c>
      <c r="C5" s="10">
        <v>9</v>
      </c>
    </row>
    <row r="6" spans="1:4" ht="15" customHeight="1" x14ac:dyDescent="0.2">
      <c r="A6" s="5" t="s">
        <v>46</v>
      </c>
      <c r="B6" s="55">
        <v>2</v>
      </c>
      <c r="C6" s="55">
        <v>4</v>
      </c>
    </row>
    <row r="7" spans="1:4" ht="15" customHeight="1" x14ac:dyDescent="0.2">
      <c r="A7" s="6" t="s">
        <v>3</v>
      </c>
      <c r="B7" s="6">
        <v>8</v>
      </c>
      <c r="C7" s="10">
        <v>9</v>
      </c>
    </row>
    <row r="8" spans="1:4" ht="15" customHeight="1" x14ac:dyDescent="0.2">
      <c r="A8" s="5" t="s">
        <v>4</v>
      </c>
      <c r="B8" s="5">
        <v>3</v>
      </c>
      <c r="C8" s="9">
        <v>6</v>
      </c>
    </row>
    <row r="9" spans="1:4" ht="15" customHeight="1" x14ac:dyDescent="0.2">
      <c r="A9" s="6" t="s">
        <v>61</v>
      </c>
      <c r="B9" s="6">
        <v>3</v>
      </c>
      <c r="C9" s="10">
        <v>6</v>
      </c>
    </row>
    <row r="10" spans="1:4" x14ac:dyDescent="0.2">
      <c r="A10" s="19" t="s">
        <v>98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D49"/>
  <sheetViews>
    <sheetView topLeftCell="A22" zoomScaleNormal="100" workbookViewId="0"/>
  </sheetViews>
  <sheetFormatPr baseColWidth="10" defaultColWidth="11.42578125" defaultRowHeight="12.75" x14ac:dyDescent="0.2"/>
  <cols>
    <col min="1" max="1" width="46.28515625" style="1" bestFit="1" customWidth="1"/>
    <col min="2" max="3" width="9.140625" style="1" customWidth="1"/>
    <col min="4" max="16384" width="11.42578125" style="24"/>
  </cols>
  <sheetData>
    <row r="1" spans="1:4" ht="15.75" customHeight="1" x14ac:dyDescent="0.25">
      <c r="A1" s="68" t="s">
        <v>92</v>
      </c>
      <c r="B1" s="22"/>
      <c r="C1" s="11"/>
    </row>
    <row r="2" spans="1:4" x14ac:dyDescent="0.2">
      <c r="A2" s="11"/>
      <c r="B2" s="22"/>
      <c r="C2" s="11"/>
    </row>
    <row r="3" spans="1:4" s="25" customFormat="1" ht="18.75" customHeight="1" x14ac:dyDescent="0.2">
      <c r="A3" s="14"/>
      <c r="B3" s="15" t="s">
        <v>0</v>
      </c>
      <c r="C3" s="15" t="s">
        <v>63</v>
      </c>
    </row>
    <row r="4" spans="1:4" s="25" customFormat="1" ht="15" customHeight="1" x14ac:dyDescent="0.2">
      <c r="A4" s="46" t="s">
        <v>0</v>
      </c>
      <c r="B4" s="47">
        <v>9044</v>
      </c>
      <c r="C4" s="64">
        <f>B4/B$4</f>
        <v>1</v>
      </c>
    </row>
    <row r="5" spans="1:4" s="25" customFormat="1" ht="15" customHeight="1" x14ac:dyDescent="0.2">
      <c r="A5" s="41" t="s">
        <v>7</v>
      </c>
      <c r="B5" s="45">
        <v>2051</v>
      </c>
      <c r="C5" s="65">
        <f t="shared" ref="C5:C46" si="0">B5/B$4</f>
        <v>0.22678018575851394</v>
      </c>
      <c r="D5" s="24"/>
    </row>
    <row r="6" spans="1:4" ht="15" customHeight="1" x14ac:dyDescent="0.2">
      <c r="A6" s="43" t="s">
        <v>10</v>
      </c>
      <c r="B6" s="17">
        <v>218</v>
      </c>
      <c r="C6" s="66">
        <f t="shared" si="0"/>
        <v>2.410437859354268E-2</v>
      </c>
    </row>
    <row r="7" spans="1:4" ht="15" customHeight="1" x14ac:dyDescent="0.2">
      <c r="A7" s="44" t="s">
        <v>90</v>
      </c>
      <c r="B7" s="13">
        <v>2</v>
      </c>
      <c r="C7" s="67">
        <f t="shared" si="0"/>
        <v>2.2114108801415304E-4</v>
      </c>
    </row>
    <row r="8" spans="1:4" ht="15" customHeight="1" x14ac:dyDescent="0.2">
      <c r="A8" s="43" t="s">
        <v>8</v>
      </c>
      <c r="B8" s="17">
        <v>606</v>
      </c>
      <c r="C8" s="66">
        <f t="shared" si="0"/>
        <v>6.7005749668288372E-2</v>
      </c>
    </row>
    <row r="9" spans="1:4" ht="15" customHeight="1" x14ac:dyDescent="0.2">
      <c r="A9" s="44" t="s">
        <v>16</v>
      </c>
      <c r="B9" s="13">
        <v>26</v>
      </c>
      <c r="C9" s="67">
        <f t="shared" si="0"/>
        <v>2.8748341441839896E-3</v>
      </c>
    </row>
    <row r="10" spans="1:4" ht="15" customHeight="1" x14ac:dyDescent="0.2">
      <c r="A10" s="43" t="s">
        <v>42</v>
      </c>
      <c r="B10" s="17">
        <v>34</v>
      </c>
      <c r="C10" s="66">
        <f t="shared" si="0"/>
        <v>3.7593984962406013E-3</v>
      </c>
    </row>
    <row r="11" spans="1:4" ht="15" customHeight="1" x14ac:dyDescent="0.2">
      <c r="A11" s="44" t="s">
        <v>11</v>
      </c>
      <c r="B11" s="13">
        <v>18</v>
      </c>
      <c r="C11" s="67">
        <f t="shared" si="0"/>
        <v>1.9902697921273774E-3</v>
      </c>
    </row>
    <row r="12" spans="1:4" ht="15" customHeight="1" x14ac:dyDescent="0.2">
      <c r="A12" s="43" t="s">
        <v>48</v>
      </c>
      <c r="B12" s="17">
        <v>12</v>
      </c>
      <c r="C12" s="66">
        <f t="shared" si="0"/>
        <v>1.3268465280849183E-3</v>
      </c>
    </row>
    <row r="13" spans="1:4" ht="15" customHeight="1" x14ac:dyDescent="0.2">
      <c r="A13" s="44" t="s">
        <v>49</v>
      </c>
      <c r="B13" s="13">
        <v>87</v>
      </c>
      <c r="C13" s="67">
        <f t="shared" si="0"/>
        <v>9.6196373286156576E-3</v>
      </c>
    </row>
    <row r="14" spans="1:4" ht="15" customHeight="1" x14ac:dyDescent="0.2">
      <c r="A14" s="43" t="s">
        <v>9</v>
      </c>
      <c r="B14" s="17">
        <v>191</v>
      </c>
      <c r="C14" s="66">
        <f t="shared" si="0"/>
        <v>2.1118973905351616E-2</v>
      </c>
    </row>
    <row r="15" spans="1:4" ht="15" customHeight="1" x14ac:dyDescent="0.2">
      <c r="A15" s="44" t="s">
        <v>89</v>
      </c>
      <c r="B15" s="13">
        <v>1</v>
      </c>
      <c r="C15" s="67">
        <f t="shared" si="0"/>
        <v>1.1057054400707652E-4</v>
      </c>
    </row>
    <row r="16" spans="1:4" ht="15" customHeight="1" x14ac:dyDescent="0.2">
      <c r="A16" s="43" t="s">
        <v>1</v>
      </c>
      <c r="B16" s="17">
        <v>172</v>
      </c>
      <c r="C16" s="66">
        <f t="shared" si="0"/>
        <v>1.9018133569217159E-2</v>
      </c>
    </row>
    <row r="17" spans="1:4" ht="15" customHeight="1" x14ac:dyDescent="0.2">
      <c r="A17" s="44" t="s">
        <v>47</v>
      </c>
      <c r="B17" s="13">
        <v>614</v>
      </c>
      <c r="C17" s="67">
        <f t="shared" si="0"/>
        <v>6.7890314020344983E-2</v>
      </c>
    </row>
    <row r="18" spans="1:4" ht="15" customHeight="1" x14ac:dyDescent="0.2">
      <c r="A18" s="43" t="s">
        <v>12</v>
      </c>
      <c r="B18" s="17">
        <v>70</v>
      </c>
      <c r="C18" s="66">
        <f t="shared" si="0"/>
        <v>7.7399380804953561E-3</v>
      </c>
    </row>
    <row r="19" spans="1:4" ht="15" customHeight="1" x14ac:dyDescent="0.2">
      <c r="A19" s="41" t="s">
        <v>19</v>
      </c>
      <c r="B19" s="45">
        <v>5683</v>
      </c>
      <c r="C19" s="65">
        <f t="shared" si="0"/>
        <v>0.62837240159221586</v>
      </c>
    </row>
    <row r="20" spans="1:4" s="26" customFormat="1" ht="15" customHeight="1" x14ac:dyDescent="0.2">
      <c r="A20" s="43" t="s">
        <v>15</v>
      </c>
      <c r="B20" s="17">
        <v>424</v>
      </c>
      <c r="C20" s="66">
        <f t="shared" si="0"/>
        <v>4.6881910659000443E-2</v>
      </c>
      <c r="D20" s="24"/>
    </row>
    <row r="21" spans="1:4" s="26" customFormat="1" ht="15" customHeight="1" x14ac:dyDescent="0.2">
      <c r="A21" s="44" t="s">
        <v>50</v>
      </c>
      <c r="B21" s="13">
        <v>199</v>
      </c>
      <c r="C21" s="67">
        <f t="shared" si="0"/>
        <v>2.2003538257408226E-2</v>
      </c>
      <c r="D21" s="24"/>
    </row>
    <row r="22" spans="1:4" s="26" customFormat="1" ht="15" customHeight="1" x14ac:dyDescent="0.2">
      <c r="A22" s="43" t="s">
        <v>51</v>
      </c>
      <c r="B22" s="17">
        <v>419</v>
      </c>
      <c r="C22" s="66">
        <f t="shared" si="0"/>
        <v>4.6329057938965058E-2</v>
      </c>
      <c r="D22" s="24"/>
    </row>
    <row r="23" spans="1:4" s="25" customFormat="1" ht="15" customHeight="1" x14ac:dyDescent="0.2">
      <c r="A23" s="44" t="s">
        <v>44</v>
      </c>
      <c r="B23" s="13">
        <v>1275</v>
      </c>
      <c r="C23" s="67">
        <f t="shared" si="0"/>
        <v>0.14097744360902256</v>
      </c>
      <c r="D23" s="24"/>
    </row>
    <row r="24" spans="1:4" ht="15" customHeight="1" x14ac:dyDescent="0.2">
      <c r="A24" s="43" t="s">
        <v>21</v>
      </c>
      <c r="B24" s="17">
        <v>51</v>
      </c>
      <c r="C24" s="66">
        <f t="shared" si="0"/>
        <v>5.6390977443609019E-3</v>
      </c>
    </row>
    <row r="25" spans="1:4" ht="15" customHeight="1" x14ac:dyDescent="0.2">
      <c r="A25" s="44" t="s">
        <v>52</v>
      </c>
      <c r="B25" s="13">
        <v>713</v>
      </c>
      <c r="C25" s="67">
        <f t="shared" si="0"/>
        <v>7.8836797877045561E-2</v>
      </c>
    </row>
    <row r="26" spans="1:4" ht="15" customHeight="1" x14ac:dyDescent="0.2">
      <c r="A26" s="43" t="s">
        <v>22</v>
      </c>
      <c r="B26" s="17">
        <v>74</v>
      </c>
      <c r="C26" s="66">
        <f t="shared" si="0"/>
        <v>8.1822202565236622E-3</v>
      </c>
    </row>
    <row r="27" spans="1:4" ht="15" customHeight="1" x14ac:dyDescent="0.2">
      <c r="A27" s="44" t="s">
        <v>53</v>
      </c>
      <c r="B27" s="13">
        <v>818</v>
      </c>
      <c r="C27" s="67">
        <f t="shared" si="0"/>
        <v>9.0446704997788591E-2</v>
      </c>
    </row>
    <row r="28" spans="1:4" ht="15" customHeight="1" x14ac:dyDescent="0.2">
      <c r="A28" s="43" t="s">
        <v>54</v>
      </c>
      <c r="B28" s="17">
        <v>37</v>
      </c>
      <c r="C28" s="66">
        <f t="shared" si="0"/>
        <v>4.0911101282618311E-3</v>
      </c>
    </row>
    <row r="29" spans="1:4" ht="15" customHeight="1" x14ac:dyDescent="0.2">
      <c r="A29" s="44" t="s">
        <v>55</v>
      </c>
      <c r="B29" s="13">
        <v>237</v>
      </c>
      <c r="C29" s="67">
        <f t="shared" si="0"/>
        <v>2.6205218929677133E-2</v>
      </c>
    </row>
    <row r="30" spans="1:4" ht="15" customHeight="1" x14ac:dyDescent="0.2">
      <c r="A30" s="43" t="s">
        <v>20</v>
      </c>
      <c r="B30" s="17">
        <v>324</v>
      </c>
      <c r="C30" s="66">
        <f t="shared" si="0"/>
        <v>3.5824856258292792E-2</v>
      </c>
    </row>
    <row r="31" spans="1:4" ht="15" customHeight="1" x14ac:dyDescent="0.2">
      <c r="A31" s="44" t="s">
        <v>43</v>
      </c>
      <c r="B31" s="13">
        <v>113</v>
      </c>
      <c r="C31" s="67">
        <f t="shared" si="0"/>
        <v>1.2494471472799647E-2</v>
      </c>
    </row>
    <row r="32" spans="1:4" ht="15" customHeight="1" x14ac:dyDescent="0.2">
      <c r="A32" s="43" t="s">
        <v>45</v>
      </c>
      <c r="B32" s="17">
        <v>518</v>
      </c>
      <c r="C32" s="66">
        <f t="shared" si="0"/>
        <v>5.7275541795665637E-2</v>
      </c>
    </row>
    <row r="33" spans="1:3" ht="15" customHeight="1" x14ac:dyDescent="0.2">
      <c r="A33" s="44" t="s">
        <v>56</v>
      </c>
      <c r="B33" s="13">
        <v>127</v>
      </c>
      <c r="C33" s="67">
        <f t="shared" si="0"/>
        <v>1.4042459088898717E-2</v>
      </c>
    </row>
    <row r="34" spans="1:3" ht="15" customHeight="1" x14ac:dyDescent="0.2">
      <c r="A34" s="43" t="s">
        <v>58</v>
      </c>
      <c r="B34" s="17">
        <v>10</v>
      </c>
      <c r="C34" s="66">
        <f t="shared" si="0"/>
        <v>1.1057054400707652E-3</v>
      </c>
    </row>
    <row r="35" spans="1:3" ht="15" customHeight="1" x14ac:dyDescent="0.2">
      <c r="A35" s="44" t="s">
        <v>59</v>
      </c>
      <c r="B35" s="13">
        <v>180</v>
      </c>
      <c r="C35" s="67">
        <f t="shared" si="0"/>
        <v>1.9902697921273773E-2</v>
      </c>
    </row>
    <row r="36" spans="1:3" ht="15" customHeight="1" x14ac:dyDescent="0.2">
      <c r="A36" s="43" t="s">
        <v>60</v>
      </c>
      <c r="B36" s="17">
        <v>23</v>
      </c>
      <c r="C36" s="66">
        <f t="shared" si="0"/>
        <v>2.5431225121627598E-3</v>
      </c>
    </row>
    <row r="37" spans="1:3" ht="15" customHeight="1" x14ac:dyDescent="0.2">
      <c r="A37" s="44" t="s">
        <v>57</v>
      </c>
      <c r="B37" s="33">
        <v>141</v>
      </c>
      <c r="C37" s="67">
        <f t="shared" si="0"/>
        <v>1.5590446704997788E-2</v>
      </c>
    </row>
    <row r="38" spans="1:3" ht="15" customHeight="1" x14ac:dyDescent="0.2">
      <c r="A38" s="42" t="s">
        <v>17</v>
      </c>
      <c r="B38" s="48">
        <v>0</v>
      </c>
      <c r="C38" s="64">
        <f t="shared" si="0"/>
        <v>0</v>
      </c>
    </row>
    <row r="39" spans="1:3" ht="15" customHeight="1" x14ac:dyDescent="0.2">
      <c r="A39" s="41" t="s">
        <v>18</v>
      </c>
      <c r="B39" s="45">
        <v>86</v>
      </c>
      <c r="C39" s="65">
        <f t="shared" si="0"/>
        <v>9.5090667846085795E-3</v>
      </c>
    </row>
    <row r="40" spans="1:3" ht="15" customHeight="1" x14ac:dyDescent="0.2">
      <c r="A40" s="42" t="s">
        <v>13</v>
      </c>
      <c r="B40" s="48">
        <v>1224</v>
      </c>
      <c r="C40" s="64">
        <f t="shared" si="0"/>
        <v>0.13533834586466165</v>
      </c>
    </row>
    <row r="41" spans="1:3" ht="15" customHeight="1" x14ac:dyDescent="0.2">
      <c r="A41" s="44" t="s">
        <v>86</v>
      </c>
      <c r="B41" s="13">
        <v>142</v>
      </c>
      <c r="C41" s="67">
        <f t="shared" si="0"/>
        <v>1.5701017249004866E-2</v>
      </c>
    </row>
    <row r="42" spans="1:3" ht="15" customHeight="1" x14ac:dyDescent="0.2">
      <c r="A42" s="43" t="s">
        <v>14</v>
      </c>
      <c r="B42" s="17">
        <v>706</v>
      </c>
      <c r="C42" s="66">
        <f t="shared" si="0"/>
        <v>7.8062804068996017E-2</v>
      </c>
    </row>
    <row r="43" spans="1:3" ht="15" customHeight="1" x14ac:dyDescent="0.2">
      <c r="A43" s="44" t="s">
        <v>88</v>
      </c>
      <c r="B43" s="13">
        <v>17</v>
      </c>
      <c r="C43" s="67">
        <f t="shared" si="0"/>
        <v>1.8796992481203006E-3</v>
      </c>
    </row>
    <row r="44" spans="1:3" ht="15" customHeight="1" x14ac:dyDescent="0.2">
      <c r="A44" s="43" t="s">
        <v>87</v>
      </c>
      <c r="B44" s="17">
        <v>248</v>
      </c>
      <c r="C44" s="66">
        <f t="shared" si="0"/>
        <v>2.7421494913754976E-2</v>
      </c>
    </row>
    <row r="45" spans="1:3" ht="15" customHeight="1" x14ac:dyDescent="0.2">
      <c r="A45" s="44" t="s">
        <v>96</v>
      </c>
      <c r="B45" s="13">
        <v>59</v>
      </c>
      <c r="C45" s="67">
        <f t="shared" si="0"/>
        <v>6.5236620964175141E-3</v>
      </c>
    </row>
    <row r="46" spans="1:3" ht="15" customHeight="1" x14ac:dyDescent="0.2">
      <c r="A46" s="43" t="s">
        <v>97</v>
      </c>
      <c r="B46" s="17">
        <v>52</v>
      </c>
      <c r="C46" s="66">
        <f t="shared" si="0"/>
        <v>5.7496682883679791E-3</v>
      </c>
    </row>
    <row r="47" spans="1:3" x14ac:dyDescent="0.2">
      <c r="A47" s="19" t="s">
        <v>6</v>
      </c>
      <c r="B47" s="27"/>
    </row>
    <row r="48" spans="1:3" x14ac:dyDescent="0.2">
      <c r="A48" s="19" t="s">
        <v>98</v>
      </c>
      <c r="B48" s="27"/>
    </row>
    <row r="49" spans="2:2" x14ac:dyDescent="0.2">
      <c r="B49" s="2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E4:E9"/>
  <sheetViews>
    <sheetView workbookViewId="0"/>
  </sheetViews>
  <sheetFormatPr baseColWidth="10" defaultColWidth="11.42578125" defaultRowHeight="12.75" x14ac:dyDescent="0.2"/>
  <cols>
    <col min="1" max="1" width="5.5703125" style="31" customWidth="1"/>
    <col min="2" max="2" width="75.7109375" style="31" customWidth="1"/>
    <col min="3" max="3" width="5.5703125" style="31" customWidth="1"/>
    <col min="4" max="4" width="14.28515625" style="31" customWidth="1"/>
    <col min="5" max="5" width="12.7109375" style="31" bestFit="1" customWidth="1"/>
    <col min="6" max="16384" width="11.42578125" style="31"/>
  </cols>
  <sheetData>
    <row r="4" spans="5:5" x14ac:dyDescent="0.2">
      <c r="E4" s="32"/>
    </row>
    <row r="5" spans="5:5" x14ac:dyDescent="0.2">
      <c r="E5" s="32"/>
    </row>
    <row r="6" spans="5:5" x14ac:dyDescent="0.2">
      <c r="E6" s="32"/>
    </row>
    <row r="7" spans="5:5" x14ac:dyDescent="0.2">
      <c r="E7" s="32"/>
    </row>
    <row r="8" spans="5:5" x14ac:dyDescent="0.2">
      <c r="E8" s="32"/>
    </row>
    <row r="9" spans="5:5" x14ac:dyDescent="0.2">
      <c r="E9" s="3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O44"/>
  <sheetViews>
    <sheetView workbookViewId="0"/>
  </sheetViews>
  <sheetFormatPr baseColWidth="10" defaultColWidth="11.42578125" defaultRowHeight="12.75" x14ac:dyDescent="0.2"/>
  <cols>
    <col min="1" max="1" width="20.5703125" style="1" customWidth="1"/>
    <col min="2" max="14" width="6.85546875" style="1" customWidth="1"/>
    <col min="15" max="16384" width="11.42578125" style="1"/>
  </cols>
  <sheetData>
    <row r="1" spans="1:15" ht="15.75" customHeight="1" x14ac:dyDescent="0.25">
      <c r="A1" s="68" t="s">
        <v>93</v>
      </c>
      <c r="B1" s="11"/>
      <c r="C1" s="2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">
      <c r="A2" s="11"/>
      <c r="B2" s="11"/>
      <c r="C2" s="11"/>
      <c r="D2" s="11"/>
      <c r="E2" s="50"/>
      <c r="F2" s="50"/>
      <c r="G2" s="11"/>
      <c r="H2" s="11"/>
      <c r="I2" s="11"/>
      <c r="J2" s="11"/>
      <c r="K2" s="11"/>
      <c r="L2" s="11"/>
      <c r="M2" s="11"/>
      <c r="N2" s="11"/>
    </row>
    <row r="3" spans="1:15" ht="18.75" customHeight="1" x14ac:dyDescent="0.2">
      <c r="A3" s="53"/>
      <c r="B3" s="23" t="s">
        <v>0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  <c r="H3" s="23" t="s">
        <v>35</v>
      </c>
      <c r="I3" s="23" t="s">
        <v>36</v>
      </c>
      <c r="J3" s="23" t="s">
        <v>37</v>
      </c>
      <c r="K3" s="23" t="s">
        <v>38</v>
      </c>
      <c r="L3" s="23" t="s">
        <v>39</v>
      </c>
      <c r="M3" s="23" t="s">
        <v>40</v>
      </c>
      <c r="N3" s="23" t="s">
        <v>41</v>
      </c>
    </row>
    <row r="4" spans="1:15" ht="15" customHeight="1" x14ac:dyDescent="0.2">
      <c r="A4" s="57" t="s">
        <v>0</v>
      </c>
      <c r="B4" s="58">
        <f>SUM(B5:B9)</f>
        <v>9044</v>
      </c>
      <c r="C4" s="58">
        <f t="shared" ref="C4:N4" si="0">SUM(C5:C9)</f>
        <v>672</v>
      </c>
      <c r="D4" s="58">
        <f t="shared" si="0"/>
        <v>555</v>
      </c>
      <c r="E4" s="58">
        <f t="shared" si="0"/>
        <v>1029</v>
      </c>
      <c r="F4" s="58">
        <f t="shared" si="0"/>
        <v>566</v>
      </c>
      <c r="G4" s="58">
        <f t="shared" si="0"/>
        <v>672</v>
      </c>
      <c r="H4" s="58">
        <f t="shared" si="0"/>
        <v>724</v>
      </c>
      <c r="I4" s="58">
        <f t="shared" si="0"/>
        <v>968</v>
      </c>
      <c r="J4" s="58">
        <f t="shared" si="0"/>
        <v>870</v>
      </c>
      <c r="K4" s="58">
        <f t="shared" si="0"/>
        <v>792</v>
      </c>
      <c r="L4" s="58">
        <f t="shared" si="0"/>
        <v>696</v>
      </c>
      <c r="M4" s="58">
        <f t="shared" si="0"/>
        <v>803</v>
      </c>
      <c r="N4" s="58">
        <f t="shared" si="0"/>
        <v>697</v>
      </c>
      <c r="O4" s="27"/>
    </row>
    <row r="5" spans="1:15" ht="15" customHeight="1" x14ac:dyDescent="0.2">
      <c r="A5" s="54" t="s">
        <v>7</v>
      </c>
      <c r="B5" s="17">
        <v>2051</v>
      </c>
      <c r="C5" s="17">
        <v>155</v>
      </c>
      <c r="D5" s="17">
        <v>142</v>
      </c>
      <c r="E5" s="17">
        <v>347</v>
      </c>
      <c r="F5" s="17">
        <v>142</v>
      </c>
      <c r="G5" s="17">
        <v>154</v>
      </c>
      <c r="H5" s="17">
        <v>143</v>
      </c>
      <c r="I5" s="17">
        <v>138</v>
      </c>
      <c r="J5" s="17">
        <v>157</v>
      </c>
      <c r="K5" s="17">
        <v>121</v>
      </c>
      <c r="L5" s="17">
        <v>193</v>
      </c>
      <c r="M5" s="17">
        <v>176</v>
      </c>
      <c r="N5" s="17">
        <v>183</v>
      </c>
      <c r="O5" s="27"/>
    </row>
    <row r="6" spans="1:15" ht="15" customHeight="1" x14ac:dyDescent="0.2">
      <c r="A6" s="52" t="s">
        <v>19</v>
      </c>
      <c r="B6" s="56">
        <v>5683</v>
      </c>
      <c r="C6" s="56">
        <v>466</v>
      </c>
      <c r="D6" s="56">
        <v>315</v>
      </c>
      <c r="E6" s="56">
        <v>399</v>
      </c>
      <c r="F6" s="56">
        <v>351</v>
      </c>
      <c r="G6" s="56">
        <v>459</v>
      </c>
      <c r="H6" s="56">
        <v>490</v>
      </c>
      <c r="I6" s="56">
        <v>667</v>
      </c>
      <c r="J6" s="56">
        <v>559</v>
      </c>
      <c r="K6" s="56">
        <v>583</v>
      </c>
      <c r="L6" s="56">
        <v>418</v>
      </c>
      <c r="M6" s="56">
        <v>549</v>
      </c>
      <c r="N6" s="56">
        <v>427</v>
      </c>
      <c r="O6" s="27"/>
    </row>
    <row r="7" spans="1:15" ht="15" customHeight="1" x14ac:dyDescent="0.2">
      <c r="A7" s="54" t="s">
        <v>13</v>
      </c>
      <c r="B7" s="17">
        <v>1224</v>
      </c>
      <c r="C7" s="36">
        <v>44</v>
      </c>
      <c r="D7" s="36">
        <v>91</v>
      </c>
      <c r="E7" s="36">
        <v>276</v>
      </c>
      <c r="F7" s="36">
        <v>70</v>
      </c>
      <c r="G7" s="36">
        <v>50</v>
      </c>
      <c r="H7" s="36">
        <v>81</v>
      </c>
      <c r="I7" s="36">
        <v>155</v>
      </c>
      <c r="J7" s="36">
        <v>142</v>
      </c>
      <c r="K7" s="36">
        <v>86</v>
      </c>
      <c r="L7" s="36">
        <v>72</v>
      </c>
      <c r="M7" s="36">
        <v>74</v>
      </c>
      <c r="N7" s="36">
        <v>83</v>
      </c>
      <c r="O7" s="27"/>
    </row>
    <row r="8" spans="1:15" ht="15" customHeight="1" x14ac:dyDescent="0.2">
      <c r="A8" s="52" t="s">
        <v>18</v>
      </c>
      <c r="B8" s="56">
        <v>86</v>
      </c>
      <c r="C8" s="40">
        <v>7</v>
      </c>
      <c r="D8" s="40">
        <v>7</v>
      </c>
      <c r="E8" s="40">
        <v>7</v>
      </c>
      <c r="F8" s="40">
        <v>3</v>
      </c>
      <c r="G8" s="40">
        <v>9</v>
      </c>
      <c r="H8" s="40">
        <v>10</v>
      </c>
      <c r="I8" s="40">
        <v>8</v>
      </c>
      <c r="J8" s="40">
        <v>12</v>
      </c>
      <c r="K8" s="40">
        <v>2</v>
      </c>
      <c r="L8" s="40">
        <v>13</v>
      </c>
      <c r="M8" s="40">
        <v>4</v>
      </c>
      <c r="N8" s="40">
        <v>4</v>
      </c>
      <c r="O8" s="27"/>
    </row>
    <row r="9" spans="1:15" ht="15" customHeight="1" x14ac:dyDescent="0.2">
      <c r="A9" s="54" t="s">
        <v>17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27"/>
    </row>
    <row r="10" spans="1:15" x14ac:dyDescent="0.2">
      <c r="A10" s="19" t="s">
        <v>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5" x14ac:dyDescent="0.2">
      <c r="A11" s="19" t="s">
        <v>98</v>
      </c>
      <c r="B11" s="20"/>
      <c r="F11" s="24"/>
      <c r="G11" s="24"/>
      <c r="H11" s="24"/>
      <c r="I11" s="24"/>
      <c r="J11" s="24"/>
      <c r="K11" s="24"/>
      <c r="L11" s="24"/>
      <c r="M11" s="24"/>
      <c r="N11" s="24"/>
    </row>
    <row r="12" spans="1:15" x14ac:dyDescent="0.2">
      <c r="B12" s="20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5" x14ac:dyDescent="0.2">
      <c r="N13" s="24"/>
    </row>
    <row r="15" spans="1:15" x14ac:dyDescent="0.2">
      <c r="N15" s="24"/>
    </row>
    <row r="16" spans="1:15" x14ac:dyDescent="0.2">
      <c r="F16" s="24"/>
      <c r="G16" s="24"/>
      <c r="H16" s="24"/>
      <c r="I16" s="24"/>
      <c r="J16" s="24"/>
      <c r="K16" s="24"/>
      <c r="L16" s="24"/>
      <c r="M16" s="24"/>
      <c r="N16" s="39"/>
    </row>
    <row r="17" spans="1:14" x14ac:dyDescent="0.2">
      <c r="F17" s="24"/>
      <c r="G17" s="24"/>
      <c r="H17" s="24"/>
      <c r="I17" s="24"/>
      <c r="J17" s="24"/>
      <c r="K17" s="24"/>
      <c r="L17" s="24"/>
      <c r="M17" s="24"/>
    </row>
    <row r="18" spans="1:14" x14ac:dyDescent="0.2">
      <c r="F18" s="24"/>
      <c r="G18" s="24"/>
      <c r="H18" s="24"/>
      <c r="I18" s="24"/>
      <c r="J18" s="24"/>
      <c r="K18" s="24"/>
      <c r="L18" s="24"/>
      <c r="M18" s="24"/>
    </row>
    <row r="19" spans="1:14" x14ac:dyDescent="0.2">
      <c r="C19" s="24"/>
      <c r="D19" s="24"/>
      <c r="E19" s="24"/>
      <c r="G19" s="24"/>
      <c r="H19" s="24"/>
      <c r="L19" s="24"/>
      <c r="M19" s="24"/>
      <c r="N19" s="24"/>
    </row>
    <row r="20" spans="1:14" x14ac:dyDescent="0.2">
      <c r="D20" s="24"/>
      <c r="E20" s="24"/>
      <c r="F20" s="24"/>
      <c r="G20" s="24"/>
      <c r="H20" s="24"/>
      <c r="I20" s="24"/>
      <c r="K20" s="24"/>
      <c r="L20" s="24"/>
      <c r="M20" s="24"/>
      <c r="N20" s="24"/>
    </row>
    <row r="21" spans="1:14" x14ac:dyDescent="0.2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</row>
    <row r="22" spans="1:14" x14ac:dyDescent="0.2">
      <c r="N22" s="24"/>
    </row>
    <row r="23" spans="1:14" x14ac:dyDescent="0.2">
      <c r="N23" s="24"/>
    </row>
    <row r="24" spans="1:14" x14ac:dyDescent="0.2">
      <c r="D24" s="38"/>
      <c r="E24" s="38"/>
      <c r="F24" s="39"/>
      <c r="G24" s="39"/>
      <c r="H24" s="39"/>
      <c r="I24" s="39"/>
      <c r="J24" s="39"/>
      <c r="K24" s="39"/>
      <c r="L24" s="39"/>
      <c r="M24" s="39"/>
      <c r="N24" s="24"/>
    </row>
    <row r="25" spans="1:14" x14ac:dyDescent="0.2">
      <c r="B25" s="29"/>
      <c r="F25" s="24"/>
      <c r="G25" s="24"/>
      <c r="H25" s="24"/>
      <c r="I25" s="24"/>
      <c r="J25" s="24"/>
      <c r="K25" s="24"/>
      <c r="L25" s="24"/>
      <c r="M25" s="24"/>
    </row>
    <row r="26" spans="1:14" x14ac:dyDescent="0.2">
      <c r="B26" s="29"/>
      <c r="F26" s="24"/>
      <c r="G26" s="24"/>
      <c r="H26" s="24"/>
      <c r="I26" s="24"/>
      <c r="J26" s="24"/>
      <c r="K26" s="24"/>
      <c r="L26" s="24"/>
      <c r="M26" s="24"/>
      <c r="N26" s="24"/>
    </row>
    <row r="27" spans="1:14" x14ac:dyDescent="0.2">
      <c r="B27" s="29"/>
      <c r="F27" s="24"/>
      <c r="G27" s="24"/>
      <c r="H27" s="24"/>
      <c r="I27" s="24"/>
      <c r="J27" s="24"/>
      <c r="K27" s="24"/>
      <c r="L27" s="24"/>
      <c r="M27" s="24"/>
      <c r="N27" s="24"/>
    </row>
    <row r="28" spans="1:14" x14ac:dyDescent="0.2">
      <c r="A28" s="25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x14ac:dyDescent="0.2">
      <c r="A29" s="2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4" x14ac:dyDescent="0.2">
      <c r="A30" s="24"/>
      <c r="B30" s="2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1:14" x14ac:dyDescent="0.2">
      <c r="A31" s="25"/>
      <c r="F31" s="24"/>
      <c r="G31" s="24"/>
      <c r="I31" s="24"/>
      <c r="N31" s="24"/>
    </row>
    <row r="32" spans="1:14" x14ac:dyDescent="0.2">
      <c r="A32" s="24"/>
      <c r="B32" s="2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1:14" x14ac:dyDescent="0.2">
      <c r="A33" s="24"/>
      <c r="B33" s="2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</row>
    <row r="34" spans="1:14" x14ac:dyDescent="0.2">
      <c r="A34" s="24"/>
      <c r="C34" s="24"/>
      <c r="D34" s="24"/>
      <c r="E34" s="24"/>
      <c r="F34" s="24"/>
      <c r="G34" s="24"/>
      <c r="H34" s="24"/>
      <c r="K34" s="24"/>
      <c r="L34" s="24"/>
      <c r="M34" s="24"/>
      <c r="N34" s="24"/>
    </row>
    <row r="35" spans="1:14" x14ac:dyDescent="0.2">
      <c r="A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4" x14ac:dyDescent="0.2">
      <c r="A36" s="24"/>
      <c r="B36" s="29"/>
      <c r="C36" s="24"/>
      <c r="D36" s="24"/>
      <c r="E36" s="24"/>
      <c r="F36" s="24"/>
      <c r="G36" s="24"/>
      <c r="H36" s="24"/>
      <c r="I36" s="24"/>
      <c r="K36" s="24"/>
      <c r="L36" s="24"/>
      <c r="M36" s="24"/>
      <c r="N36" s="24"/>
    </row>
    <row r="37" spans="1:14" x14ac:dyDescent="0.2">
      <c r="A37" s="24"/>
      <c r="B37" s="2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4" x14ac:dyDescent="0.2">
      <c r="A38" s="24"/>
      <c r="B38" s="2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9"/>
    </row>
    <row r="39" spans="1:14" x14ac:dyDescent="0.2">
      <c r="A39" s="25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4" x14ac:dyDescent="0.2">
      <c r="A40" s="24"/>
      <c r="B40" s="2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4" x14ac:dyDescent="0.2">
      <c r="A41" s="24"/>
      <c r="B41" s="29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1:14" x14ac:dyDescent="0.2">
      <c r="A42" s="25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4" x14ac:dyDescent="0.2">
      <c r="A43" s="25"/>
      <c r="D43" s="24"/>
      <c r="E43" s="24"/>
      <c r="F43" s="24"/>
      <c r="G43" s="24"/>
      <c r="H43" s="24"/>
      <c r="I43" s="24"/>
      <c r="J43" s="24"/>
      <c r="K43" s="24"/>
      <c r="M43" s="24"/>
    </row>
    <row r="44" spans="1:14" x14ac:dyDescent="0.2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</sheetData>
  <phoneticPr fontId="0" type="noConversion"/>
  <pageMargins left="0.39370078740157477" right="0.39370078740157477" top="0.59055118110236215" bottom="0.59055118110236215" header="0" footer="0"/>
  <pageSetup paperSize="9" scale="8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N12"/>
  <sheetViews>
    <sheetView workbookViewId="0"/>
  </sheetViews>
  <sheetFormatPr baseColWidth="10" defaultColWidth="11.42578125" defaultRowHeight="12.75" x14ac:dyDescent="0.2"/>
  <cols>
    <col min="1" max="1" width="23.7109375" style="1" customWidth="1"/>
    <col min="2" max="9" width="9.7109375" style="1" customWidth="1"/>
    <col min="10" max="16384" width="11.42578125" style="1"/>
  </cols>
  <sheetData>
    <row r="1" spans="1:14" ht="15.75" customHeight="1" x14ac:dyDescent="0.25">
      <c r="A1" s="68" t="s">
        <v>94</v>
      </c>
      <c r="B1" s="11"/>
      <c r="C1" s="22"/>
      <c r="D1" s="11"/>
      <c r="E1" s="11"/>
      <c r="F1" s="11"/>
      <c r="G1" s="11"/>
      <c r="H1" s="11"/>
      <c r="I1" s="11"/>
    </row>
    <row r="2" spans="1:14" ht="12.75" customHeight="1" x14ac:dyDescent="0.2">
      <c r="A2" s="18"/>
      <c r="B2" s="13"/>
      <c r="C2" s="21"/>
      <c r="D2" s="21"/>
      <c r="E2" s="21"/>
      <c r="F2" s="21"/>
      <c r="G2" s="21"/>
      <c r="H2" s="21"/>
      <c r="I2" s="21"/>
    </row>
    <row r="3" spans="1:14" ht="18.75" customHeight="1" x14ac:dyDescent="0.2">
      <c r="A3" s="14"/>
      <c r="B3" s="49" t="s">
        <v>0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</row>
    <row r="4" spans="1:14" s="37" customFormat="1" ht="15" customHeight="1" x14ac:dyDescent="0.2">
      <c r="A4" s="59" t="s">
        <v>0</v>
      </c>
      <c r="B4" s="60">
        <f>SUM(B5:B9)</f>
        <v>9044</v>
      </c>
      <c r="C4" s="60">
        <f t="shared" ref="C4:I4" si="0">SUM(C5:C9)</f>
        <v>1224</v>
      </c>
      <c r="D4" s="60">
        <f t="shared" si="0"/>
        <v>1349</v>
      </c>
      <c r="E4" s="60">
        <f t="shared" si="0"/>
        <v>1173</v>
      </c>
      <c r="F4" s="60">
        <f t="shared" si="0"/>
        <v>1224</v>
      </c>
      <c r="G4" s="60">
        <f t="shared" si="0"/>
        <v>1364</v>
      </c>
      <c r="H4" s="60">
        <f t="shared" si="0"/>
        <v>1273</v>
      </c>
      <c r="I4" s="60">
        <f t="shared" si="0"/>
        <v>1437</v>
      </c>
    </row>
    <row r="5" spans="1:14" ht="15" customHeight="1" x14ac:dyDescent="0.2">
      <c r="A5" s="16" t="s">
        <v>7</v>
      </c>
      <c r="B5" s="17">
        <v>2051</v>
      </c>
      <c r="C5" s="17">
        <v>276</v>
      </c>
      <c r="D5" s="17">
        <v>266</v>
      </c>
      <c r="E5" s="17">
        <v>273</v>
      </c>
      <c r="F5" s="17">
        <v>259</v>
      </c>
      <c r="G5" s="17">
        <v>300</v>
      </c>
      <c r="H5" s="17">
        <v>327</v>
      </c>
      <c r="I5" s="17">
        <v>350</v>
      </c>
    </row>
    <row r="6" spans="1:14" s="37" customFormat="1" ht="15" customHeight="1" x14ac:dyDescent="0.2">
      <c r="A6" s="12" t="s">
        <v>19</v>
      </c>
      <c r="B6" s="56">
        <v>5683</v>
      </c>
      <c r="C6" s="56">
        <v>791</v>
      </c>
      <c r="D6" s="56">
        <v>873</v>
      </c>
      <c r="E6" s="56">
        <v>744</v>
      </c>
      <c r="F6" s="56">
        <v>780</v>
      </c>
      <c r="G6" s="56">
        <v>875</v>
      </c>
      <c r="H6" s="56">
        <v>784</v>
      </c>
      <c r="I6" s="56">
        <v>836</v>
      </c>
    </row>
    <row r="7" spans="1:14" s="37" customFormat="1" ht="15" customHeight="1" x14ac:dyDescent="0.2">
      <c r="A7" s="16" t="s">
        <v>13</v>
      </c>
      <c r="B7" s="17">
        <v>1224</v>
      </c>
      <c r="C7" s="36">
        <v>146</v>
      </c>
      <c r="D7" s="36">
        <v>193</v>
      </c>
      <c r="E7" s="36">
        <v>144</v>
      </c>
      <c r="F7" s="36">
        <v>175</v>
      </c>
      <c r="G7" s="36">
        <v>178</v>
      </c>
      <c r="H7" s="36">
        <v>148</v>
      </c>
      <c r="I7" s="36">
        <v>240</v>
      </c>
    </row>
    <row r="8" spans="1:14" s="37" customFormat="1" ht="15" customHeight="1" x14ac:dyDescent="0.2">
      <c r="A8" s="61" t="s">
        <v>18</v>
      </c>
      <c r="B8" s="56">
        <v>86</v>
      </c>
      <c r="C8" s="40">
        <v>11</v>
      </c>
      <c r="D8" s="40">
        <v>17</v>
      </c>
      <c r="E8" s="40">
        <v>12</v>
      </c>
      <c r="F8" s="40">
        <v>10</v>
      </c>
      <c r="G8" s="40">
        <v>11</v>
      </c>
      <c r="H8" s="40">
        <v>14</v>
      </c>
      <c r="I8" s="40">
        <v>11</v>
      </c>
    </row>
    <row r="9" spans="1:14" s="37" customFormat="1" ht="15" customHeight="1" x14ac:dyDescent="0.2">
      <c r="A9" s="16" t="s">
        <v>17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</row>
    <row r="10" spans="1:14" x14ac:dyDescent="0.2">
      <c r="A10" s="19" t="s">
        <v>6</v>
      </c>
      <c r="B10" s="5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2">
      <c r="A11" s="19" t="s">
        <v>98</v>
      </c>
    </row>
    <row r="12" spans="1:14" x14ac:dyDescent="0.2">
      <c r="C12" s="24"/>
      <c r="D12" s="24"/>
      <c r="G12" s="24"/>
      <c r="H12" s="24"/>
      <c r="I12" s="24"/>
    </row>
  </sheetData>
  <phoneticPr fontId="0" type="noConversion"/>
  <pageMargins left="0.39370078740157477" right="0.39370078740157477" top="0.59055118110236215" bottom="0.59055118110236215" header="0" footer="0"/>
  <pageSetup paperSize="9" scale="96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H54"/>
  <sheetViews>
    <sheetView workbookViewId="0"/>
  </sheetViews>
  <sheetFormatPr baseColWidth="10" defaultColWidth="11.42578125" defaultRowHeight="12.75" x14ac:dyDescent="0.2"/>
  <cols>
    <col min="1" max="1" width="23.7109375" style="1" customWidth="1"/>
    <col min="2" max="4" width="10.85546875" style="1" customWidth="1"/>
    <col min="5" max="5" width="12.5703125" style="1" customWidth="1"/>
    <col min="6" max="6" width="11.28515625" style="1" customWidth="1"/>
    <col min="7" max="7" width="12.5703125" style="1" customWidth="1"/>
    <col min="8" max="16384" width="11.42578125" style="1"/>
  </cols>
  <sheetData>
    <row r="1" spans="1:7" ht="15.75" customHeight="1" x14ac:dyDescent="0.25">
      <c r="A1" s="68" t="s">
        <v>95</v>
      </c>
      <c r="B1" s="11"/>
      <c r="C1" s="22"/>
      <c r="D1" s="11"/>
      <c r="E1" s="11"/>
      <c r="F1" s="11"/>
      <c r="G1" s="11"/>
    </row>
    <row r="2" spans="1:7" ht="14.1" customHeight="1" x14ac:dyDescent="0.2">
      <c r="A2" s="18"/>
      <c r="B2" s="13"/>
      <c r="C2" s="21"/>
      <c r="D2" s="21"/>
      <c r="E2" s="21"/>
      <c r="F2" s="21"/>
      <c r="G2" s="21"/>
    </row>
    <row r="3" spans="1:7" ht="28.5" customHeight="1" x14ac:dyDescent="0.2">
      <c r="A3" s="14"/>
      <c r="B3" s="62" t="s">
        <v>0</v>
      </c>
      <c r="C3" s="63" t="s">
        <v>7</v>
      </c>
      <c r="D3" s="63" t="s">
        <v>19</v>
      </c>
      <c r="E3" s="63" t="s">
        <v>13</v>
      </c>
      <c r="F3" s="63" t="s">
        <v>18</v>
      </c>
      <c r="G3" s="63" t="s">
        <v>17</v>
      </c>
    </row>
    <row r="4" spans="1:7" s="37" customFormat="1" ht="15" customHeight="1" x14ac:dyDescent="0.2">
      <c r="A4" s="59" t="s">
        <v>0</v>
      </c>
      <c r="B4" s="60">
        <v>9044</v>
      </c>
      <c r="C4" s="60">
        <v>2051</v>
      </c>
      <c r="D4" s="60">
        <v>5683</v>
      </c>
      <c r="E4" s="60">
        <v>1224</v>
      </c>
      <c r="F4" s="60">
        <v>86</v>
      </c>
      <c r="G4" s="60">
        <v>0</v>
      </c>
    </row>
    <row r="5" spans="1:7" ht="15" customHeight="1" x14ac:dyDescent="0.2">
      <c r="A5" s="16" t="s">
        <v>65</v>
      </c>
      <c r="B5" s="36">
        <v>620</v>
      </c>
      <c r="C5" s="36">
        <v>123</v>
      </c>
      <c r="D5" s="36">
        <v>391</v>
      </c>
      <c r="E5" s="36">
        <v>101</v>
      </c>
      <c r="F5" s="36">
        <v>5</v>
      </c>
      <c r="G5" s="36">
        <v>0</v>
      </c>
    </row>
    <row r="6" spans="1:7" s="37" customFormat="1" ht="15" customHeight="1" x14ac:dyDescent="0.2">
      <c r="A6" s="12" t="s">
        <v>66</v>
      </c>
      <c r="B6" s="22">
        <v>479</v>
      </c>
      <c r="C6" s="22">
        <v>91</v>
      </c>
      <c r="D6" s="22">
        <v>359</v>
      </c>
      <c r="E6" s="22">
        <v>24</v>
      </c>
      <c r="F6" s="22">
        <v>5</v>
      </c>
      <c r="G6" s="22">
        <v>0</v>
      </c>
    </row>
    <row r="7" spans="1:7" s="37" customFormat="1" ht="15" customHeight="1" x14ac:dyDescent="0.2">
      <c r="A7" s="16" t="s">
        <v>67</v>
      </c>
      <c r="B7" s="36">
        <v>520</v>
      </c>
      <c r="C7" s="36">
        <v>113</v>
      </c>
      <c r="D7" s="36">
        <v>386</v>
      </c>
      <c r="E7" s="36">
        <v>15</v>
      </c>
      <c r="F7" s="36">
        <v>6</v>
      </c>
      <c r="G7" s="36">
        <v>0</v>
      </c>
    </row>
    <row r="8" spans="1:7" s="37" customFormat="1" ht="15" customHeight="1" x14ac:dyDescent="0.2">
      <c r="A8" s="12" t="s">
        <v>68</v>
      </c>
      <c r="B8" s="22">
        <v>398</v>
      </c>
      <c r="C8" s="22">
        <v>85</v>
      </c>
      <c r="D8" s="22">
        <v>263</v>
      </c>
      <c r="E8" s="22">
        <v>47</v>
      </c>
      <c r="F8" s="22">
        <v>3</v>
      </c>
      <c r="G8" s="22">
        <v>0</v>
      </c>
    </row>
    <row r="9" spans="1:7" s="37" customFormat="1" ht="15" customHeight="1" x14ac:dyDescent="0.2">
      <c r="A9" s="16" t="s">
        <v>69</v>
      </c>
      <c r="B9" s="36">
        <v>428</v>
      </c>
      <c r="C9" s="36">
        <v>79</v>
      </c>
      <c r="D9" s="36">
        <v>325</v>
      </c>
      <c r="E9" s="36">
        <v>21</v>
      </c>
      <c r="F9" s="36">
        <v>3</v>
      </c>
      <c r="G9" s="36">
        <v>0</v>
      </c>
    </row>
    <row r="10" spans="1:7" ht="15" customHeight="1" x14ac:dyDescent="0.2">
      <c r="A10" s="12" t="s">
        <v>70</v>
      </c>
      <c r="B10" s="22">
        <v>325</v>
      </c>
      <c r="C10" s="22">
        <v>56</v>
      </c>
      <c r="D10" s="22">
        <v>238</v>
      </c>
      <c r="E10" s="22">
        <v>28</v>
      </c>
      <c r="F10" s="22">
        <v>3</v>
      </c>
      <c r="G10" s="22">
        <v>0</v>
      </c>
    </row>
    <row r="11" spans="1:7" s="37" customFormat="1" ht="15" customHeight="1" x14ac:dyDescent="0.2">
      <c r="A11" s="16" t="s">
        <v>71</v>
      </c>
      <c r="B11" s="36">
        <v>498</v>
      </c>
      <c r="C11" s="36">
        <v>104</v>
      </c>
      <c r="D11" s="36">
        <v>370</v>
      </c>
      <c r="E11" s="36">
        <v>19</v>
      </c>
      <c r="F11" s="36">
        <v>5</v>
      </c>
      <c r="G11" s="36">
        <v>0</v>
      </c>
    </row>
    <row r="12" spans="1:7" s="37" customFormat="1" ht="15" customHeight="1" x14ac:dyDescent="0.2">
      <c r="A12" s="12" t="s">
        <v>72</v>
      </c>
      <c r="B12" s="22">
        <v>404</v>
      </c>
      <c r="C12" s="22">
        <v>94</v>
      </c>
      <c r="D12" s="22">
        <v>295</v>
      </c>
      <c r="E12" s="22">
        <v>13</v>
      </c>
      <c r="F12" s="22">
        <v>2</v>
      </c>
      <c r="G12" s="22">
        <v>0</v>
      </c>
    </row>
    <row r="13" spans="1:7" s="37" customFormat="1" ht="15" customHeight="1" x14ac:dyDescent="0.2">
      <c r="A13" s="16" t="s">
        <v>73</v>
      </c>
      <c r="B13" s="36">
        <v>424</v>
      </c>
      <c r="C13" s="36">
        <v>104</v>
      </c>
      <c r="D13" s="36">
        <v>313</v>
      </c>
      <c r="E13" s="36">
        <v>4</v>
      </c>
      <c r="F13" s="36">
        <v>3</v>
      </c>
      <c r="G13" s="36">
        <v>0</v>
      </c>
    </row>
    <row r="14" spans="1:7" ht="15" customHeight="1" x14ac:dyDescent="0.2">
      <c r="A14" s="12" t="s">
        <v>74</v>
      </c>
      <c r="B14" s="22">
        <v>852</v>
      </c>
      <c r="C14" s="22">
        <v>210</v>
      </c>
      <c r="D14" s="22">
        <v>574</v>
      </c>
      <c r="E14" s="22">
        <v>64</v>
      </c>
      <c r="F14" s="22">
        <v>4</v>
      </c>
      <c r="G14" s="22">
        <v>0</v>
      </c>
    </row>
    <row r="15" spans="1:7" s="37" customFormat="1" ht="15" customHeight="1" x14ac:dyDescent="0.2">
      <c r="A15" s="16" t="s">
        <v>75</v>
      </c>
      <c r="B15" s="36">
        <v>730</v>
      </c>
      <c r="C15" s="36">
        <v>190</v>
      </c>
      <c r="D15" s="36">
        <v>477</v>
      </c>
      <c r="E15" s="36">
        <v>55</v>
      </c>
      <c r="F15" s="36">
        <v>8</v>
      </c>
      <c r="G15" s="36">
        <v>0</v>
      </c>
    </row>
    <row r="16" spans="1:7" s="37" customFormat="1" ht="15" customHeight="1" x14ac:dyDescent="0.2">
      <c r="A16" s="12" t="s">
        <v>76</v>
      </c>
      <c r="B16" s="22">
        <v>508</v>
      </c>
      <c r="C16" s="22">
        <v>111</v>
      </c>
      <c r="D16" s="22">
        <v>374</v>
      </c>
      <c r="E16" s="22">
        <v>16</v>
      </c>
      <c r="F16" s="22">
        <v>7</v>
      </c>
      <c r="G16" s="22">
        <v>0</v>
      </c>
    </row>
    <row r="17" spans="1:8" s="37" customFormat="1" ht="15" customHeight="1" x14ac:dyDescent="0.2">
      <c r="A17" s="16" t="s">
        <v>77</v>
      </c>
      <c r="B17" s="36">
        <v>379</v>
      </c>
      <c r="C17" s="36">
        <v>101</v>
      </c>
      <c r="D17" s="36">
        <v>268</v>
      </c>
      <c r="E17" s="36">
        <v>6</v>
      </c>
      <c r="F17" s="36">
        <v>4</v>
      </c>
      <c r="G17" s="36">
        <v>0</v>
      </c>
    </row>
    <row r="18" spans="1:8" s="37" customFormat="1" ht="15" customHeight="1" x14ac:dyDescent="0.2">
      <c r="A18" s="12" t="s">
        <v>78</v>
      </c>
      <c r="B18" s="22">
        <v>230</v>
      </c>
      <c r="C18" s="22">
        <v>71</v>
      </c>
      <c r="D18" s="22">
        <v>148</v>
      </c>
      <c r="E18" s="22">
        <v>10</v>
      </c>
      <c r="F18" s="22">
        <v>1</v>
      </c>
      <c r="G18" s="22">
        <v>0</v>
      </c>
    </row>
    <row r="19" spans="1:8" ht="15" customHeight="1" x14ac:dyDescent="0.2">
      <c r="A19" s="16" t="s">
        <v>79</v>
      </c>
      <c r="B19" s="36">
        <v>381</v>
      </c>
      <c r="C19" s="36">
        <v>100</v>
      </c>
      <c r="D19" s="36">
        <v>264</v>
      </c>
      <c r="E19" s="36">
        <v>10</v>
      </c>
      <c r="F19" s="36">
        <v>7</v>
      </c>
      <c r="G19" s="36">
        <v>0</v>
      </c>
    </row>
    <row r="20" spans="1:8" s="37" customFormat="1" ht="15" customHeight="1" x14ac:dyDescent="0.2">
      <c r="A20" s="12" t="s">
        <v>80</v>
      </c>
      <c r="B20" s="22">
        <v>324</v>
      </c>
      <c r="C20" s="22">
        <v>71</v>
      </c>
      <c r="D20" s="22">
        <v>238</v>
      </c>
      <c r="E20" s="22">
        <v>12</v>
      </c>
      <c r="F20" s="22">
        <v>3</v>
      </c>
      <c r="G20" s="22">
        <v>0</v>
      </c>
    </row>
    <row r="21" spans="1:8" s="37" customFormat="1" ht="15" customHeight="1" x14ac:dyDescent="0.2">
      <c r="A21" s="16" t="s">
        <v>81</v>
      </c>
      <c r="B21" s="36">
        <v>82</v>
      </c>
      <c r="C21" s="36">
        <v>30</v>
      </c>
      <c r="D21" s="36">
        <v>40</v>
      </c>
      <c r="E21" s="36">
        <v>9</v>
      </c>
      <c r="F21" s="36">
        <v>3</v>
      </c>
      <c r="G21" s="36">
        <v>0</v>
      </c>
    </row>
    <row r="22" spans="1:8" s="37" customFormat="1" ht="15" customHeight="1" x14ac:dyDescent="0.2">
      <c r="A22" s="12" t="s">
        <v>82</v>
      </c>
      <c r="B22" s="22">
        <v>158</v>
      </c>
      <c r="C22" s="22">
        <v>42</v>
      </c>
      <c r="D22" s="22">
        <v>90</v>
      </c>
      <c r="E22" s="22">
        <v>25</v>
      </c>
      <c r="F22" s="22">
        <v>1</v>
      </c>
      <c r="G22" s="22">
        <v>0</v>
      </c>
    </row>
    <row r="23" spans="1:8" s="37" customFormat="1" ht="15" customHeight="1" x14ac:dyDescent="0.2">
      <c r="A23" s="16" t="s">
        <v>83</v>
      </c>
      <c r="B23" s="36">
        <v>590</v>
      </c>
      <c r="C23" s="36">
        <v>193</v>
      </c>
      <c r="D23" s="36">
        <v>213</v>
      </c>
      <c r="E23" s="36">
        <v>174</v>
      </c>
      <c r="F23" s="36">
        <v>10</v>
      </c>
      <c r="G23" s="36">
        <v>0</v>
      </c>
    </row>
    <row r="24" spans="1:8" s="37" customFormat="1" ht="15" customHeight="1" x14ac:dyDescent="0.2">
      <c r="A24" s="12" t="s">
        <v>84</v>
      </c>
      <c r="B24" s="22">
        <v>151</v>
      </c>
      <c r="C24" s="22">
        <v>76</v>
      </c>
      <c r="D24" s="22">
        <v>55</v>
      </c>
      <c r="E24" s="22">
        <v>17</v>
      </c>
      <c r="F24" s="22">
        <v>3</v>
      </c>
      <c r="G24" s="22">
        <v>0</v>
      </c>
    </row>
    <row r="25" spans="1:8" s="37" customFormat="1" ht="15" customHeight="1" x14ac:dyDescent="0.2">
      <c r="A25" s="16" t="s">
        <v>85</v>
      </c>
      <c r="B25" s="36">
        <v>563</v>
      </c>
      <c r="C25" s="36">
        <v>7</v>
      </c>
      <c r="D25" s="36">
        <v>2</v>
      </c>
      <c r="E25" s="36">
        <v>554</v>
      </c>
      <c r="F25" s="36">
        <v>0</v>
      </c>
      <c r="G25" s="36">
        <v>0</v>
      </c>
    </row>
    <row r="26" spans="1:8" x14ac:dyDescent="0.2">
      <c r="A26" s="19" t="s">
        <v>6</v>
      </c>
      <c r="B26" s="51"/>
      <c r="D26" s="28"/>
      <c r="E26" s="28"/>
      <c r="F26" s="28"/>
      <c r="G26" s="28"/>
      <c r="H26" s="28"/>
    </row>
    <row r="27" spans="1:8" x14ac:dyDescent="0.2">
      <c r="A27" s="19" t="s">
        <v>98</v>
      </c>
    </row>
    <row r="28" spans="1:8" x14ac:dyDescent="0.2">
      <c r="C28" s="24"/>
      <c r="D28" s="24"/>
      <c r="G28" s="24"/>
    </row>
    <row r="29" spans="1:8" x14ac:dyDescent="0.2">
      <c r="B29" s="30"/>
      <c r="C29" s="24"/>
      <c r="D29" s="24"/>
      <c r="E29" s="24"/>
      <c r="G29" s="24"/>
    </row>
    <row r="30" spans="1:8" x14ac:dyDescent="0.2">
      <c r="A30" s="34"/>
      <c r="B30" s="29"/>
      <c r="C30" s="24"/>
      <c r="D30" s="24"/>
      <c r="E30" s="24"/>
      <c r="G30" s="24"/>
    </row>
    <row r="31" spans="1:8" x14ac:dyDescent="0.2">
      <c r="B31" s="29"/>
      <c r="C31" s="24"/>
      <c r="D31" s="24"/>
      <c r="E31" s="24"/>
      <c r="F31" s="24"/>
      <c r="G31" s="24"/>
    </row>
    <row r="32" spans="1:8" x14ac:dyDescent="0.2">
      <c r="B32" s="29"/>
      <c r="C32" s="24"/>
      <c r="D32" s="24"/>
      <c r="E32" s="24"/>
      <c r="F32" s="24"/>
      <c r="G32" s="24"/>
    </row>
    <row r="33" spans="2:7" x14ac:dyDescent="0.2">
      <c r="B33" s="29"/>
      <c r="C33" s="24"/>
      <c r="D33" s="24"/>
      <c r="E33" s="24"/>
      <c r="F33" s="24"/>
      <c r="G33" s="24"/>
    </row>
    <row r="34" spans="2:7" x14ac:dyDescent="0.2">
      <c r="B34" s="24"/>
      <c r="C34" s="24"/>
      <c r="D34" s="24"/>
      <c r="E34" s="24"/>
      <c r="F34" s="24"/>
      <c r="G34" s="24"/>
    </row>
    <row r="35" spans="2:7" x14ac:dyDescent="0.2">
      <c r="B35" s="24"/>
    </row>
    <row r="54" spans="7:7" x14ac:dyDescent="0.2">
      <c r="G54" s="1">
        <f>SUM(F28)</f>
        <v>0</v>
      </c>
    </row>
  </sheetData>
  <pageMargins left="0.39370078740157477" right="0.39370078740157477" top="0.59055118110236215" bottom="0.59055118110236215" header="0" footer="0"/>
  <pageSetup paperSize="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0</vt:lpstr>
      <vt:lpstr>1</vt:lpstr>
      <vt:lpstr>2</vt:lpstr>
      <vt:lpstr>2 graf1</vt:lpstr>
      <vt:lpstr>3</vt:lpstr>
      <vt:lpstr>4</vt:lpstr>
      <vt:lpstr>5</vt:lpstr>
      <vt:lpstr>'2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2022-03-16T11:39:57Z</cp:lastPrinted>
  <dcterms:created xsi:type="dcterms:W3CDTF">1999-06-17T12:27:39Z</dcterms:created>
  <dcterms:modified xsi:type="dcterms:W3CDTF">2024-11-18T11:00:42Z</dcterms:modified>
</cp:coreProperties>
</file>