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15330" windowHeight="6945" tabRatio="743"/>
  </bookViews>
  <sheets>
    <sheet name="0" sheetId="31" r:id="rId1"/>
    <sheet name="1" sheetId="22" r:id="rId2"/>
    <sheet name="2" sheetId="23" r:id="rId3"/>
    <sheet name="2 graf1" sheetId="28" r:id="rId4"/>
  </sheets>
  <externalReferences>
    <externalReference r:id="rId5"/>
  </externalReferences>
  <definedNames>
    <definedName name="_R1_1" localSheetId="0">'0'!$A$1:$A$2</definedName>
    <definedName name="_R1_1" localSheetId="1">'1'!#REF!</definedName>
    <definedName name="_R1_1" localSheetId="2">'2'!#REF!</definedName>
    <definedName name="_R1_1">#REF!</definedName>
    <definedName name="_R1_10" localSheetId="0">#REF!</definedName>
    <definedName name="_R1_10">#REF!</definedName>
    <definedName name="_R1_11" localSheetId="0">#REF!</definedName>
    <definedName name="_R1_11">#REF!</definedName>
    <definedName name="_R1_3" localSheetId="0">#REF!</definedName>
    <definedName name="_R1_3">#REF!</definedName>
    <definedName name="_R1_5" localSheetId="0">#REF!</definedName>
    <definedName name="_R1_5">#REF!</definedName>
    <definedName name="_R1_7" localSheetId="0">#REF!</definedName>
    <definedName name="_R1_7">#REF!</definedName>
    <definedName name="_R1_8" localSheetId="0">#REF!</definedName>
    <definedName name="_R1_8">#REF!</definedName>
    <definedName name="_R1_9" localSheetId="0">#REF!</definedName>
    <definedName name="_R1_9">#REF!</definedName>
    <definedName name="_R2_1" localSheetId="0">'[1]3.1'!#REF!</definedName>
    <definedName name="_R2_1">'[1]3.1'!#REF!</definedName>
    <definedName name="_R2_10" localSheetId="0">#REF!</definedName>
    <definedName name="_R2_10">#REF!</definedName>
    <definedName name="_R2_2" localSheetId="0">'[1]3.2'!#REF!</definedName>
    <definedName name="_R2_2">'[1]3.2'!#REF!</definedName>
    <definedName name="_R2_3" localSheetId="0">'[1]3.4'!#REF!</definedName>
    <definedName name="_R2_3">'[1]3.4'!#REF!</definedName>
    <definedName name="_R2_4" localSheetId="0">'[1]3.3'!#REF!</definedName>
    <definedName name="_R2_4">'[1]3.3'!#REF!</definedName>
    <definedName name="_R2_5" localSheetId="0">'[1]3.5'!#REF!</definedName>
    <definedName name="_R2_5">'[1]3.5'!#REF!</definedName>
    <definedName name="_R2_6" localSheetId="0">'[1]3.6'!#REF!</definedName>
    <definedName name="_R2_6">'[1]3.6'!#REF!</definedName>
    <definedName name="_R2_7" localSheetId="0">'[1]3.7'!#REF!</definedName>
    <definedName name="_R2_7">'[1]3.7'!#REF!</definedName>
    <definedName name="_R2_8" localSheetId="0">'[1]3.11'!#REF!</definedName>
    <definedName name="_R2_8">'[1]3.11'!#REF!</definedName>
    <definedName name="_R3_2" localSheetId="0">#REF!</definedName>
    <definedName name="_R3_2">#REF!</definedName>
    <definedName name="_R3_3" localSheetId="0">#REF!</definedName>
    <definedName name="_R3_3">#REF!</definedName>
    <definedName name="_R3_5" localSheetId="0">#REF!</definedName>
    <definedName name="_R3_5">#REF!</definedName>
    <definedName name="_R3_6" localSheetId="0">#REF!</definedName>
    <definedName name="_R3_6">#REF!</definedName>
    <definedName name="_R4_1" localSheetId="0">#REF!</definedName>
    <definedName name="_R4_1">#REF!</definedName>
    <definedName name="_R4_2" localSheetId="0">#REF!</definedName>
    <definedName name="_R4_2">#REF!</definedName>
    <definedName name="_R4_3" localSheetId="0">#REF!</definedName>
    <definedName name="_R4_3" localSheetId="2">#REF!</definedName>
    <definedName name="_R4_3">#REF!</definedName>
    <definedName name="_R4_4" localSheetId="0">#REF!</definedName>
    <definedName name="_R4_4">#REF!</definedName>
    <definedName name="_R6_1" localSheetId="0">#REF!</definedName>
    <definedName name="_R6_1">#REF!</definedName>
    <definedName name="_R6_10" localSheetId="0">#REF!</definedName>
    <definedName name="_R6_10">#REF!</definedName>
    <definedName name="_R6_11" localSheetId="0">#REF!</definedName>
    <definedName name="_R6_11">#REF!</definedName>
    <definedName name="_R6_2" localSheetId="0">#REF!</definedName>
    <definedName name="_R6_2">#REF!</definedName>
    <definedName name="_R6_3" localSheetId="0">#REF!</definedName>
    <definedName name="_R6_3">#REF!</definedName>
    <definedName name="_R6_4" localSheetId="0">#REF!</definedName>
    <definedName name="_R6_4">#REF!</definedName>
    <definedName name="_R6_5" localSheetId="0">#REF!</definedName>
    <definedName name="_R6_5">#REF!</definedName>
    <definedName name="_R6_6" localSheetId="0">#REF!</definedName>
    <definedName name="_R6_6">#REF!</definedName>
    <definedName name="_R6_7" localSheetId="0">#REF!</definedName>
    <definedName name="_R6_7">#REF!</definedName>
    <definedName name="_R6_8" localSheetId="0">#REF!</definedName>
    <definedName name="_R6_8">#REF!</definedName>
    <definedName name="_R6_9" localSheetId="0">#REF!</definedName>
    <definedName name="_R6_9">#REF!</definedName>
    <definedName name="_xlnm.Print_Area" localSheetId="3">'2 graf1'!$A$1:$C$22</definedName>
    <definedName name="o" localSheetId="0">#REF!</definedName>
    <definedName name="o">#REF!</definedName>
    <definedName name="P_2" localSheetId="0">'[1]3.5'!#REF!</definedName>
    <definedName name="P_2">'[1]3.5'!#REF!</definedName>
  </definedNames>
  <calcPr calcId="152511"/>
</workbook>
</file>

<file path=xl/calcChain.xml><?xml version="1.0" encoding="utf-8"?>
<calcChain xmlns="http://schemas.openxmlformats.org/spreadsheetml/2006/main">
  <c r="C17" i="22" l="1"/>
  <c r="B17" i="22"/>
  <c r="D24" i="22"/>
  <c r="D23" i="22"/>
  <c r="D22" i="22"/>
  <c r="D21" i="22"/>
  <c r="D20" i="22"/>
  <c r="D19" i="22"/>
  <c r="D18" i="22"/>
  <c r="D16" i="22"/>
  <c r="D15" i="22"/>
  <c r="D14" i="22"/>
  <c r="D13" i="22"/>
  <c r="D12" i="22"/>
  <c r="D11" i="22"/>
  <c r="D10" i="22"/>
  <c r="D9" i="22"/>
  <c r="D8" i="22"/>
  <c r="D7" i="22"/>
  <c r="D6" i="22"/>
  <c r="D5" i="22"/>
  <c r="E17" i="22"/>
  <c r="F17" i="22"/>
  <c r="G24" i="22"/>
  <c r="G23" i="22"/>
  <c r="G22" i="22"/>
  <c r="G21" i="22"/>
  <c r="G20" i="22"/>
  <c r="G19" i="22"/>
  <c r="G18" i="22"/>
  <c r="G16" i="22"/>
  <c r="G15" i="22"/>
  <c r="G14" i="22"/>
  <c r="G13" i="22"/>
  <c r="G12" i="22"/>
  <c r="G11" i="22"/>
  <c r="G10" i="22"/>
  <c r="G9" i="22"/>
  <c r="G8" i="22"/>
  <c r="G7" i="22"/>
  <c r="G6" i="22"/>
  <c r="G5" i="22"/>
  <c r="I17" i="22"/>
  <c r="H17" i="22"/>
  <c r="J24" i="22"/>
  <c r="J23" i="22"/>
  <c r="J22" i="22"/>
  <c r="J21" i="22"/>
  <c r="J20" i="22"/>
  <c r="J19" i="22"/>
  <c r="J18" i="22"/>
  <c r="J16" i="22"/>
  <c r="J15" i="22"/>
  <c r="J14" i="22"/>
  <c r="J13" i="22"/>
  <c r="J12" i="22"/>
  <c r="J11" i="22"/>
  <c r="J10" i="22"/>
  <c r="J9" i="22"/>
  <c r="J8" i="22"/>
  <c r="J7" i="22"/>
  <c r="J6" i="22"/>
  <c r="J5" i="22"/>
  <c r="G17" i="22" l="1"/>
  <c r="J17" i="22"/>
</calcChain>
</file>

<file path=xl/sharedStrings.xml><?xml version="1.0" encoding="utf-8"?>
<sst xmlns="http://schemas.openxmlformats.org/spreadsheetml/2006/main" count="58" uniqueCount="34">
  <si>
    <t>Total</t>
  </si>
  <si>
    <t>Homicidios dolosos y asesinatos consumados</t>
  </si>
  <si>
    <t>Robos con fuerza en domicilios</t>
  </si>
  <si>
    <t>Tráfico de drogas</t>
  </si>
  <si>
    <t>Hurtos</t>
  </si>
  <si>
    <t>Comunidad Valenciana</t>
  </si>
  <si>
    <t>Robos con violencia e intimidación</t>
  </si>
  <si>
    <t>Provincia de València</t>
  </si>
  <si>
    <t>Homicidios dolosos y asesinatos en grado tentativa</t>
  </si>
  <si>
    <t>Delitos de lesiones y riña tumultuaria</t>
  </si>
  <si>
    <t>Secuestro</t>
  </si>
  <si>
    <t>Agresión sexual con penetración</t>
  </si>
  <si>
    <t>Robos con fuerza en domicilios, establecimientos y otras instalaciones</t>
  </si>
  <si>
    <t>Sustracciones de vehículos</t>
  </si>
  <si>
    <t>València</t>
  </si>
  <si>
    <t>Primer trimestre</t>
  </si>
  <si>
    <t>Tercer trimestre</t>
  </si>
  <si>
    <t>Segundo trimestre</t>
  </si>
  <si>
    <t>Cuarto trimestre</t>
  </si>
  <si>
    <t>Otros robos con fuerza</t>
  </si>
  <si>
    <t>CRIMINALIDAD</t>
  </si>
  <si>
    <t>Criminalidad convencional</t>
  </si>
  <si>
    <t>Resto de criminalidad convencional</t>
  </si>
  <si>
    <t>Cibercriminalidad</t>
  </si>
  <si>
    <t>Estafas informáticas</t>
  </si>
  <si>
    <t>Otros ciberdelitos</t>
  </si>
  <si>
    <t>Delitos contra la libertad e indemnidad sexual</t>
  </si>
  <si>
    <t>Resto de delitos contra la libertad e indemnitat sexual</t>
  </si>
  <si>
    <t>Nota: Datos pendientes de consolidar.</t>
  </si>
  <si>
    <t>Fuente: Balance trimestral de criminalidad. Ministerio del Interior.</t>
  </si>
  <si>
    <t>Nota: Datos de 2023 pendientes de consolidar.</t>
  </si>
  <si>
    <t>1. Infracciones penales registradas. 2022-2023</t>
  </si>
  <si>
    <t>2. Infracciones penales registradas en València por trimestre. 2023</t>
  </si>
  <si>
    <t>Variación 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</si>
</sst>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]_-;\-* #,##0.00\ [$€]_-;_-* &quot;-&quot;??\ [$€]_-;_-@_-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3" fontId="2" fillId="0" borderId="0" xfId="0" applyNumberFormat="1" applyFont="1" applyFill="1" applyBorder="1"/>
    <xf numFmtId="3" fontId="2" fillId="3" borderId="0" xfId="0" applyNumberFormat="1" applyFont="1" applyFill="1"/>
    <xf numFmtId="0" fontId="4" fillId="0" borderId="0" xfId="0" applyFont="1" applyBorder="1" applyAlignment="1">
      <alignment horizontal="left"/>
    </xf>
    <xf numFmtId="0" fontId="2" fillId="0" borderId="0" xfId="0" applyFont="1" applyFill="1" applyBorder="1"/>
    <xf numFmtId="3" fontId="2" fillId="3" borderId="0" xfId="0" applyNumberFormat="1" applyFont="1" applyFill="1" applyAlignment="1">
      <alignment horizontal="right"/>
    </xf>
    <xf numFmtId="0" fontId="5" fillId="0" borderId="0" xfId="0" applyFont="1" applyBorder="1"/>
    <xf numFmtId="165" fontId="5" fillId="0" borderId="0" xfId="3" applyNumberFormat="1" applyFont="1" applyFill="1" applyBorder="1"/>
    <xf numFmtId="0" fontId="3" fillId="2" borderId="0" xfId="0" applyFont="1" applyFill="1" applyBorder="1" applyAlignment="1">
      <alignment horizontal="right" wrapText="1"/>
    </xf>
    <xf numFmtId="165" fontId="2" fillId="0" borderId="0" xfId="3" applyNumberFormat="1" applyFont="1" applyFill="1" applyBorder="1" applyAlignment="1">
      <alignment horizontal="right"/>
    </xf>
    <xf numFmtId="0" fontId="5" fillId="0" borderId="0" xfId="0" applyFont="1" applyFill="1" applyBorder="1"/>
    <xf numFmtId="3" fontId="2" fillId="0" borderId="0" xfId="0" applyNumberFormat="1" applyFont="1" applyBorder="1"/>
    <xf numFmtId="3" fontId="5" fillId="0" borderId="0" xfId="0" applyNumberFormat="1" applyFont="1" applyBorder="1"/>
    <xf numFmtId="3" fontId="5" fillId="0" borderId="0" xfId="0" applyNumberFormat="1" applyFont="1" applyFill="1" applyBorder="1"/>
    <xf numFmtId="165" fontId="2" fillId="3" borderId="0" xfId="3" applyNumberFormat="1" applyFont="1" applyFill="1" applyAlignment="1">
      <alignment horizontal="right"/>
    </xf>
    <xf numFmtId="0" fontId="1" fillId="0" borderId="0" xfId="4" applyFont="1"/>
    <xf numFmtId="0" fontId="1" fillId="0" borderId="0" xfId="4" applyFont="1" applyAlignment="1">
      <alignment wrapText="1"/>
    </xf>
    <xf numFmtId="0" fontId="2" fillId="0" borderId="0" xfId="0" applyFont="1" applyFill="1" applyBorder="1" applyAlignment="1">
      <alignment horizontal="left" indent="2"/>
    </xf>
    <xf numFmtId="0" fontId="2" fillId="3" borderId="0" xfId="0" applyFont="1" applyFill="1" applyAlignment="1">
      <alignment horizontal="left" indent="2"/>
    </xf>
    <xf numFmtId="0" fontId="3" fillId="2" borderId="1" xfId="0" applyFont="1" applyFill="1" applyBorder="1" applyAlignment="1">
      <alignment horizontal="right"/>
    </xf>
    <xf numFmtId="165" fontId="2" fillId="0" borderId="0" xfId="3" applyNumberFormat="1" applyFont="1" applyFill="1" applyBorder="1"/>
    <xf numFmtId="0" fontId="2" fillId="0" borderId="0" xfId="0" applyFont="1" applyFill="1" applyBorder="1" applyAlignment="1">
      <alignment horizontal="left" indent="3"/>
    </xf>
    <xf numFmtId="0" fontId="2" fillId="3" borderId="0" xfId="0" applyFont="1" applyFill="1" applyAlignment="1">
      <alignment horizontal="left" indent="3"/>
    </xf>
    <xf numFmtId="0" fontId="2" fillId="0" borderId="0" xfId="0" applyFont="1" applyBorder="1" applyAlignment="1">
      <alignment horizontal="left" indent="2"/>
    </xf>
    <xf numFmtId="0" fontId="5" fillId="3" borderId="0" xfId="0" applyFont="1" applyFill="1" applyAlignment="1">
      <alignment horizontal="left" indent="1"/>
    </xf>
    <xf numFmtId="3" fontId="5" fillId="3" borderId="0" xfId="0" applyNumberFormat="1" applyFont="1" applyFill="1" applyAlignment="1">
      <alignment horizontal="right"/>
    </xf>
    <xf numFmtId="165" fontId="5" fillId="3" borderId="0" xfId="3" applyNumberFormat="1" applyFont="1" applyFill="1" applyAlignment="1">
      <alignment horizontal="right"/>
    </xf>
    <xf numFmtId="0" fontId="2" fillId="0" borderId="0" xfId="0" applyFont="1" applyBorder="1" applyAlignment="1">
      <alignment horizontal="left" indent="3"/>
    </xf>
    <xf numFmtId="3" fontId="5" fillId="3" borderId="0" xfId="0" applyNumberFormat="1" applyFont="1" applyFill="1"/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0" borderId="0" xfId="0" applyFont="1" applyBorder="1"/>
  </cellXfs>
  <cellStyles count="5">
    <cellStyle name="Euro" xfId="1"/>
    <cellStyle name="Normal" xfId="0" builtinId="0"/>
    <cellStyle name="Normal 2" xfId="2"/>
    <cellStyle name="Normal 3" xfId="4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CC"/>
      <rgbColor rgb="00D4DFF4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114300</xdr:rowOff>
    </xdr:from>
    <xdr:to>
      <xdr:col>1</xdr:col>
      <xdr:colOff>4983480</xdr:colOff>
      <xdr:row>22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276225"/>
          <a:ext cx="5172075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22/xls/Cap07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1C"/>
      <sheetName val="1.1 graf1V"/>
      <sheetName val="1.2"/>
      <sheetName val="1.3"/>
      <sheetName val="1.3 graf1C"/>
      <sheetName val="1.3 graf1V"/>
      <sheetName val="1.4"/>
      <sheetName val="1.4 graf1C"/>
      <sheetName val="1.4 graf1V"/>
      <sheetName val="1.5"/>
      <sheetName val="1.5 graf1C"/>
      <sheetName val="1.5 graf1V"/>
      <sheetName val="1.6"/>
      <sheetName val="1.6 graf1C"/>
      <sheetName val="1.6 graf1V"/>
      <sheetName val="1.7"/>
      <sheetName val="1.8"/>
      <sheetName val="1.9"/>
      <sheetName val="1.10"/>
      <sheetName val="1.11"/>
      <sheetName val="1.12"/>
      <sheetName val="1.13"/>
      <sheetName val="1.14"/>
      <sheetName val="2"/>
      <sheetName val="2.1"/>
      <sheetName val="2.1 graf1C"/>
      <sheetName val="2.1 graf1V"/>
      <sheetName val="2.2"/>
      <sheetName val="2.3"/>
      <sheetName val="3"/>
      <sheetName val="3.1"/>
      <sheetName val="3.1 graf1C"/>
      <sheetName val="3.1 graf1V"/>
      <sheetName val="3.1 graf2C"/>
      <sheetName val="3.1 graf2V"/>
      <sheetName val="3.1 graf3C"/>
      <sheetName val="3.1 graf3V"/>
      <sheetName val="3.2"/>
      <sheetName val="3.2 graf1C"/>
      <sheetName val="3.2 graf1V"/>
      <sheetName val="3.3"/>
      <sheetName val="3.3 graf1C"/>
      <sheetName val="3.3 graf1V"/>
      <sheetName val="3.4"/>
      <sheetName val="3.4 graf1C"/>
      <sheetName val="3.4 graf1V"/>
      <sheetName val="3.5"/>
      <sheetName val="3.5 graf1C"/>
      <sheetName val="3.5 graf1V"/>
      <sheetName val="3.6"/>
      <sheetName val="3.6 graf1C"/>
      <sheetName val="3.6 graf1V"/>
      <sheetName val="3.7"/>
      <sheetName val="3.7 graf1C"/>
      <sheetName val="3.7 graf1V"/>
      <sheetName val="3.8"/>
      <sheetName val="3.8 graf1C"/>
      <sheetName val="3.8 graf1V"/>
      <sheetName val="3.9"/>
      <sheetName val="3.9 graf1C"/>
      <sheetName val="3.9 graf1V"/>
      <sheetName val="3.10"/>
      <sheetName val="3.10 graf1C"/>
      <sheetName val="3.10 graf1V"/>
      <sheetName val="3.11"/>
      <sheetName val="3.11 graf1C"/>
      <sheetName val="3.11 graf1V"/>
      <sheetName val="3.12"/>
      <sheetName val="3.12 graf1C"/>
      <sheetName val="3.12 graf1V"/>
      <sheetName val="3.13"/>
      <sheetName val="3.13 graf1C"/>
      <sheetName val="3.13 graf1V"/>
      <sheetName val="3.14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5"/>
      <sheetName val="4.6"/>
      <sheetName val="4.7"/>
      <sheetName val="4.8"/>
      <sheetName val="5"/>
      <sheetName val="5.1"/>
      <sheetName val="5.1 graf1C"/>
      <sheetName val="5.1 graf1V"/>
      <sheetName val="5.2"/>
      <sheetName val="5.2 graf1C"/>
      <sheetName val="5.2 graf1V"/>
      <sheetName val="5.3"/>
      <sheetName val="5.4"/>
      <sheetName val="5.5"/>
      <sheetName val="5.6"/>
      <sheetName val="5.7"/>
      <sheetName val="5.8"/>
      <sheetName val="5.9"/>
      <sheetName val="5.10"/>
      <sheetName val="5.11"/>
      <sheetName val="5.12"/>
      <sheetName val="5.13"/>
      <sheetName val="5.14"/>
      <sheetName val="6"/>
      <sheetName val="6.1"/>
      <sheetName val="6.2"/>
      <sheetName val="6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/>
      <sheetData sheetId="43" refreshError="1"/>
      <sheetData sheetId="44" refreshError="1"/>
      <sheetData sheetId="45"/>
      <sheetData sheetId="46" refreshError="1"/>
      <sheetData sheetId="47" refreshError="1"/>
      <sheetData sheetId="48"/>
      <sheetData sheetId="49" refreshError="1"/>
      <sheetData sheetId="50" refreshError="1"/>
      <sheetData sheetId="5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zoomScaleNormal="100" workbookViewId="0"/>
  </sheetViews>
  <sheetFormatPr baseColWidth="10" defaultColWidth="11.42578125" defaultRowHeight="12.75" x14ac:dyDescent="0.2"/>
  <cols>
    <col min="1" max="1" width="23.7109375" style="1" customWidth="1"/>
    <col min="2" max="10" width="9.140625" style="1" customWidth="1"/>
    <col min="11" max="16384" width="11.42578125" style="1"/>
  </cols>
  <sheetData>
    <row r="1" spans="1:1" ht="15.75" customHeight="1" x14ac:dyDescent="0.25">
      <c r="A1" s="37" t="s">
        <v>20</v>
      </c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N26"/>
  <sheetViews>
    <sheetView zoomScaleNormal="100" workbookViewId="0"/>
  </sheetViews>
  <sheetFormatPr baseColWidth="10" defaultColWidth="11.42578125" defaultRowHeight="12.75" x14ac:dyDescent="0.2"/>
  <cols>
    <col min="1" max="1" width="59.7109375" style="1" customWidth="1"/>
    <col min="2" max="10" width="10.7109375" style="1" customWidth="1"/>
    <col min="11" max="16384" width="11.42578125" style="1"/>
  </cols>
  <sheetData>
    <row r="1" spans="1:14" ht="15.75" customHeight="1" x14ac:dyDescent="0.25">
      <c r="A1" s="37" t="s">
        <v>31</v>
      </c>
    </row>
    <row r="3" spans="1:14" ht="18.75" customHeight="1" x14ac:dyDescent="0.2">
      <c r="A3" s="4"/>
      <c r="B3" s="34" t="s">
        <v>14</v>
      </c>
      <c r="C3" s="34"/>
      <c r="D3" s="34"/>
      <c r="E3" s="35" t="s">
        <v>7</v>
      </c>
      <c r="F3" s="34"/>
      <c r="G3" s="36"/>
      <c r="H3" s="34" t="s">
        <v>5</v>
      </c>
      <c r="I3" s="34"/>
      <c r="J3" s="34"/>
    </row>
    <row r="4" spans="1:14" ht="30" customHeight="1" x14ac:dyDescent="0.2">
      <c r="A4" s="4"/>
      <c r="B4" s="5">
        <v>2023</v>
      </c>
      <c r="C4" s="5">
        <v>2022</v>
      </c>
      <c r="D4" s="13" t="s">
        <v>33</v>
      </c>
      <c r="E4" s="24">
        <v>2023</v>
      </c>
      <c r="F4" s="5">
        <v>2022</v>
      </c>
      <c r="G4" s="13" t="s">
        <v>33</v>
      </c>
      <c r="H4" s="5">
        <v>2023</v>
      </c>
      <c r="I4" s="5">
        <v>2022</v>
      </c>
      <c r="J4" s="13" t="s">
        <v>33</v>
      </c>
    </row>
    <row r="5" spans="1:14" ht="15" customHeight="1" x14ac:dyDescent="0.2">
      <c r="A5" s="15" t="s">
        <v>0</v>
      </c>
      <c r="B5" s="18">
        <v>62393</v>
      </c>
      <c r="C5" s="18">
        <v>60819</v>
      </c>
      <c r="D5" s="12">
        <f>(B5-C5)/C5</f>
        <v>2.588007037274536E-2</v>
      </c>
      <c r="E5" s="18">
        <v>149846</v>
      </c>
      <c r="F5" s="18">
        <v>142934</v>
      </c>
      <c r="G5" s="12">
        <f>(E5-F5)/F5</f>
        <v>4.8357983404928147E-2</v>
      </c>
      <c r="H5" s="18">
        <v>284350</v>
      </c>
      <c r="I5" s="18">
        <v>262971</v>
      </c>
      <c r="J5" s="12">
        <f>(H5-I5)/I5</f>
        <v>8.1297937795422312E-2</v>
      </c>
      <c r="L5" s="9"/>
      <c r="M5" s="6"/>
      <c r="N5" s="6"/>
    </row>
    <row r="6" spans="1:14" ht="15" customHeight="1" x14ac:dyDescent="0.2">
      <c r="A6" s="29" t="s">
        <v>21</v>
      </c>
      <c r="B6" s="30">
        <v>54101</v>
      </c>
      <c r="C6" s="30">
        <v>54004</v>
      </c>
      <c r="D6" s="31">
        <f t="shared" ref="D6:D24" si="0">(B6-C6)/C6</f>
        <v>1.7961632471668765E-3</v>
      </c>
      <c r="E6" s="30">
        <v>125150</v>
      </c>
      <c r="F6" s="30">
        <v>124580</v>
      </c>
      <c r="G6" s="31">
        <f t="shared" ref="G6:G24" si="1">(E6-F6)/F6</f>
        <v>4.5753732541338899E-3</v>
      </c>
      <c r="H6" s="30">
        <v>237841</v>
      </c>
      <c r="I6" s="30">
        <v>228966</v>
      </c>
      <c r="J6" s="31">
        <f t="shared" ref="J6:J24" si="2">(H6-I6)/I6</f>
        <v>3.8761213455272836E-2</v>
      </c>
      <c r="L6" s="9"/>
      <c r="M6" s="9"/>
      <c r="N6" s="9"/>
    </row>
    <row r="7" spans="1:14" ht="15" customHeight="1" x14ac:dyDescent="0.2">
      <c r="A7" s="22" t="s">
        <v>1</v>
      </c>
      <c r="B7" s="6">
        <v>6</v>
      </c>
      <c r="C7" s="6">
        <v>7</v>
      </c>
      <c r="D7" s="25">
        <f t="shared" si="0"/>
        <v>-0.14285714285714285</v>
      </c>
      <c r="E7" s="6">
        <v>18</v>
      </c>
      <c r="F7" s="6">
        <v>23</v>
      </c>
      <c r="G7" s="25">
        <f t="shared" si="1"/>
        <v>-0.21739130434782608</v>
      </c>
      <c r="H7" s="6">
        <v>34</v>
      </c>
      <c r="I7" s="6">
        <v>38</v>
      </c>
      <c r="J7" s="25">
        <f t="shared" si="2"/>
        <v>-0.10526315789473684</v>
      </c>
      <c r="L7" s="9"/>
      <c r="M7" s="6"/>
      <c r="N7" s="6"/>
    </row>
    <row r="8" spans="1:14" ht="15" customHeight="1" x14ac:dyDescent="0.2">
      <c r="A8" s="23" t="s">
        <v>8</v>
      </c>
      <c r="B8" s="10">
        <v>37</v>
      </c>
      <c r="C8" s="10">
        <v>30</v>
      </c>
      <c r="D8" s="19">
        <f t="shared" si="0"/>
        <v>0.23333333333333334</v>
      </c>
      <c r="E8" s="10">
        <v>80</v>
      </c>
      <c r="F8" s="10">
        <v>70</v>
      </c>
      <c r="G8" s="19">
        <f t="shared" si="1"/>
        <v>0.14285714285714285</v>
      </c>
      <c r="H8" s="10">
        <v>162</v>
      </c>
      <c r="I8" s="10">
        <v>137</v>
      </c>
      <c r="J8" s="19">
        <f t="shared" si="2"/>
        <v>0.18248175182481752</v>
      </c>
      <c r="L8" s="9"/>
      <c r="M8" s="9"/>
      <c r="N8" s="9"/>
    </row>
    <row r="9" spans="1:14" s="9" customFormat="1" ht="15" customHeight="1" x14ac:dyDescent="0.2">
      <c r="A9" s="22" t="s">
        <v>9</v>
      </c>
      <c r="B9" s="3">
        <v>590</v>
      </c>
      <c r="C9" s="3">
        <v>606</v>
      </c>
      <c r="D9" s="14">
        <f t="shared" si="0"/>
        <v>-2.6402640264026403E-2</v>
      </c>
      <c r="E9" s="3">
        <v>1717</v>
      </c>
      <c r="F9" s="3">
        <v>1694</v>
      </c>
      <c r="G9" s="14">
        <f t="shared" si="1"/>
        <v>1.3577331759149941E-2</v>
      </c>
      <c r="H9" s="3">
        <v>3415</v>
      </c>
      <c r="I9" s="3">
        <v>3284</v>
      </c>
      <c r="J9" s="14">
        <f t="shared" si="2"/>
        <v>3.9890377588306943E-2</v>
      </c>
    </row>
    <row r="10" spans="1:14" s="9" customFormat="1" ht="15" customHeight="1" x14ac:dyDescent="0.2">
      <c r="A10" s="23" t="s">
        <v>10</v>
      </c>
      <c r="B10" s="10">
        <v>3</v>
      </c>
      <c r="C10" s="10">
        <v>1</v>
      </c>
      <c r="D10" s="19">
        <f t="shared" si="0"/>
        <v>2</v>
      </c>
      <c r="E10" s="10">
        <v>6</v>
      </c>
      <c r="F10" s="10">
        <v>4</v>
      </c>
      <c r="G10" s="19">
        <f t="shared" si="1"/>
        <v>0.5</v>
      </c>
      <c r="H10" s="10">
        <v>15</v>
      </c>
      <c r="I10" s="10">
        <v>10</v>
      </c>
      <c r="J10" s="19">
        <f t="shared" si="2"/>
        <v>0.5</v>
      </c>
      <c r="M10" s="6"/>
      <c r="N10" s="6"/>
    </row>
    <row r="11" spans="1:14" s="9" customFormat="1" ht="15" customHeight="1" x14ac:dyDescent="0.2">
      <c r="A11" s="22" t="s">
        <v>26</v>
      </c>
      <c r="B11" s="3">
        <v>466</v>
      </c>
      <c r="C11" s="3">
        <v>424</v>
      </c>
      <c r="D11" s="14">
        <f t="shared" si="0"/>
        <v>9.9056603773584911E-2</v>
      </c>
      <c r="E11" s="3">
        <v>1161</v>
      </c>
      <c r="F11" s="3">
        <v>1060</v>
      </c>
      <c r="G11" s="14">
        <f t="shared" si="1"/>
        <v>9.5283018867924535E-2</v>
      </c>
      <c r="H11" s="3">
        <v>2385</v>
      </c>
      <c r="I11" s="3">
        <v>2197</v>
      </c>
      <c r="J11" s="14">
        <f t="shared" si="2"/>
        <v>8.5571233500227578E-2</v>
      </c>
    </row>
    <row r="12" spans="1:14" s="9" customFormat="1" ht="15" customHeight="1" x14ac:dyDescent="0.2">
      <c r="A12" s="27" t="s">
        <v>11</v>
      </c>
      <c r="B12" s="10">
        <v>98</v>
      </c>
      <c r="C12" s="10">
        <v>95</v>
      </c>
      <c r="D12" s="19">
        <f t="shared" si="0"/>
        <v>3.1578947368421054E-2</v>
      </c>
      <c r="E12" s="10">
        <v>214</v>
      </c>
      <c r="F12" s="10">
        <v>220</v>
      </c>
      <c r="G12" s="19">
        <f t="shared" si="1"/>
        <v>-2.7272727272727271E-2</v>
      </c>
      <c r="H12" s="10">
        <v>472</v>
      </c>
      <c r="I12" s="10">
        <v>513</v>
      </c>
      <c r="J12" s="19">
        <f t="shared" si="2"/>
        <v>-7.9922027290448339E-2</v>
      </c>
      <c r="L12" s="1"/>
      <c r="M12" s="16"/>
      <c r="N12" s="16"/>
    </row>
    <row r="13" spans="1:14" ht="15" customHeight="1" x14ac:dyDescent="0.2">
      <c r="A13" s="26" t="s">
        <v>27</v>
      </c>
      <c r="B13" s="3">
        <v>368</v>
      </c>
      <c r="C13" s="3">
        <v>329</v>
      </c>
      <c r="D13" s="14">
        <f t="shared" si="0"/>
        <v>0.11854103343465046</v>
      </c>
      <c r="E13" s="3">
        <v>947</v>
      </c>
      <c r="F13" s="3">
        <v>840</v>
      </c>
      <c r="G13" s="14">
        <f t="shared" si="1"/>
        <v>0.12738095238095237</v>
      </c>
      <c r="H13" s="3">
        <v>1913</v>
      </c>
      <c r="I13" s="3">
        <v>1684</v>
      </c>
      <c r="J13" s="14">
        <f t="shared" si="2"/>
        <v>0.13598574821852732</v>
      </c>
    </row>
    <row r="14" spans="1:14" ht="15" customHeight="1" x14ac:dyDescent="0.2">
      <c r="A14" s="23" t="s">
        <v>6</v>
      </c>
      <c r="B14" s="10">
        <v>2267</v>
      </c>
      <c r="C14" s="10">
        <v>2385</v>
      </c>
      <c r="D14" s="19">
        <f t="shared" si="0"/>
        <v>-4.9475890985324948E-2</v>
      </c>
      <c r="E14" s="10">
        <v>3626</v>
      </c>
      <c r="F14" s="10">
        <v>3672</v>
      </c>
      <c r="G14" s="19">
        <f t="shared" si="1"/>
        <v>-1.252723311546841E-2</v>
      </c>
      <c r="H14" s="10">
        <v>6067</v>
      </c>
      <c r="I14" s="10">
        <v>5663</v>
      </c>
      <c r="J14" s="19">
        <f t="shared" si="2"/>
        <v>7.1340279004061452E-2</v>
      </c>
      <c r="L14" s="9"/>
      <c r="M14" s="6"/>
      <c r="N14" s="6"/>
    </row>
    <row r="15" spans="1:14" s="9" customFormat="1" ht="15" customHeight="1" x14ac:dyDescent="0.2">
      <c r="A15" s="22" t="s">
        <v>12</v>
      </c>
      <c r="B15" s="3">
        <v>2380</v>
      </c>
      <c r="C15" s="3">
        <v>2510</v>
      </c>
      <c r="D15" s="14">
        <f t="shared" si="0"/>
        <v>-5.1792828685258967E-2</v>
      </c>
      <c r="E15" s="3">
        <v>8482</v>
      </c>
      <c r="F15" s="3">
        <v>8829</v>
      </c>
      <c r="G15" s="14">
        <f t="shared" si="1"/>
        <v>-3.9302299241137165E-2</v>
      </c>
      <c r="H15" s="3">
        <v>18368</v>
      </c>
      <c r="I15" s="3">
        <v>18032</v>
      </c>
      <c r="J15" s="14">
        <f t="shared" si="2"/>
        <v>1.8633540372670808E-2</v>
      </c>
      <c r="M15" s="6"/>
      <c r="N15" s="6"/>
    </row>
    <row r="16" spans="1:14" s="9" customFormat="1" ht="15" customHeight="1" x14ac:dyDescent="0.2">
      <c r="A16" s="27" t="s">
        <v>2</v>
      </c>
      <c r="B16" s="10">
        <v>1626</v>
      </c>
      <c r="C16" s="10">
        <v>1800</v>
      </c>
      <c r="D16" s="19">
        <f t="shared" si="0"/>
        <v>-9.6666666666666665E-2</v>
      </c>
      <c r="E16" s="10">
        <v>6391</v>
      </c>
      <c r="F16" s="10">
        <v>6925</v>
      </c>
      <c r="G16" s="19">
        <f t="shared" si="1"/>
        <v>-7.7111913357400724E-2</v>
      </c>
      <c r="H16" s="10">
        <v>14395</v>
      </c>
      <c r="I16" s="10">
        <v>14601</v>
      </c>
      <c r="J16" s="19">
        <f t="shared" si="2"/>
        <v>-1.4108622697075543E-2</v>
      </c>
      <c r="M16" s="6"/>
      <c r="N16" s="6"/>
    </row>
    <row r="17" spans="1:14" s="9" customFormat="1" ht="15" customHeight="1" x14ac:dyDescent="0.2">
      <c r="A17" s="26" t="s">
        <v>19</v>
      </c>
      <c r="B17" s="3">
        <f t="shared" ref="B17:C17" si="3">B15-B16</f>
        <v>754</v>
      </c>
      <c r="C17" s="3">
        <f t="shared" si="3"/>
        <v>710</v>
      </c>
      <c r="D17" s="14">
        <v>6.1971830985915494E-2</v>
      </c>
      <c r="E17" s="3">
        <f>E15-E16</f>
        <v>2091</v>
      </c>
      <c r="F17" s="3">
        <f>F15-F16</f>
        <v>1904</v>
      </c>
      <c r="G17" s="14">
        <f>(E17-F17)/F17</f>
        <v>9.8214285714285712E-2</v>
      </c>
      <c r="H17" s="3">
        <f>H15-H16</f>
        <v>3973</v>
      </c>
      <c r="I17" s="3">
        <f>I15-I16</f>
        <v>3431</v>
      </c>
      <c r="J17" s="14">
        <f t="shared" si="2"/>
        <v>0.15797143689886331</v>
      </c>
      <c r="M17" s="6"/>
      <c r="N17" s="6"/>
    </row>
    <row r="18" spans="1:14" s="9" customFormat="1" ht="15" customHeight="1" x14ac:dyDescent="0.2">
      <c r="A18" s="23" t="s">
        <v>4</v>
      </c>
      <c r="B18" s="10">
        <v>24234</v>
      </c>
      <c r="C18" s="10">
        <v>23247</v>
      </c>
      <c r="D18" s="19">
        <f t="shared" si="0"/>
        <v>4.2457091237579042E-2</v>
      </c>
      <c r="E18" s="10">
        <v>42354</v>
      </c>
      <c r="F18" s="10">
        <v>40680</v>
      </c>
      <c r="G18" s="19">
        <f t="shared" si="1"/>
        <v>4.1150442477876109E-2</v>
      </c>
      <c r="H18" s="10">
        <v>76375</v>
      </c>
      <c r="I18" s="10">
        <v>71315</v>
      </c>
      <c r="J18" s="19">
        <f t="shared" si="2"/>
        <v>7.0952814975811546E-2</v>
      </c>
      <c r="M18" s="6"/>
      <c r="N18" s="6"/>
    </row>
    <row r="19" spans="1:14" ht="15" customHeight="1" x14ac:dyDescent="0.2">
      <c r="A19" s="22" t="s">
        <v>13</v>
      </c>
      <c r="B19" s="3">
        <v>598</v>
      </c>
      <c r="C19" s="3">
        <v>814</v>
      </c>
      <c r="D19" s="14">
        <f t="shared" si="0"/>
        <v>-0.26535626535626533</v>
      </c>
      <c r="E19" s="3">
        <v>1574</v>
      </c>
      <c r="F19" s="3">
        <v>1744</v>
      </c>
      <c r="G19" s="14">
        <f t="shared" si="1"/>
        <v>-9.7477064220183485E-2</v>
      </c>
      <c r="H19" s="3">
        <v>3231</v>
      </c>
      <c r="I19" s="3">
        <v>3160</v>
      </c>
      <c r="J19" s="14">
        <f t="shared" si="2"/>
        <v>2.2468354430379745E-2</v>
      </c>
      <c r="L19" s="9"/>
      <c r="M19" s="6"/>
      <c r="N19" s="6"/>
    </row>
    <row r="20" spans="1:14" ht="15" customHeight="1" x14ac:dyDescent="0.2">
      <c r="A20" s="23" t="s">
        <v>3</v>
      </c>
      <c r="B20" s="10">
        <v>579</v>
      </c>
      <c r="C20" s="10">
        <v>404</v>
      </c>
      <c r="D20" s="19">
        <f t="shared" si="0"/>
        <v>0.43316831683168316</v>
      </c>
      <c r="E20" s="10">
        <v>1263</v>
      </c>
      <c r="F20" s="10">
        <v>950</v>
      </c>
      <c r="G20" s="19">
        <f t="shared" si="1"/>
        <v>0.32947368421052631</v>
      </c>
      <c r="H20" s="10">
        <v>2522</v>
      </c>
      <c r="I20" s="10">
        <v>2034</v>
      </c>
      <c r="J20" s="19">
        <f t="shared" si="2"/>
        <v>0.23992133726647</v>
      </c>
      <c r="L20" s="9"/>
      <c r="M20" s="6"/>
      <c r="N20" s="6"/>
    </row>
    <row r="21" spans="1:14" s="9" customFormat="1" ht="15" customHeight="1" x14ac:dyDescent="0.2">
      <c r="A21" s="22" t="s">
        <v>22</v>
      </c>
      <c r="B21" s="3">
        <v>22941</v>
      </c>
      <c r="C21" s="3">
        <v>23576</v>
      </c>
      <c r="D21" s="14">
        <f t="shared" si="0"/>
        <v>-2.6934170342721411E-2</v>
      </c>
      <c r="E21" s="3">
        <v>64869</v>
      </c>
      <c r="F21" s="3">
        <v>65854</v>
      </c>
      <c r="G21" s="14">
        <f t="shared" si="1"/>
        <v>-1.4957329850882255E-2</v>
      </c>
      <c r="H21" s="3">
        <v>125267</v>
      </c>
      <c r="I21" s="3">
        <v>123096</v>
      </c>
      <c r="J21" s="14">
        <f t="shared" si="2"/>
        <v>1.7636641320595309E-2</v>
      </c>
      <c r="L21" s="1"/>
      <c r="M21" s="16"/>
      <c r="N21" s="16"/>
    </row>
    <row r="22" spans="1:14" ht="15" customHeight="1" x14ac:dyDescent="0.2">
      <c r="A22" s="29" t="s">
        <v>23</v>
      </c>
      <c r="B22" s="30">
        <v>8292</v>
      </c>
      <c r="C22" s="30">
        <v>6815</v>
      </c>
      <c r="D22" s="31">
        <f t="shared" si="0"/>
        <v>0.21672780630961117</v>
      </c>
      <c r="E22" s="30">
        <v>24696</v>
      </c>
      <c r="F22" s="30">
        <v>18354</v>
      </c>
      <c r="G22" s="31">
        <f t="shared" si="1"/>
        <v>0.34553775743707094</v>
      </c>
      <c r="H22" s="30">
        <v>46509</v>
      </c>
      <c r="I22" s="30">
        <v>34005</v>
      </c>
      <c r="J22" s="31">
        <f t="shared" si="2"/>
        <v>0.36771063078958977</v>
      </c>
      <c r="M22" s="16"/>
      <c r="N22" s="16"/>
    </row>
    <row r="23" spans="1:14" ht="15" customHeight="1" x14ac:dyDescent="0.2">
      <c r="A23" s="22" t="s">
        <v>24</v>
      </c>
      <c r="B23" s="3">
        <v>7480</v>
      </c>
      <c r="C23" s="3">
        <v>5927</v>
      </c>
      <c r="D23" s="14">
        <f t="shared" si="0"/>
        <v>0.26202125864687026</v>
      </c>
      <c r="E23" s="3">
        <v>21532</v>
      </c>
      <c r="F23" s="3">
        <v>15623</v>
      </c>
      <c r="G23" s="14">
        <f t="shared" si="1"/>
        <v>0.37822441272482876</v>
      </c>
      <c r="H23" s="3">
        <v>40835</v>
      </c>
      <c r="I23" s="3">
        <v>29040</v>
      </c>
      <c r="J23" s="14">
        <f t="shared" si="2"/>
        <v>0.40616391184573003</v>
      </c>
      <c r="L23" s="9"/>
      <c r="M23" s="6"/>
      <c r="N23" s="6"/>
    </row>
    <row r="24" spans="1:14" ht="15" customHeight="1" x14ac:dyDescent="0.2">
      <c r="A24" s="23" t="s">
        <v>25</v>
      </c>
      <c r="B24" s="10">
        <v>812</v>
      </c>
      <c r="C24" s="10">
        <v>888</v>
      </c>
      <c r="D24" s="19">
        <f t="shared" si="0"/>
        <v>-8.5585585585585586E-2</v>
      </c>
      <c r="E24" s="10">
        <v>3164</v>
      </c>
      <c r="F24" s="10">
        <v>2731</v>
      </c>
      <c r="G24" s="19">
        <f t="shared" si="1"/>
        <v>0.15854998169168802</v>
      </c>
      <c r="H24" s="10">
        <v>5674</v>
      </c>
      <c r="I24" s="10">
        <v>4965</v>
      </c>
      <c r="J24" s="19">
        <f t="shared" si="2"/>
        <v>0.14279959718026183</v>
      </c>
      <c r="L24" s="9"/>
      <c r="M24" s="6"/>
      <c r="N24" s="6"/>
    </row>
    <row r="25" spans="1:14" x14ac:dyDescent="0.2">
      <c r="A25" s="8" t="s">
        <v>30</v>
      </c>
    </row>
    <row r="26" spans="1:14" x14ac:dyDescent="0.2">
      <c r="A26" s="8" t="s">
        <v>29</v>
      </c>
    </row>
  </sheetData>
  <mergeCells count="3">
    <mergeCell ref="B3:D3"/>
    <mergeCell ref="E3:G3"/>
    <mergeCell ref="H3:J3"/>
  </mergeCells>
  <phoneticPr fontId="0" type="noConversion"/>
  <pageMargins left="0.39370078740157477" right="0.39370078740157477" top="0.59055118110236215" bottom="0.59055118110236215" header="0" footer="0"/>
  <pageSetup paperSize="9" scale="62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G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G34"/>
  <sheetViews>
    <sheetView zoomScaleNormal="100" workbookViewId="0"/>
  </sheetViews>
  <sheetFormatPr baseColWidth="10" defaultColWidth="11.42578125" defaultRowHeight="12.75" x14ac:dyDescent="0.2"/>
  <cols>
    <col min="1" max="1" width="59.7109375" style="1" customWidth="1"/>
    <col min="2" max="6" width="10.7109375" style="1" customWidth="1"/>
    <col min="7" max="16384" width="11.42578125" style="1"/>
  </cols>
  <sheetData>
    <row r="1" spans="1:7" ht="15.75" customHeight="1" x14ac:dyDescent="0.25">
      <c r="A1" s="37" t="s">
        <v>32</v>
      </c>
    </row>
    <row r="3" spans="1:7" s="2" customFormat="1" ht="30" customHeight="1" x14ac:dyDescent="0.2">
      <c r="A3" s="5"/>
      <c r="B3" s="5" t="s">
        <v>0</v>
      </c>
      <c r="C3" s="13" t="s">
        <v>15</v>
      </c>
      <c r="D3" s="13" t="s">
        <v>17</v>
      </c>
      <c r="E3" s="13" t="s">
        <v>16</v>
      </c>
      <c r="F3" s="13" t="s">
        <v>18</v>
      </c>
    </row>
    <row r="4" spans="1:7" ht="15" customHeight="1" x14ac:dyDescent="0.2">
      <c r="A4" s="11" t="s">
        <v>14</v>
      </c>
      <c r="B4" s="17">
        <v>62393</v>
      </c>
      <c r="C4" s="17">
        <v>16640</v>
      </c>
      <c r="D4" s="17">
        <v>15802</v>
      </c>
      <c r="E4" s="17">
        <v>13541</v>
      </c>
      <c r="F4" s="17">
        <v>16410</v>
      </c>
      <c r="G4" s="16"/>
    </row>
    <row r="5" spans="1:7" ht="15" customHeight="1" x14ac:dyDescent="0.2">
      <c r="A5" s="29" t="s">
        <v>21</v>
      </c>
      <c r="B5" s="33">
        <v>54101</v>
      </c>
      <c r="C5" s="30">
        <v>14607</v>
      </c>
      <c r="D5" s="33">
        <v>13670</v>
      </c>
      <c r="E5" s="33">
        <v>11875</v>
      </c>
      <c r="F5" s="33">
        <v>13949</v>
      </c>
      <c r="G5" s="16"/>
    </row>
    <row r="6" spans="1:7" s="9" customFormat="1" ht="15" customHeight="1" x14ac:dyDescent="0.2">
      <c r="A6" s="28" t="s">
        <v>1</v>
      </c>
      <c r="B6" s="16">
        <v>6</v>
      </c>
      <c r="C6" s="16">
        <v>2</v>
      </c>
      <c r="D6" s="16">
        <v>1</v>
      </c>
      <c r="E6" s="16">
        <v>2</v>
      </c>
      <c r="F6" s="16">
        <v>1</v>
      </c>
      <c r="G6" s="16"/>
    </row>
    <row r="7" spans="1:7" s="9" customFormat="1" ht="15" customHeight="1" x14ac:dyDescent="0.2">
      <c r="A7" s="23" t="s">
        <v>8</v>
      </c>
      <c r="B7" s="7">
        <v>37</v>
      </c>
      <c r="C7" s="7">
        <v>5</v>
      </c>
      <c r="D7" s="7">
        <v>9</v>
      </c>
      <c r="E7" s="7">
        <v>11</v>
      </c>
      <c r="F7" s="7">
        <v>12</v>
      </c>
      <c r="G7" s="16"/>
    </row>
    <row r="8" spans="1:7" s="9" customFormat="1" ht="15" customHeight="1" x14ac:dyDescent="0.2">
      <c r="A8" s="28" t="s">
        <v>9</v>
      </c>
      <c r="B8" s="16">
        <v>590</v>
      </c>
      <c r="C8" s="16">
        <v>143</v>
      </c>
      <c r="D8" s="16">
        <v>162</v>
      </c>
      <c r="E8" s="16">
        <v>147</v>
      </c>
      <c r="F8" s="16">
        <v>138</v>
      </c>
      <c r="G8" s="16"/>
    </row>
    <row r="9" spans="1:7" s="9" customFormat="1" ht="15" customHeight="1" x14ac:dyDescent="0.2">
      <c r="A9" s="23" t="s">
        <v>10</v>
      </c>
      <c r="B9" s="7">
        <v>3</v>
      </c>
      <c r="C9" s="7">
        <v>0</v>
      </c>
      <c r="D9" s="7">
        <v>3</v>
      </c>
      <c r="E9" s="7">
        <v>0</v>
      </c>
      <c r="F9" s="7">
        <v>0</v>
      </c>
      <c r="G9" s="16"/>
    </row>
    <row r="10" spans="1:7" ht="15" customHeight="1" x14ac:dyDescent="0.2">
      <c r="A10" s="32" t="s">
        <v>26</v>
      </c>
      <c r="B10" s="16">
        <v>466</v>
      </c>
      <c r="C10" s="16">
        <v>100</v>
      </c>
      <c r="D10" s="16">
        <v>122</v>
      </c>
      <c r="E10" s="16">
        <v>122</v>
      </c>
      <c r="F10" s="16">
        <v>122</v>
      </c>
      <c r="G10" s="16"/>
    </row>
    <row r="11" spans="1:7" ht="15" customHeight="1" x14ac:dyDescent="0.2">
      <c r="A11" s="27" t="s">
        <v>11</v>
      </c>
      <c r="B11" s="7">
        <v>98</v>
      </c>
      <c r="C11" s="7">
        <v>14</v>
      </c>
      <c r="D11" s="7">
        <v>31</v>
      </c>
      <c r="E11" s="7">
        <v>23</v>
      </c>
      <c r="F11" s="7">
        <v>30</v>
      </c>
      <c r="G11" s="16"/>
    </row>
    <row r="12" spans="1:7" s="9" customFormat="1" ht="15" customHeight="1" x14ac:dyDescent="0.2">
      <c r="A12" s="28" t="s">
        <v>27</v>
      </c>
      <c r="B12" s="16">
        <v>368</v>
      </c>
      <c r="C12" s="16">
        <v>86</v>
      </c>
      <c r="D12" s="16">
        <v>91</v>
      </c>
      <c r="E12" s="16">
        <v>99</v>
      </c>
      <c r="F12" s="16">
        <v>92</v>
      </c>
      <c r="G12" s="16"/>
    </row>
    <row r="13" spans="1:7" s="9" customFormat="1" ht="15" customHeight="1" x14ac:dyDescent="0.2">
      <c r="A13" s="23" t="s">
        <v>6</v>
      </c>
      <c r="B13" s="7">
        <v>2267</v>
      </c>
      <c r="C13" s="7">
        <v>653</v>
      </c>
      <c r="D13" s="7">
        <v>566</v>
      </c>
      <c r="E13" s="7">
        <v>453</v>
      </c>
      <c r="F13" s="7">
        <v>595</v>
      </c>
      <c r="G13" s="16"/>
    </row>
    <row r="14" spans="1:7" s="9" customFormat="1" ht="15" customHeight="1" x14ac:dyDescent="0.2">
      <c r="A14" s="32" t="s">
        <v>12</v>
      </c>
      <c r="B14" s="16">
        <v>2380</v>
      </c>
      <c r="C14" s="16">
        <v>657</v>
      </c>
      <c r="D14" s="16">
        <v>618</v>
      </c>
      <c r="E14" s="16">
        <v>524</v>
      </c>
      <c r="F14" s="16">
        <v>581</v>
      </c>
      <c r="G14" s="16"/>
    </row>
    <row r="15" spans="1:7" s="9" customFormat="1" ht="15" customHeight="1" x14ac:dyDescent="0.2">
      <c r="A15" s="27" t="s">
        <v>2</v>
      </c>
      <c r="B15" s="7">
        <v>1626</v>
      </c>
      <c r="C15" s="7">
        <v>377</v>
      </c>
      <c r="D15" s="7">
        <v>381</v>
      </c>
      <c r="E15" s="7">
        <v>408</v>
      </c>
      <c r="F15" s="7">
        <v>460</v>
      </c>
      <c r="G15" s="16"/>
    </row>
    <row r="16" spans="1:7" ht="15" customHeight="1" x14ac:dyDescent="0.2">
      <c r="A16" s="28" t="s">
        <v>19</v>
      </c>
      <c r="B16" s="16">
        <v>754</v>
      </c>
      <c r="C16" s="16">
        <v>280</v>
      </c>
      <c r="D16" s="16">
        <v>237</v>
      </c>
      <c r="E16" s="16">
        <v>116</v>
      </c>
      <c r="F16" s="16">
        <v>121</v>
      </c>
      <c r="G16" s="16"/>
    </row>
    <row r="17" spans="1:7" ht="15" customHeight="1" x14ac:dyDescent="0.2">
      <c r="A17" s="23" t="s">
        <v>4</v>
      </c>
      <c r="B17" s="7">
        <v>24234</v>
      </c>
      <c r="C17" s="7">
        <v>6804</v>
      </c>
      <c r="D17" s="7">
        <v>5848</v>
      </c>
      <c r="E17" s="7">
        <v>5553</v>
      </c>
      <c r="F17" s="7">
        <v>6029</v>
      </c>
      <c r="G17" s="16"/>
    </row>
    <row r="18" spans="1:7" s="9" customFormat="1" ht="15" customHeight="1" x14ac:dyDescent="0.2">
      <c r="A18" s="28" t="s">
        <v>13</v>
      </c>
      <c r="B18" s="16">
        <v>598</v>
      </c>
      <c r="C18" s="16">
        <v>148</v>
      </c>
      <c r="D18" s="16">
        <v>140</v>
      </c>
      <c r="E18" s="16">
        <v>101</v>
      </c>
      <c r="F18" s="16">
        <v>209</v>
      </c>
      <c r="G18" s="16"/>
    </row>
    <row r="19" spans="1:7" s="9" customFormat="1" ht="15" customHeight="1" x14ac:dyDescent="0.2">
      <c r="A19" s="23" t="s">
        <v>3</v>
      </c>
      <c r="B19" s="7">
        <v>579</v>
      </c>
      <c r="C19" s="7">
        <v>141</v>
      </c>
      <c r="D19" s="7">
        <v>158</v>
      </c>
      <c r="E19" s="7">
        <v>127</v>
      </c>
      <c r="F19" s="7">
        <v>153</v>
      </c>
      <c r="G19" s="16"/>
    </row>
    <row r="20" spans="1:7" ht="15" customHeight="1" x14ac:dyDescent="0.2">
      <c r="A20" s="28" t="s">
        <v>22</v>
      </c>
      <c r="B20" s="16">
        <v>22941</v>
      </c>
      <c r="C20" s="16">
        <v>5954</v>
      </c>
      <c r="D20" s="16">
        <v>6043</v>
      </c>
      <c r="E20" s="16">
        <v>4835</v>
      </c>
      <c r="F20" s="16">
        <v>6109</v>
      </c>
      <c r="G20" s="16"/>
    </row>
    <row r="21" spans="1:7" ht="15" customHeight="1" x14ac:dyDescent="0.2">
      <c r="A21" s="29" t="s">
        <v>23</v>
      </c>
      <c r="B21" s="33">
        <v>8292</v>
      </c>
      <c r="C21" s="33">
        <v>2033</v>
      </c>
      <c r="D21" s="33">
        <v>2132</v>
      </c>
      <c r="E21" s="33">
        <v>1666</v>
      </c>
      <c r="F21" s="33">
        <v>2461</v>
      </c>
      <c r="G21" s="16"/>
    </row>
    <row r="22" spans="1:7" s="9" customFormat="1" ht="15" customHeight="1" x14ac:dyDescent="0.2">
      <c r="A22" s="28" t="s">
        <v>24</v>
      </c>
      <c r="B22" s="16">
        <v>7480</v>
      </c>
      <c r="C22" s="16">
        <v>1812</v>
      </c>
      <c r="D22" s="16">
        <v>1926</v>
      </c>
      <c r="E22" s="16">
        <v>1511</v>
      </c>
      <c r="F22" s="16">
        <v>2231</v>
      </c>
      <c r="G22" s="16"/>
    </row>
    <row r="23" spans="1:7" s="9" customFormat="1" ht="15" customHeight="1" x14ac:dyDescent="0.2">
      <c r="A23" s="23" t="s">
        <v>25</v>
      </c>
      <c r="B23" s="7">
        <v>812</v>
      </c>
      <c r="C23" s="7">
        <v>221</v>
      </c>
      <c r="D23" s="7">
        <v>206</v>
      </c>
      <c r="E23" s="7">
        <v>155</v>
      </c>
      <c r="F23" s="7">
        <v>230</v>
      </c>
      <c r="G23" s="16"/>
    </row>
    <row r="24" spans="1:7" s="9" customFormat="1" ht="12.75" customHeight="1" x14ac:dyDescent="0.2">
      <c r="A24" s="8" t="s">
        <v>28</v>
      </c>
      <c r="B24" s="1"/>
      <c r="C24" s="1"/>
      <c r="D24" s="1"/>
      <c r="E24" s="1"/>
      <c r="F24" s="1"/>
      <c r="G24" s="16"/>
    </row>
    <row r="25" spans="1:7" ht="12.75" customHeight="1" x14ac:dyDescent="0.2">
      <c r="A25" s="8" t="s">
        <v>29</v>
      </c>
      <c r="G25" s="16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ht="12.75" customHeight="1" x14ac:dyDescent="0.2"/>
    <row r="34" ht="12.75" customHeight="1" x14ac:dyDescent="0.2"/>
  </sheetData>
  <pageMargins left="0.39370078740157477" right="0.39370078740157477" top="0.59055118110236215" bottom="0.59055118110236215" header="0" footer="0"/>
  <pageSetup paperSize="9" scale="86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D2:D18"/>
  <sheetViews>
    <sheetView workbookViewId="0"/>
  </sheetViews>
  <sheetFormatPr baseColWidth="10" defaultColWidth="11.42578125" defaultRowHeight="12.75" x14ac:dyDescent="0.2"/>
  <cols>
    <col min="1" max="1" width="5.5703125" style="20" customWidth="1"/>
    <col min="2" max="2" width="75.7109375" style="20" customWidth="1"/>
    <col min="3" max="3" width="5.5703125" style="20" customWidth="1"/>
    <col min="4" max="16384" width="11.42578125" style="20"/>
  </cols>
  <sheetData>
    <row r="2" spans="4:4" x14ac:dyDescent="0.2">
      <c r="D2" s="21"/>
    </row>
    <row r="6" spans="4:4" x14ac:dyDescent="0.2">
      <c r="D6" s="21"/>
    </row>
    <row r="10" spans="4:4" x14ac:dyDescent="0.2">
      <c r="D10" s="21"/>
    </row>
    <row r="14" spans="4:4" x14ac:dyDescent="0.2">
      <c r="D14" s="21"/>
    </row>
    <row r="18" spans="4:4" x14ac:dyDescent="0.2">
      <c r="D18" s="21"/>
    </row>
  </sheetData>
  <pageMargins left="0.39370078740157477" right="0.39370078740157477" top="0.59055118110236215" bottom="0.59055118110236215" header="0" footer="0"/>
  <pageSetup paperSize="9" orientation="portrait" horizontalDpi="4294967293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0</vt:lpstr>
      <vt:lpstr>1</vt:lpstr>
      <vt:lpstr>2</vt:lpstr>
      <vt:lpstr>2 graf1</vt:lpstr>
      <vt:lpstr>'0'!_R1_1</vt:lpstr>
      <vt:lpstr>'2 graf1'!Área_de_impresión</vt:lpstr>
    </vt:vector>
  </TitlesOfParts>
  <Company>ajt. de valencia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AJUNTAMENT DE VALENCIA</dc:creator>
  <cp:lastModifiedBy>Tomas Morales Lorente</cp:lastModifiedBy>
  <cp:lastPrinted>2019-11-20T09:09:20Z</cp:lastPrinted>
  <dcterms:created xsi:type="dcterms:W3CDTF">2002-06-28T10:20:38Z</dcterms:created>
  <dcterms:modified xsi:type="dcterms:W3CDTF">2024-11-18T11:08:03Z</dcterms:modified>
</cp:coreProperties>
</file>