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746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  <sheet name="4" sheetId="6" state="visible" r:id="rId6"/>
    <sheet name="5" sheetId="7" state="visible" r:id="rId7"/>
    <sheet name="6" sheetId="8" state="visible" r:id="rId8"/>
    <sheet name="7" sheetId="9" state="visible" r:id="rId9"/>
    <sheet name="8" sheetId="10" state="visible" r:id="rId10"/>
    <sheet name="9" sheetId="11" state="visible" r:id="rId11"/>
    <sheet name="9 graf1" sheetId="12" state="visible" r:id="rId12"/>
    <sheet name="10" sheetId="13" state="visible" r:id="rId13"/>
    <sheet name="10 graf1" sheetId="14" state="visible" r:id="rId14"/>
  </sheets>
  <externalReferences>
    <externalReference r:id="rId15"/>
    <externalReference r:id="rId16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  <definedName name="_R1_2" localSheetId="2">#REF!</definedName>
    <definedName name="_R1_5" localSheetId="2">#REF!</definedName>
    <definedName name="_R10_1" localSheetId="2">#REF!</definedName>
    <definedName name="_R2_10" localSheetId="2">#REF!</definedName>
    <definedName name="_R2_11" localSheetId="2">#REF!</definedName>
    <definedName name="_R2_12" localSheetId="2">#REF!</definedName>
    <definedName name="_R2_3" localSheetId="2">#REF!</definedName>
    <definedName name="_R2_4" localSheetId="2">#REF!</definedName>
    <definedName name="_R2_6" localSheetId="2">#REF!</definedName>
    <definedName name="_R3_10" localSheetId="2">#REF!</definedName>
    <definedName name="_R3_11" localSheetId="2">#REF!</definedName>
    <definedName name="_R3_12" localSheetId="2">#REF!</definedName>
    <definedName name="_R3_14" localSheetId="2">#REF!</definedName>
    <definedName name="_R3_17" localSheetId="2">#REF!</definedName>
    <definedName name="_R3_19" localSheetId="2">#REF!</definedName>
    <definedName name="_R3_2" localSheetId="2">#REF!</definedName>
    <definedName name="_R3_20" localSheetId="2">#REF!</definedName>
    <definedName name="_R3_21" localSheetId="2">#REF!</definedName>
    <definedName name="_R3_3" localSheetId="2">#REF!</definedName>
    <definedName name="_R3_4" localSheetId="2">#REF!</definedName>
    <definedName name="_R3_5" localSheetId="2">#REF!</definedName>
    <definedName name="_R3_9" localSheetId="2">#REF!</definedName>
    <definedName name="_R4_1" localSheetId="2">#REF!</definedName>
    <definedName name="_R4_2" localSheetId="2">#REF!</definedName>
    <definedName name="_R4_3" localSheetId="2">#REF!</definedName>
    <definedName name="_R4_4" localSheetId="2">#REF!</definedName>
    <definedName name="_R4_5" localSheetId="2">#REF!</definedName>
    <definedName name="_R4_6" localSheetId="2">#REF!</definedName>
    <definedName name="_R4_7" localSheetId="2">#REF!</definedName>
    <definedName name="_R5_1" localSheetId="2">#REF!</definedName>
    <definedName name="_R5_10" localSheetId="2">#REF!</definedName>
    <definedName name="_R5_17" localSheetId="2">#REF!</definedName>
    <definedName name="_R5_18" localSheetId="2">#REF!</definedName>
    <definedName name="_R5_21" localSheetId="2">#REF!</definedName>
    <definedName name="_R5_22" localSheetId="2">#REF!</definedName>
    <definedName name="_R5_9" localSheetId="2">#REF!</definedName>
    <definedName name="_R6_2" localSheetId="2">#REF!</definedName>
    <definedName name="_R6_9" localSheetId="2">#REF!</definedName>
    <definedName name="_R7_2" localSheetId="2">#REF!</definedName>
    <definedName name="_R8_3" localSheetId="2">#REF!</definedName>
    <definedName name="_R8_4" localSheetId="2">#REF!</definedName>
    <definedName name="_R8_5" localSheetId="2">#REF!</definedName>
    <definedName name="_R3_8" localSheetId="5">'4'!$A$1:$J$24</definedName>
    <definedName name="_R3_8" localSheetId="6">'5'!$A$1:$N$9</definedName>
    <definedName name="_R3_7" localSheetId="9">'8'!$A$1:$D$24</definedName>
    <definedName name="_R3_8" localSheetId="12">'10'!$A$1:$N$2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28">
    <font>
      <name val="Arial"/>
      <color rgb="FF000000"/>
      <sz val="10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Calibri"/>
      <family val="2"/>
      <color theme="1"/>
      <sz val="11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sz val="10"/>
      <vertAlign val="superscript"/>
    </font>
    <font>
      <name val="Arial"/>
      <family val="2"/>
      <sz val="10"/>
    </font>
    <font>
      <name val="Arial"/>
      <family val="2"/>
      <b val="1"/>
      <color theme="3"/>
      <sz val="13"/>
      <scheme val="minor"/>
    </font>
    <font>
      <name val="Arial"/>
      <family val="2"/>
      <b val="1"/>
      <color theme="3"/>
      <sz val="11"/>
      <scheme val="minor"/>
    </font>
    <font>
      <name val="Arial"/>
      <family val="2"/>
      <color rgb="FF9C0006"/>
      <sz val="11"/>
      <scheme val="minor"/>
    </font>
    <font>
      <name val="Arial"/>
      <family val="2"/>
      <color rgb="FF9C6500"/>
      <sz val="11"/>
      <scheme val="minor"/>
    </font>
    <font>
      <name val="Arial"/>
      <family val="2"/>
      <color rgb="FF3F3F76"/>
      <sz val="11"/>
      <scheme val="minor"/>
    </font>
    <font>
      <name val="Arial"/>
      <family val="2"/>
      <b val="1"/>
      <color rgb="FF3F3F3F"/>
      <sz val="11"/>
      <scheme val="minor"/>
    </font>
    <font>
      <name val="Arial"/>
      <family val="2"/>
      <b val="1"/>
      <color rgb="FFFA7D00"/>
      <sz val="11"/>
      <scheme val="minor"/>
    </font>
    <font>
      <name val="Arial"/>
      <family val="2"/>
      <color rgb="FFFA7D00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color rgb="FFFF0000"/>
      <sz val="11"/>
      <scheme val="minor"/>
    </font>
    <font>
      <name val="Arial"/>
      <family val="2"/>
      <i val="1"/>
      <color rgb="FF7F7F7F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3"/>
      <sz val="18"/>
      <scheme val="major"/>
    </font>
  </fonts>
  <fills count="36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rgb="FFD1D1FF"/>
        <bgColor rgb="FF000000"/>
      </patternFill>
    </fill>
    <fill>
      <patternFill patternType="solid">
        <fgColor rgb="FFD1D1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7"/>
    <xf numFmtId="0" fontId="13" fillId="0" borderId="7"/>
    <xf numFmtId="0" fontId="14" fillId="0" borderId="8"/>
    <xf numFmtId="0" fontId="15" fillId="0" borderId="9"/>
    <xf numFmtId="0" fontId="18" fillId="8" borderId="10"/>
    <xf numFmtId="0" fontId="19" fillId="9" borderId="11"/>
    <xf numFmtId="0" fontId="20" fillId="9" borderId="10"/>
    <xf numFmtId="0" fontId="21" fillId="0" borderId="12"/>
    <xf numFmtId="0" fontId="22" fillId="10" borderId="13"/>
    <xf numFmtId="0" fontId="25" fillId="0" borderId="15"/>
    <xf numFmtId="0" fontId="13" fillId="0" borderId="7"/>
    <xf numFmtId="0" fontId="1" fillId="13" borderId="7"/>
    <xf numFmtId="0" fontId="1" fillId="17" borderId="7"/>
    <xf numFmtId="0" fontId="1" fillId="21" borderId="7"/>
    <xf numFmtId="0" fontId="1" fillId="25" borderId="7"/>
    <xf numFmtId="0" fontId="1" fillId="29" borderId="7"/>
    <xf numFmtId="0" fontId="1" fillId="33" borderId="7"/>
    <xf numFmtId="0" fontId="1" fillId="14" borderId="7"/>
    <xf numFmtId="0" fontId="1" fillId="18" borderId="7"/>
    <xf numFmtId="0" fontId="1" fillId="22" borderId="7"/>
    <xf numFmtId="0" fontId="1" fillId="26" borderId="7"/>
    <xf numFmtId="0" fontId="1" fillId="30" borderId="7"/>
    <xf numFmtId="0" fontId="1" fillId="34" borderId="7"/>
    <xf numFmtId="0" fontId="26" fillId="15" borderId="7"/>
    <xf numFmtId="0" fontId="26" fillId="19" borderId="7"/>
    <xf numFmtId="0" fontId="26" fillId="23" borderId="7"/>
    <xf numFmtId="0" fontId="26" fillId="27" borderId="7"/>
    <xf numFmtId="0" fontId="26" fillId="31" borderId="7"/>
    <xf numFmtId="0" fontId="26" fillId="35" borderId="7"/>
    <xf numFmtId="0" fontId="15" fillId="0" borderId="7"/>
    <xf numFmtId="0" fontId="26" fillId="12" borderId="7"/>
    <xf numFmtId="0" fontId="26" fillId="16" borderId="7"/>
    <xf numFmtId="0" fontId="26" fillId="20" borderId="7"/>
    <xf numFmtId="0" fontId="26" fillId="24" borderId="7"/>
    <xf numFmtId="0" fontId="26" fillId="28" borderId="7"/>
    <xf numFmtId="0" fontId="26" fillId="32" borderId="7"/>
    <xf numFmtId="0" fontId="16" fillId="6" borderId="7"/>
    <xf numFmtId="0" fontId="17" fillId="7" borderId="7"/>
    <xf numFmtId="0" fontId="13" fillId="0" borderId="7"/>
    <xf numFmtId="0" fontId="1" fillId="11" borderId="14"/>
    <xf numFmtId="9" fontId="1" fillId="0" borderId="7"/>
    <xf numFmtId="0" fontId="23" fillId="0" borderId="7"/>
    <xf numFmtId="0" fontId="24" fillId="0" borderId="7"/>
    <xf numFmtId="0" fontId="27" fillId="0" borderId="7"/>
  </cellStyleXfs>
  <cellXfs count="65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0" pivotButton="0" quotePrefix="0" xfId="0"/>
    <xf numFmtId="0" fontId="5" fillId="2" borderId="1" pivotButton="0" quotePrefix="0" xfId="0"/>
    <xf numFmtId="0" fontId="5" fillId="2" borderId="1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3" fontId="4" fillId="0" borderId="0" pivotButton="0" quotePrefix="0" xfId="0"/>
    <xf numFmtId="0" fontId="6" fillId="0" borderId="0" pivotButton="0" quotePrefix="0" xfId="0"/>
    <xf numFmtId="0" fontId="5" fillId="2" borderId="1" applyAlignment="1" pivotButton="0" quotePrefix="0" xfId="0">
      <alignment horizontal="right" wrapText="1"/>
    </xf>
    <xf numFmtId="0" fontId="7" fillId="0" borderId="0" pivotButton="0" quotePrefix="0" xfId="0"/>
    <xf numFmtId="3" fontId="7" fillId="0" borderId="0" pivotButton="0" quotePrefix="0" xfId="0"/>
    <xf numFmtId="3" fontId="2" fillId="0" borderId="0" pivotButton="0" quotePrefix="0" xfId="0"/>
    <xf numFmtId="3" fontId="4" fillId="3" borderId="1" pivotButton="0" quotePrefix="0" xfId="0"/>
    <xf numFmtId="3" fontId="7" fillId="0" borderId="0" applyAlignment="1" pivotButton="0" quotePrefix="0" xfId="0">
      <alignment horizontal="right"/>
    </xf>
    <xf numFmtId="3" fontId="4" fillId="3" borderId="1" applyAlignment="1" pivotButton="0" quotePrefix="0" xfId="0">
      <alignment horizontal="right"/>
    </xf>
    <xf numFmtId="164" fontId="4" fillId="3" borderId="1" applyAlignment="1" pivotButton="0" quotePrefix="0" xfId="0">
      <alignment horizontal="right"/>
    </xf>
    <xf numFmtId="3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3" fontId="7" fillId="3" borderId="1" pivotButton="0" quotePrefix="0" xfId="0"/>
    <xf numFmtId="3" fontId="7" fillId="3" borderId="1" applyAlignment="1" pivotButton="0" quotePrefix="0" xfId="0">
      <alignment horizontal="right"/>
    </xf>
    <xf numFmtId="0" fontId="4" fillId="3" borderId="1" applyAlignment="1" pivotButton="0" quotePrefix="0" xfId="0">
      <alignment horizontal="right"/>
    </xf>
    <xf numFmtId="0" fontId="9" fillId="0" borderId="0" applyAlignment="1" pivotButton="0" quotePrefix="0" xfId="0">
      <alignment wrapText="1"/>
    </xf>
    <xf numFmtId="0" fontId="4" fillId="0" borderId="0" applyAlignment="1" pivotButton="0" quotePrefix="0" xfId="0">
      <alignment horizontal="left" indent="1"/>
    </xf>
    <xf numFmtId="0" fontId="4" fillId="3" borderId="1" applyAlignment="1" pivotButton="0" quotePrefix="0" xfId="0">
      <alignment horizontal="left" indent="1"/>
    </xf>
    <xf numFmtId="0" fontId="10" fillId="0" borderId="7" applyAlignment="1" pivotButton="0" quotePrefix="0" xfId="0">
      <alignment horizontal="left" indent="1"/>
    </xf>
    <xf numFmtId="0" fontId="10" fillId="4" borderId="7" applyAlignment="1" pivotButton="0" quotePrefix="0" xfId="0">
      <alignment horizontal="left" indent="1"/>
    </xf>
    <xf numFmtId="0" fontId="10" fillId="0" borderId="7" pivotButton="0" quotePrefix="0" xfId="0"/>
    <xf numFmtId="0" fontId="10" fillId="0" borderId="7" applyAlignment="1" pivotButton="0" quotePrefix="0" xfId="0">
      <alignment horizontal="left"/>
    </xf>
    <xf numFmtId="0" fontId="10" fillId="4" borderId="7" pivotButton="0" quotePrefix="0" xfId="0"/>
    <xf numFmtId="0" fontId="11" fillId="0" borderId="7" applyAlignment="1" pivotButton="0" quotePrefix="0" xfId="0">
      <alignment horizontal="left"/>
    </xf>
    <xf numFmtId="0" fontId="11" fillId="4" borderId="7" pivotButton="0" quotePrefix="0" xfId="0"/>
    <xf numFmtId="0" fontId="10" fillId="4" borderId="7" applyAlignment="1" pivotButton="0" quotePrefix="0" xfId="0">
      <alignment horizontal="left" indent="2"/>
    </xf>
    <xf numFmtId="0" fontId="10" fillId="0" borderId="7" applyAlignment="1" pivotButton="0" quotePrefix="0" xfId="0">
      <alignment horizontal="left" indent="2"/>
    </xf>
    <xf numFmtId="0" fontId="10" fillId="4" borderId="7" applyAlignment="1" pivotButton="0" quotePrefix="0" xfId="0">
      <alignment horizontal="left"/>
    </xf>
    <xf numFmtId="0" fontId="11" fillId="0" borderId="7" pivotButton="0" quotePrefix="0" xfId="0"/>
    <xf numFmtId="0" fontId="11" fillId="0" borderId="7" pivotButton="0" quotePrefix="0" xfId="0"/>
    <xf numFmtId="0" fontId="11" fillId="4" borderId="7" applyAlignment="1" pivotButton="0" quotePrefix="0" xfId="0">
      <alignment horizontal="left"/>
    </xf>
    <xf numFmtId="3" fontId="10" fillId="0" borderId="7" applyAlignment="1" pivotButton="0" quotePrefix="0" xfId="0">
      <alignment horizontal="right"/>
    </xf>
    <xf numFmtId="3" fontId="0" fillId="0" borderId="0" pivotButton="0" quotePrefix="0" xfId="0"/>
    <xf numFmtId="0" fontId="2" fillId="0" borderId="0" pivotButton="0" quotePrefix="0" xfId="0"/>
    <xf numFmtId="3" fontId="7" fillId="0" borderId="1" applyAlignment="1" pivotButton="0" quotePrefix="0" xfId="0">
      <alignment horizontal="right"/>
    </xf>
    <xf numFmtId="0" fontId="0" fillId="0" borderId="0" pivotButton="0" quotePrefix="0" xfId="0"/>
    <xf numFmtId="3" fontId="4" fillId="5" borderId="0" applyAlignment="1" pivotButton="0" quotePrefix="0" xfId="0">
      <alignment horizontal="right"/>
    </xf>
    <xf numFmtId="3" fontId="4" fillId="0" borderId="1" applyAlignment="1" pivotButton="0" quotePrefix="0" xfId="0">
      <alignment horizontal="right"/>
    </xf>
    <xf numFmtId="0" fontId="4" fillId="5" borderId="0" applyAlignment="1" pivotButton="0" quotePrefix="0" xfId="0">
      <alignment horizontal="right"/>
    </xf>
    <xf numFmtId="0" fontId="5" fillId="2" borderId="1" applyAlignment="1" pivotButton="0" quotePrefix="0" xfId="0">
      <alignment horizontal="center"/>
    </xf>
    <xf numFmtId="0" fontId="5" fillId="2" borderId="6" applyAlignment="1" pivotButton="0" quotePrefix="0" xfId="0">
      <alignment horizontal="center"/>
    </xf>
    <xf numFmtId="0" fontId="10" fillId="4" borderId="7" applyAlignment="1" pivotButton="0" quotePrefix="0" xfId="0">
      <alignment horizontal="right"/>
    </xf>
    <xf numFmtId="3" fontId="10" fillId="4" borderId="7" applyAlignment="1" pivotButton="0" quotePrefix="0" xfId="0">
      <alignment horizontal="right"/>
    </xf>
    <xf numFmtId="3" fontId="10" fillId="3" borderId="1" applyAlignment="1" pivotButton="0" quotePrefix="0" xfId="0">
      <alignment horizontal="right"/>
    </xf>
    <xf numFmtId="3" fontId="10" fillId="0" borderId="0" applyAlignment="1" pivotButton="0" quotePrefix="0" xfId="0">
      <alignment horizontal="right"/>
    </xf>
    <xf numFmtId="3" fontId="11" fillId="0" borderId="0" applyAlignment="1" pivotButton="0" quotePrefix="0" xfId="0">
      <alignment horizontal="right"/>
    </xf>
    <xf numFmtId="3" fontId="4" fillId="3" borderId="0" applyAlignment="1" pivotButton="0" quotePrefix="0" xfId="0">
      <alignment horizontal="right"/>
    </xf>
    <xf numFmtId="3" fontId="4" fillId="0" borderId="1" applyAlignment="1" pivotButton="0" quotePrefix="0" xfId="0">
      <alignment horizontal="right"/>
    </xf>
    <xf numFmtId="3" fontId="7" fillId="5" borderId="0" applyAlignment="1" pivotButton="0" quotePrefix="0" xfId="0">
      <alignment horizontal="right"/>
    </xf>
    <xf numFmtId="0" fontId="5" fillId="2" borderId="2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5" fillId="2" borderId="5" applyAlignment="1" pivotButton="0" quotePrefix="0" xfId="0">
      <alignment horizontal="center"/>
    </xf>
    <xf numFmtId="0" fontId="3" fillId="0" borderId="0" pivotButton="0" quotePrefix="0" xfId="0"/>
    <xf numFmtId="0" fontId="5" fillId="2" borderId="7" applyAlignment="1" pivotButton="0" quotePrefix="0" xfId="0">
      <alignment horizontal="center"/>
    </xf>
  </cellXfs>
  <cellStyles count="44">
    <cellStyle name="Normal" xfId="0" builtinId="0"/>
    <cellStyle name="Normal 2 2" xfId="1"/>
    <cellStyle name="Título 2" xfId="2" builtinId="17"/>
    <cellStyle name="Título 3" xfId="3" builtinId="18"/>
    <cellStyle name="Entrada" xfId="4" builtinId="20"/>
    <cellStyle name="Salida" xfId="5" builtinId="21"/>
    <cellStyle name="Cálculo" xfId="6" builtinId="22"/>
    <cellStyle name="Celda vinculada" xfId="7" builtinId="24"/>
    <cellStyle name="Celda de comprobación" xfId="8" builtinId="23"/>
    <cellStyle name="Total" xfId="9" builtinId="25"/>
    <cellStyle name="Normal 3" xfId="10"/>
    <cellStyle name="20% - Énfasis1 2" xfId="11"/>
    <cellStyle name="20% - Énfasis2 2" xfId="12"/>
    <cellStyle name="20% - Énfasis3 2" xfId="13"/>
    <cellStyle name="20% - Énfasis4 2" xfId="14"/>
    <cellStyle name="20% - Énfasis5 2" xfId="15"/>
    <cellStyle name="20% - Énfasis6 2" xfId="16"/>
    <cellStyle name="40% - Énfasis1 2" xfId="17"/>
    <cellStyle name="40% - Énfasis2 2" xfId="18"/>
    <cellStyle name="40% - Énfasis3 2" xfId="19"/>
    <cellStyle name="40% - Énfasis4 2" xfId="20"/>
    <cellStyle name="40% - Énfasis5 2" xfId="21"/>
    <cellStyle name="40% - Énfasis6 2" xfId="22"/>
    <cellStyle name="60% - Énfasis1 2" xfId="23"/>
    <cellStyle name="60% - Énfasis2 2" xfId="24"/>
    <cellStyle name="60% - Énfasis3 2" xfId="25"/>
    <cellStyle name="60% - Énfasis4 2" xfId="26"/>
    <cellStyle name="60% - Énfasis5 2" xfId="27"/>
    <cellStyle name="60% - Énfasis6 2" xfId="28"/>
    <cellStyle name="Encabezado 4 2" xfId="29"/>
    <cellStyle name="Énfasis1 2" xfId="30"/>
    <cellStyle name="Énfasis2 2" xfId="31"/>
    <cellStyle name="Énfasis3 2" xfId="32"/>
    <cellStyle name="Énfasis4 2" xfId="33"/>
    <cellStyle name="Énfasis5 2" xfId="34"/>
    <cellStyle name="Énfasis6 2" xfId="35"/>
    <cellStyle name="Incorrecto 2" xfId="36"/>
    <cellStyle name="Neutral 2" xfId="37"/>
    <cellStyle name="Normal 2" xfId="38"/>
    <cellStyle name="Notas 2" xfId="39"/>
    <cellStyle name="Porcentaje 2" xfId="40"/>
    <cellStyle name="Texto de advertencia 2" xfId="41"/>
    <cellStyle name="Texto explicativo 2" xfId="42"/>
    <cellStyle name="Título 4" xfId="4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externalLink" Target="/xl/externalLinks/externalLink1.xml" Id="rId15" /><Relationship Type="http://schemas.openxmlformats.org/officeDocument/2006/relationships/externalLink" Target="/xl/externalLinks/externalLink2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 s="45">
      <c r="A1" s="63" t="inlineStr">
        <is>
          <t>TRÁNSITO DEL AEROPUERTO DE VALÈNCIA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1">
    <outlinePr summaryBelow="1" summaryRight="1"/>
    <pageSetUpPr fitToPage="1"/>
  </sheetPr>
  <dimension ref="A1:F25"/>
  <sheetViews>
    <sheetView workbookViewId="0">
      <selection activeCell="A1" sqref="A1"/>
    </sheetView>
  </sheetViews>
  <sheetFormatPr baseColWidth="10" defaultColWidth="11.42578125" defaultRowHeight="15" customHeight="1"/>
  <cols>
    <col width="27.140625" customWidth="1" style="45" min="1" max="1"/>
    <col width="10.7109375" customWidth="1" style="45" min="2" max="4"/>
  </cols>
  <sheetData>
    <row r="1" ht="15.75" customHeight="1" s="45">
      <c r="A1" s="63" t="inlineStr">
        <is>
          <t>8. Pasaje según compañía. 2023</t>
        </is>
      </c>
      <c r="B1" s="5" t="n"/>
      <c r="C1" s="5" t="n"/>
      <c r="D1" s="5" t="n"/>
    </row>
    <row r="2" ht="15" customHeight="1" s="45">
      <c r="A2" s="5" t="n"/>
      <c r="B2" s="5" t="n"/>
      <c r="C2" s="5" t="n"/>
      <c r="D2" s="5" t="n"/>
    </row>
    <row r="3" ht="15" customHeight="1" s="45">
      <c r="A3" s="6" t="n"/>
      <c r="B3" s="7" t="inlineStr">
        <is>
          <t>Total</t>
        </is>
      </c>
      <c r="C3" s="7" t="inlineStr">
        <is>
          <t>Llegadas</t>
        </is>
      </c>
      <c r="D3" s="7" t="inlineStr">
        <is>
          <t>Salidas</t>
        </is>
      </c>
    </row>
    <row r="4" ht="15" customHeight="1" s="45">
      <c r="A4" s="21" t="inlineStr">
        <is>
          <t>Total</t>
        </is>
      </c>
      <c r="B4" s="13" t="n">
        <v>9948141</v>
      </c>
      <c r="C4" s="13" t="n">
        <v>4989051</v>
      </c>
      <c r="D4" s="13" t="n">
        <v>4959090</v>
      </c>
    </row>
    <row r="5" ht="15" customHeight="1" s="45">
      <c r="A5" s="27" t="inlineStr">
        <is>
          <t>Ryanair DAC</t>
        </is>
      </c>
      <c r="B5" s="17" t="n">
        <v>4274289</v>
      </c>
      <c r="C5" s="17" t="n">
        <v>2147437</v>
      </c>
      <c r="D5" s="17" t="n">
        <v>2126852</v>
      </c>
      <c r="E5" s="25" t="n"/>
    </row>
    <row r="6" ht="15" customHeight="1" s="45">
      <c r="A6" s="26" t="inlineStr">
        <is>
          <t>Vueling Airlines S.A.</t>
        </is>
      </c>
      <c r="B6" s="9" t="n">
        <v>1371777</v>
      </c>
      <c r="C6" s="9" t="n">
        <v>686116</v>
      </c>
      <c r="D6" s="9" t="n">
        <v>685661</v>
      </c>
      <c r="E6" s="25" t="n"/>
    </row>
    <row r="7" ht="15" customHeight="1" s="45">
      <c r="A7" s="27" t="inlineStr">
        <is>
          <t>Air Nostrum L.A. Mediterraneo</t>
        </is>
      </c>
      <c r="B7" s="17" t="n">
        <v>546286</v>
      </c>
      <c r="C7" s="17" t="n">
        <v>270759</v>
      </c>
      <c r="D7" s="17" t="n">
        <v>275527</v>
      </c>
      <c r="E7" s="25" t="n"/>
      <c r="F7" s="43" t="n"/>
    </row>
    <row r="8" ht="15" customHeight="1" s="45">
      <c r="A8" s="26" t="inlineStr">
        <is>
          <t>Transavia Holland B.V.</t>
        </is>
      </c>
      <c r="B8" s="9" t="n">
        <v>387657</v>
      </c>
      <c r="C8" s="9" t="n">
        <v>193314</v>
      </c>
      <c r="D8" s="9" t="n">
        <v>194343</v>
      </c>
      <c r="E8" s="25" t="n"/>
    </row>
    <row r="9" ht="15" customHeight="1" s="45">
      <c r="A9" s="27" t="inlineStr">
        <is>
          <t>Air Europa</t>
        </is>
      </c>
      <c r="B9" s="17" t="n">
        <v>368640</v>
      </c>
      <c r="C9" s="17" t="n">
        <v>184685</v>
      </c>
      <c r="D9" s="17" t="n">
        <v>183955</v>
      </c>
      <c r="E9" s="25" t="n"/>
    </row>
    <row r="10" ht="15" customHeight="1" s="45">
      <c r="A10" s="26" t="inlineStr">
        <is>
          <t>Deutsche Lufthansa A.G.</t>
        </is>
      </c>
      <c r="B10" s="9" t="n">
        <v>354430</v>
      </c>
      <c r="C10" s="9" t="n">
        <v>178328</v>
      </c>
      <c r="D10" s="9" t="n">
        <v>176102</v>
      </c>
      <c r="E10" s="25" t="n"/>
    </row>
    <row r="11" ht="15" customHeight="1" s="45">
      <c r="A11" s="27" t="inlineStr">
        <is>
          <t>Swiss International Air Lines</t>
        </is>
      </c>
      <c r="B11" s="17" t="n">
        <v>262771</v>
      </c>
      <c r="C11" s="17" t="n">
        <v>133122</v>
      </c>
      <c r="D11" s="17" t="n">
        <v>129649</v>
      </c>
      <c r="E11" s="8" t="n"/>
      <c r="F11" s="8" t="n"/>
    </row>
    <row r="12" ht="15" customHeight="1" s="45">
      <c r="A12" s="26" t="inlineStr">
        <is>
          <t>Easyjet UK LTD</t>
        </is>
      </c>
      <c r="B12" s="9" t="n">
        <v>258449</v>
      </c>
      <c r="C12" s="9" t="n">
        <v>129891</v>
      </c>
      <c r="D12" s="9" t="n">
        <v>128558</v>
      </c>
      <c r="E12" s="25" t="n"/>
    </row>
    <row r="13" ht="15" customHeight="1" s="45">
      <c r="A13" s="27" t="inlineStr">
        <is>
          <t>Air France</t>
        </is>
      </c>
      <c r="B13" s="17" t="n">
        <v>225748</v>
      </c>
      <c r="C13" s="17" t="n">
        <v>114899</v>
      </c>
      <c r="D13" s="17" t="n">
        <v>110849</v>
      </c>
      <c r="E13" s="25" t="n"/>
    </row>
    <row r="14" ht="15" customHeight="1" s="45">
      <c r="A14" s="26" t="inlineStr">
        <is>
          <t>Volotea S.L.</t>
        </is>
      </c>
      <c r="B14" s="9" t="n">
        <v>210958</v>
      </c>
      <c r="C14" s="9" t="n">
        <v>105532</v>
      </c>
      <c r="D14" s="9" t="n">
        <v>105426</v>
      </c>
      <c r="E14" s="25" t="n"/>
    </row>
    <row r="15" ht="15" customHeight="1" s="45">
      <c r="A15" s="27" t="inlineStr">
        <is>
          <t>Wizz Air Hungary Ltd</t>
        </is>
      </c>
      <c r="B15" s="17" t="n">
        <v>201951</v>
      </c>
      <c r="C15" s="17" t="n">
        <v>101001</v>
      </c>
      <c r="D15" s="17" t="n">
        <v>100950</v>
      </c>
      <c r="E15" s="25" t="n"/>
    </row>
    <row r="16" ht="15" customHeight="1" s="45">
      <c r="A16" s="26" t="inlineStr">
        <is>
          <t>Wizz Air Malta Ltd</t>
        </is>
      </c>
      <c r="B16" s="9" t="n">
        <v>195436</v>
      </c>
      <c r="C16" s="9" t="n">
        <v>97271</v>
      </c>
      <c r="D16" s="9" t="n">
        <v>98165</v>
      </c>
      <c r="E16" s="25" t="n"/>
    </row>
    <row r="17" ht="15" customHeight="1" s="45">
      <c r="A17" s="27" t="inlineStr">
        <is>
          <t>Turkish Airlines</t>
        </is>
      </c>
      <c r="B17" s="17" t="n">
        <v>177553</v>
      </c>
      <c r="C17" s="17" t="n">
        <v>89311</v>
      </c>
      <c r="D17" s="17" t="n">
        <v>88242</v>
      </c>
      <c r="E17" s="25" t="n"/>
    </row>
    <row r="18" ht="15" customHeight="1" s="45">
      <c r="A18" s="26" t="inlineStr">
        <is>
          <t>Eurowings GMBH</t>
        </is>
      </c>
      <c r="B18" s="9" t="n">
        <v>168512</v>
      </c>
      <c r="C18" s="9" t="n">
        <v>84009</v>
      </c>
      <c r="D18" s="9" t="n">
        <v>84503</v>
      </c>
      <c r="E18" s="25" t="n"/>
    </row>
    <row r="19" ht="15" customHeight="1" s="45">
      <c r="A19" s="27" t="inlineStr">
        <is>
          <t>KLM Royal Dutch Airlines</t>
        </is>
      </c>
      <c r="B19" s="17" t="n">
        <v>133311</v>
      </c>
      <c r="C19" s="17" t="n">
        <v>67828</v>
      </c>
      <c r="D19" s="17" t="n">
        <v>65483</v>
      </c>
      <c r="E19" s="25" t="n"/>
    </row>
    <row r="20" ht="15" customHeight="1" s="45">
      <c r="A20" s="26" t="inlineStr">
        <is>
          <t>TAP Air Portugal</t>
        </is>
      </c>
      <c r="B20" s="9" t="n">
        <v>122158</v>
      </c>
      <c r="C20" s="9" t="n">
        <v>60419</v>
      </c>
      <c r="D20" s="9" t="n">
        <v>61739</v>
      </c>
      <c r="E20" s="25" t="n"/>
    </row>
    <row r="21" ht="15" customHeight="1" s="45">
      <c r="A21" s="27" t="inlineStr">
        <is>
          <t>Transavia France</t>
        </is>
      </c>
      <c r="B21" s="17" t="n">
        <v>114752</v>
      </c>
      <c r="C21" s="17" t="n">
        <v>56915</v>
      </c>
      <c r="D21" s="17" t="n">
        <v>57837</v>
      </c>
      <c r="E21" s="25" t="n"/>
    </row>
    <row r="22" ht="15" customHeight="1" s="45">
      <c r="A22" s="26" t="inlineStr">
        <is>
          <t>British Airways</t>
        </is>
      </c>
      <c r="B22" s="9" t="n">
        <v>110679</v>
      </c>
      <c r="C22" s="9" t="n">
        <v>55132</v>
      </c>
      <c r="D22" s="9" t="n">
        <v>55547</v>
      </c>
      <c r="E22" s="25" t="n"/>
    </row>
    <row r="23" ht="15" customHeight="1" s="45">
      <c r="A23" s="27" t="inlineStr">
        <is>
          <t>Otras</t>
        </is>
      </c>
      <c r="B23" s="17" t="n">
        <v>462784</v>
      </c>
      <c r="C23" s="17" t="n">
        <v>233082</v>
      </c>
      <c r="D23" s="17" t="n">
        <v>229702</v>
      </c>
      <c r="E23" s="25" t="n"/>
    </row>
    <row r="24" ht="12.75" customHeight="1" s="45">
      <c r="A24" s="10" t="inlineStr">
        <is>
          <t>Nota: Datos provisionales</t>
        </is>
      </c>
      <c r="B24" s="3" t="n"/>
      <c r="C24" s="3" t="n"/>
      <c r="D24" s="3" t="n"/>
    </row>
    <row r="25" ht="12.75" customHeight="1" s="45">
      <c r="A25" s="10" t="inlineStr">
        <is>
          <t>Fuente: Aeropuertos Españoles y Navegación Aérea (AENA)</t>
        </is>
      </c>
      <c r="B25" s="10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2">
    <outlinePr summaryBelow="1" summaryRight="1"/>
    <pageSetUpPr fitToPage="1"/>
  </sheetPr>
  <dimension ref="A1:O25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24.42578125" customWidth="1" style="45" min="1" max="1"/>
    <col width="10.7109375" customWidth="1" style="45" min="2" max="14"/>
  </cols>
  <sheetData>
    <row r="1" ht="15.75" customHeight="1" s="45">
      <c r="A1" s="63" t="inlineStr">
        <is>
          <t>9. Tráfico de aeronaves según tipo de operación, tipo de tráfico y mes. 2023</t>
        </is>
      </c>
      <c r="B1" s="5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</row>
    <row r="2" ht="15" customHeight="1" s="45">
      <c r="A2" s="5" t="n"/>
      <c r="B2" s="5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 ht="15" customHeight="1" s="45">
      <c r="A3" s="6" t="n"/>
      <c r="B3" s="7" t="inlineStr">
        <is>
          <t>Total</t>
        </is>
      </c>
      <c r="C3" s="7" t="inlineStr">
        <is>
          <t>Enero</t>
        </is>
      </c>
      <c r="D3" s="7" t="inlineStr">
        <is>
          <t>Febrero</t>
        </is>
      </c>
      <c r="E3" s="7" t="inlineStr">
        <is>
          <t>Marzo</t>
        </is>
      </c>
      <c r="F3" s="7" t="inlineStr">
        <is>
          <t>Abril</t>
        </is>
      </c>
      <c r="G3" s="7" t="inlineStr">
        <is>
          <t>Mayo</t>
        </is>
      </c>
      <c r="H3" s="7" t="inlineStr">
        <is>
          <t>Junio</t>
        </is>
      </c>
      <c r="I3" s="7" t="inlineStr">
        <is>
          <t>Julio</t>
        </is>
      </c>
      <c r="J3" s="7" t="inlineStr">
        <is>
          <t>Agosto</t>
        </is>
      </c>
      <c r="K3" s="7" t="inlineStr">
        <is>
          <t>Septiembre</t>
        </is>
      </c>
      <c r="L3" s="7" t="inlineStr">
        <is>
          <t>Octubre</t>
        </is>
      </c>
      <c r="M3" s="7" t="inlineStr">
        <is>
          <t>Noviembre</t>
        </is>
      </c>
      <c r="N3" s="7" t="inlineStr">
        <is>
          <t>Diciembre</t>
        </is>
      </c>
    </row>
    <row r="4" ht="15" customHeight="1" s="45">
      <c r="A4" s="12" t="inlineStr">
        <is>
          <t>Total</t>
        </is>
      </c>
      <c r="B4" s="16" t="n">
        <v>82234</v>
      </c>
      <c r="C4" s="16" t="n">
        <v>5328</v>
      </c>
      <c r="D4" s="16" t="n">
        <v>5032</v>
      </c>
      <c r="E4" s="16" t="n">
        <v>6086</v>
      </c>
      <c r="F4" s="16" t="n">
        <v>6967</v>
      </c>
      <c r="G4" s="16" t="n">
        <v>7446</v>
      </c>
      <c r="H4" s="16" t="n">
        <v>7386</v>
      </c>
      <c r="I4" s="16" t="n">
        <v>8309</v>
      </c>
      <c r="J4" s="16" t="n">
        <v>8180</v>
      </c>
      <c r="K4" s="16" t="n">
        <v>7657</v>
      </c>
      <c r="L4" s="16" t="n">
        <v>7780</v>
      </c>
      <c r="M4" s="16" t="n">
        <v>5972</v>
      </c>
      <c r="N4" s="16" t="n">
        <v>6091</v>
      </c>
    </row>
    <row r="5" ht="15" customHeight="1" s="45">
      <c r="A5" s="29" t="inlineStr">
        <is>
          <t>Regular</t>
        </is>
      </c>
      <c r="B5" s="15" t="n">
        <v>70419</v>
      </c>
      <c r="C5" s="15" t="n">
        <v>4524</v>
      </c>
      <c r="D5" s="15" t="n">
        <v>4182</v>
      </c>
      <c r="E5" s="15" t="n">
        <v>5051</v>
      </c>
      <c r="F5" s="15" t="n">
        <v>6082</v>
      </c>
      <c r="G5" s="15" t="n">
        <v>6456</v>
      </c>
      <c r="H5" s="15" t="n">
        <v>6301</v>
      </c>
      <c r="I5" s="15" t="n">
        <v>7055</v>
      </c>
      <c r="J5" s="15" t="n">
        <v>6953</v>
      </c>
      <c r="K5" s="15" t="n">
        <v>6649</v>
      </c>
      <c r="L5" s="15" t="n">
        <v>6802</v>
      </c>
      <c r="M5" s="15" t="n">
        <v>5031</v>
      </c>
      <c r="N5" s="15" t="n">
        <v>5333</v>
      </c>
      <c r="O5" s="14" t="n"/>
    </row>
    <row r="6" ht="15" customHeight="1" s="45">
      <c r="A6" s="28" t="inlineStr">
        <is>
          <t>No Regular</t>
        </is>
      </c>
      <c r="B6" s="9" t="n">
        <v>2303</v>
      </c>
      <c r="C6" s="9" t="n">
        <v>173</v>
      </c>
      <c r="D6" s="9" t="n">
        <v>173</v>
      </c>
      <c r="E6" s="9" t="n">
        <v>194</v>
      </c>
      <c r="F6" s="9" t="n">
        <v>156</v>
      </c>
      <c r="G6" s="9" t="n">
        <v>160</v>
      </c>
      <c r="H6" s="9" t="n">
        <v>187</v>
      </c>
      <c r="I6" s="9" t="n">
        <v>210</v>
      </c>
      <c r="J6" s="9" t="n">
        <v>216</v>
      </c>
      <c r="K6" s="9" t="n">
        <v>222</v>
      </c>
      <c r="L6" s="9" t="n">
        <v>194</v>
      </c>
      <c r="M6" s="9" t="n">
        <v>241</v>
      </c>
      <c r="N6" s="9" t="n">
        <v>177</v>
      </c>
      <c r="O6" s="14" t="n"/>
    </row>
    <row r="7" ht="15" customHeight="1" s="45">
      <c r="A7" s="29" t="inlineStr">
        <is>
          <t>Otros servicios comerciales</t>
        </is>
      </c>
      <c r="B7" s="17" t="n">
        <v>3624</v>
      </c>
      <c r="C7" s="17" t="n">
        <v>187</v>
      </c>
      <c r="D7" s="17" t="n">
        <v>216</v>
      </c>
      <c r="E7" s="17" t="n">
        <v>249</v>
      </c>
      <c r="F7" s="17" t="n">
        <v>242</v>
      </c>
      <c r="G7" s="17" t="n">
        <v>269</v>
      </c>
      <c r="H7" s="17" t="n">
        <v>364</v>
      </c>
      <c r="I7" s="17" t="n">
        <v>488</v>
      </c>
      <c r="J7" s="17" t="n">
        <v>442</v>
      </c>
      <c r="K7" s="17" t="n">
        <v>361</v>
      </c>
      <c r="L7" s="17" t="n">
        <v>288</v>
      </c>
      <c r="M7" s="17" t="n">
        <v>276</v>
      </c>
      <c r="N7" s="17" t="n">
        <v>242</v>
      </c>
      <c r="O7" s="14" t="n"/>
    </row>
    <row r="8" ht="15" customHeight="1" s="45">
      <c r="A8" s="28" t="inlineStr">
        <is>
          <t>No Comercial</t>
        </is>
      </c>
      <c r="B8" s="19" t="n">
        <v>5888</v>
      </c>
      <c r="C8" s="19" t="n">
        <v>444</v>
      </c>
      <c r="D8" s="19" t="n">
        <v>461</v>
      </c>
      <c r="E8" s="19" t="n">
        <v>592</v>
      </c>
      <c r="F8" s="19" t="n">
        <v>487</v>
      </c>
      <c r="G8" s="19" t="n">
        <v>561</v>
      </c>
      <c r="H8" s="19" t="n">
        <v>534</v>
      </c>
      <c r="I8" s="19" t="n">
        <v>556</v>
      </c>
      <c r="J8" s="19" t="n">
        <v>569</v>
      </c>
      <c r="K8" s="19" t="n">
        <v>425</v>
      </c>
      <c r="L8" s="19" t="n">
        <v>496</v>
      </c>
      <c r="M8" s="19" t="n">
        <v>424</v>
      </c>
      <c r="N8" s="19" t="n">
        <v>339</v>
      </c>
      <c r="O8" s="14" t="n"/>
    </row>
    <row r="9" ht="15" customHeight="1" s="45">
      <c r="A9" s="40" t="inlineStr">
        <is>
          <t>Nacional</t>
        </is>
      </c>
      <c r="B9" s="23" t="n">
        <v>32674</v>
      </c>
      <c r="C9" s="23" t="n">
        <v>2280</v>
      </c>
      <c r="D9" s="23" t="n">
        <v>2192</v>
      </c>
      <c r="E9" s="23" t="n">
        <v>2616</v>
      </c>
      <c r="F9" s="23" t="n">
        <v>2782</v>
      </c>
      <c r="G9" s="23" t="n">
        <v>3004</v>
      </c>
      <c r="H9" s="23" t="n">
        <v>2874</v>
      </c>
      <c r="I9" s="23" t="n">
        <v>3232</v>
      </c>
      <c r="J9" s="23" t="n">
        <v>3081</v>
      </c>
      <c r="K9" s="23" t="n">
        <v>2938</v>
      </c>
      <c r="L9" s="23" t="n">
        <v>2951</v>
      </c>
      <c r="M9" s="23" t="n">
        <v>2378</v>
      </c>
      <c r="N9" s="23" t="n">
        <v>2346</v>
      </c>
      <c r="O9" s="14" t="n"/>
    </row>
    <row r="10" ht="15" customHeight="1" s="45">
      <c r="A10" s="28" t="inlineStr">
        <is>
          <t>Regular</t>
        </is>
      </c>
      <c r="B10" s="19" t="n">
        <v>24542</v>
      </c>
      <c r="C10" s="19" t="n">
        <v>1705</v>
      </c>
      <c r="D10" s="19" t="n">
        <v>1572</v>
      </c>
      <c r="E10" s="19" t="n">
        <v>1886</v>
      </c>
      <c r="F10" s="19" t="n">
        <v>2147</v>
      </c>
      <c r="G10" s="19" t="n">
        <v>2294</v>
      </c>
      <c r="H10" s="19" t="n">
        <v>2130</v>
      </c>
      <c r="I10" s="19" t="n">
        <v>2363</v>
      </c>
      <c r="J10" s="19" t="n">
        <v>2211</v>
      </c>
      <c r="K10" s="19" t="n">
        <v>2301</v>
      </c>
      <c r="L10" s="19" t="n">
        <v>2279</v>
      </c>
      <c r="M10" s="19" t="n">
        <v>1802</v>
      </c>
      <c r="N10" s="19" t="n">
        <v>1852</v>
      </c>
      <c r="O10" s="14" t="n"/>
    </row>
    <row r="11" ht="15" customHeight="1" s="45">
      <c r="A11" s="29" t="inlineStr">
        <is>
          <t>No Regular</t>
        </is>
      </c>
      <c r="B11" s="17" t="n">
        <v>763</v>
      </c>
      <c r="C11" s="24" t="n">
        <v>64</v>
      </c>
      <c r="D11" s="24" t="n">
        <v>77</v>
      </c>
      <c r="E11" s="24" t="n">
        <v>56</v>
      </c>
      <c r="F11" s="24" t="n">
        <v>59</v>
      </c>
      <c r="G11" s="24" t="n">
        <v>57</v>
      </c>
      <c r="H11" s="24" t="n">
        <v>60</v>
      </c>
      <c r="I11" s="24" t="n">
        <v>66</v>
      </c>
      <c r="J11" s="24" t="n">
        <v>81</v>
      </c>
      <c r="K11" s="24" t="n">
        <v>54</v>
      </c>
      <c r="L11" s="24" t="n">
        <v>67</v>
      </c>
      <c r="M11" s="24" t="n">
        <v>63</v>
      </c>
      <c r="N11" s="24" t="n">
        <v>59</v>
      </c>
      <c r="O11" s="14" t="n"/>
    </row>
    <row r="12" ht="15" customHeight="1" s="45">
      <c r="A12" s="28" t="inlineStr">
        <is>
          <t>Otros servicios comerciales</t>
        </is>
      </c>
      <c r="B12" s="9" t="n">
        <v>2237</v>
      </c>
      <c r="C12" s="5" t="n">
        <v>111</v>
      </c>
      <c r="D12" s="5" t="n">
        <v>137</v>
      </c>
      <c r="E12" s="5" t="n">
        <v>146</v>
      </c>
      <c r="F12" s="5" t="n">
        <v>150</v>
      </c>
      <c r="G12" s="5" t="n">
        <v>165</v>
      </c>
      <c r="H12" s="5" t="n">
        <v>233</v>
      </c>
      <c r="I12" s="5" t="n">
        <v>314</v>
      </c>
      <c r="J12" s="5" t="n">
        <v>289</v>
      </c>
      <c r="K12" s="5" t="n">
        <v>212</v>
      </c>
      <c r="L12" s="5" t="n">
        <v>174</v>
      </c>
      <c r="M12" s="5" t="n">
        <v>158</v>
      </c>
      <c r="N12" s="5" t="n">
        <v>148</v>
      </c>
      <c r="O12" s="14" t="n"/>
    </row>
    <row r="13" ht="15" customHeight="1" s="45">
      <c r="A13" s="29" t="inlineStr">
        <is>
          <t>No Comercial</t>
        </is>
      </c>
      <c r="B13" s="17" t="n">
        <v>5132</v>
      </c>
      <c r="C13" s="24" t="n">
        <v>400</v>
      </c>
      <c r="D13" s="24" t="n">
        <v>406</v>
      </c>
      <c r="E13" s="24" t="n">
        <v>528</v>
      </c>
      <c r="F13" s="24" t="n">
        <v>426</v>
      </c>
      <c r="G13" s="24" t="n">
        <v>488</v>
      </c>
      <c r="H13" s="24" t="n">
        <v>451</v>
      </c>
      <c r="I13" s="17" t="n">
        <v>489</v>
      </c>
      <c r="J13" s="24" t="n">
        <v>500</v>
      </c>
      <c r="K13" s="24" t="n">
        <v>371</v>
      </c>
      <c r="L13" s="24" t="n">
        <v>431</v>
      </c>
      <c r="M13" s="24" t="n">
        <v>355</v>
      </c>
      <c r="N13" s="24" t="n">
        <v>287</v>
      </c>
      <c r="O13" s="14" t="n"/>
    </row>
    <row r="14" ht="15" customHeight="1" s="45">
      <c r="A14" s="33" t="inlineStr">
        <is>
          <t>Resto Unión Europea</t>
        </is>
      </c>
      <c r="B14" s="16" t="n">
        <v>37344</v>
      </c>
      <c r="C14" s="16" t="n">
        <v>2300</v>
      </c>
      <c r="D14" s="16" t="n">
        <v>2115</v>
      </c>
      <c r="E14" s="16" t="n">
        <v>2581</v>
      </c>
      <c r="F14" s="16" t="n">
        <v>3155</v>
      </c>
      <c r="G14" s="16" t="n">
        <v>3347</v>
      </c>
      <c r="H14" s="16" t="n">
        <v>3361</v>
      </c>
      <c r="I14" s="16" t="n">
        <v>3800</v>
      </c>
      <c r="J14" s="16" t="n">
        <v>3855</v>
      </c>
      <c r="K14" s="16" t="n">
        <v>3580</v>
      </c>
      <c r="L14" s="16" t="n">
        <v>3640</v>
      </c>
      <c r="M14" s="16" t="n">
        <v>2766</v>
      </c>
      <c r="N14" s="16" t="n">
        <v>2844</v>
      </c>
      <c r="O14" s="14" t="n"/>
    </row>
    <row r="15" ht="15" customHeight="1" s="45">
      <c r="A15" s="29" t="inlineStr">
        <is>
          <t>Regular</t>
        </is>
      </c>
      <c r="B15" s="15" t="n">
        <v>34747</v>
      </c>
      <c r="C15" s="15" t="n">
        <v>2141</v>
      </c>
      <c r="D15" s="15" t="n">
        <v>1954</v>
      </c>
      <c r="E15" s="15" t="n">
        <v>2369</v>
      </c>
      <c r="F15" s="15" t="n">
        <v>2971</v>
      </c>
      <c r="G15" s="15" t="n">
        <v>3157</v>
      </c>
      <c r="H15" s="15" t="n">
        <v>3107</v>
      </c>
      <c r="I15" s="15" t="n">
        <v>3523</v>
      </c>
      <c r="J15" s="15" t="n">
        <v>3605</v>
      </c>
      <c r="K15" s="15" t="n">
        <v>3289</v>
      </c>
      <c r="L15" s="15" t="n">
        <v>3433</v>
      </c>
      <c r="M15" s="15" t="n">
        <v>2526</v>
      </c>
      <c r="N15" s="15" t="n">
        <v>2672</v>
      </c>
      <c r="O15" s="14" t="n"/>
    </row>
    <row r="16" ht="15" customHeight="1" s="45">
      <c r="A16" s="28" t="inlineStr">
        <is>
          <t>No Regular</t>
        </is>
      </c>
      <c r="B16" s="9" t="n">
        <v>1068</v>
      </c>
      <c r="C16" s="9" t="n">
        <v>69</v>
      </c>
      <c r="D16" s="9" t="n">
        <v>63</v>
      </c>
      <c r="E16" s="9" t="n">
        <v>104</v>
      </c>
      <c r="F16" s="9" t="n">
        <v>74</v>
      </c>
      <c r="G16" s="9" t="n">
        <v>71</v>
      </c>
      <c r="H16" s="9" t="n">
        <v>85</v>
      </c>
      <c r="I16" s="9" t="n">
        <v>105</v>
      </c>
      <c r="J16" s="9" t="n">
        <v>100</v>
      </c>
      <c r="K16" s="9" t="n">
        <v>131</v>
      </c>
      <c r="L16" s="9" t="n">
        <v>75</v>
      </c>
      <c r="M16" s="9" t="n">
        <v>118</v>
      </c>
      <c r="N16" s="9" t="n">
        <v>73</v>
      </c>
      <c r="O16" s="14" t="n"/>
    </row>
    <row r="17" ht="15" customHeight="1" s="45">
      <c r="A17" s="29" t="inlineStr">
        <is>
          <t>Otros servicios comerciales</t>
        </is>
      </c>
      <c r="B17" s="17" t="n">
        <v>980</v>
      </c>
      <c r="C17" s="17" t="n">
        <v>54</v>
      </c>
      <c r="D17" s="17" t="n">
        <v>59</v>
      </c>
      <c r="E17" s="17" t="n">
        <v>67</v>
      </c>
      <c r="F17" s="17" t="n">
        <v>70</v>
      </c>
      <c r="G17" s="17" t="n">
        <v>69</v>
      </c>
      <c r="H17" s="17" t="n">
        <v>96</v>
      </c>
      <c r="I17" s="17" t="n">
        <v>122</v>
      </c>
      <c r="J17" s="17" t="n">
        <v>105</v>
      </c>
      <c r="K17" s="17" t="n">
        <v>117</v>
      </c>
      <c r="L17" s="17" t="n">
        <v>88</v>
      </c>
      <c r="M17" s="17" t="n">
        <v>72</v>
      </c>
      <c r="N17" s="17" t="n">
        <v>61</v>
      </c>
      <c r="O17" s="14" t="n"/>
    </row>
    <row r="18" ht="15" customHeight="1" s="45">
      <c r="A18" s="28" t="inlineStr">
        <is>
          <t>No Comercial</t>
        </is>
      </c>
      <c r="B18" s="19" t="n">
        <v>549</v>
      </c>
      <c r="C18" s="19" t="n">
        <v>36</v>
      </c>
      <c r="D18" s="19" t="n">
        <v>39</v>
      </c>
      <c r="E18" s="19" t="n">
        <v>41</v>
      </c>
      <c r="F18" s="19" t="n">
        <v>40</v>
      </c>
      <c r="G18" s="19" t="n">
        <v>50</v>
      </c>
      <c r="H18" s="19" t="n">
        <v>73</v>
      </c>
      <c r="I18" s="19" t="n">
        <v>50</v>
      </c>
      <c r="J18" s="19" t="n">
        <v>45</v>
      </c>
      <c r="K18" s="19" t="n">
        <v>43</v>
      </c>
      <c r="L18" s="19" t="n">
        <v>44</v>
      </c>
      <c r="M18" s="19" t="n">
        <v>50</v>
      </c>
      <c r="N18" s="19" t="n">
        <v>38</v>
      </c>
      <c r="O18" s="14" t="n"/>
    </row>
    <row r="19" ht="15" customHeight="1" s="45">
      <c r="A19" s="34" t="inlineStr">
        <is>
          <t>No Unión Europea</t>
        </is>
      </c>
      <c r="B19" s="23" t="n">
        <v>12216</v>
      </c>
      <c r="C19" s="23" t="n">
        <v>748</v>
      </c>
      <c r="D19" s="23" t="n">
        <v>725</v>
      </c>
      <c r="E19" s="23" t="n">
        <v>889</v>
      </c>
      <c r="F19" s="23" t="n">
        <v>1030</v>
      </c>
      <c r="G19" s="23" t="n">
        <v>1095</v>
      </c>
      <c r="H19" s="23" t="n">
        <v>1151</v>
      </c>
      <c r="I19" s="23" t="n">
        <v>1277</v>
      </c>
      <c r="J19" s="23" t="n">
        <v>1244</v>
      </c>
      <c r="K19" s="23" t="n">
        <v>1139</v>
      </c>
      <c r="L19" s="23" t="n">
        <v>1189</v>
      </c>
      <c r="M19" s="23" t="n">
        <v>828</v>
      </c>
      <c r="N19" s="23" t="n">
        <v>901</v>
      </c>
      <c r="O19" s="14" t="n"/>
    </row>
    <row r="20" ht="15" customHeight="1" s="45">
      <c r="A20" s="28" t="inlineStr">
        <is>
          <t>Regular</t>
        </is>
      </c>
      <c r="B20" s="19" t="n">
        <v>11130</v>
      </c>
      <c r="C20" s="19" t="n">
        <v>678</v>
      </c>
      <c r="D20" s="19" t="n">
        <v>656</v>
      </c>
      <c r="E20" s="19" t="n">
        <v>796</v>
      </c>
      <c r="F20" s="19" t="n">
        <v>964</v>
      </c>
      <c r="G20" s="19" t="n">
        <v>1005</v>
      </c>
      <c r="H20" s="19" t="n">
        <v>1064</v>
      </c>
      <c r="I20" s="19" t="n">
        <v>1169</v>
      </c>
      <c r="J20" s="19" t="n">
        <v>1137</v>
      </c>
      <c r="K20" s="19" t="n">
        <v>1059</v>
      </c>
      <c r="L20" s="19" t="n">
        <v>1090</v>
      </c>
      <c r="M20" s="19" t="n">
        <v>703</v>
      </c>
      <c r="N20" s="19" t="n">
        <v>809</v>
      </c>
      <c r="O20" s="14" t="n"/>
    </row>
    <row r="21" ht="15" customHeight="1" s="45">
      <c r="A21" s="29" t="inlineStr">
        <is>
          <t>No Regular</t>
        </is>
      </c>
      <c r="B21" s="17" t="n">
        <v>472</v>
      </c>
      <c r="C21" s="17" t="n">
        <v>40</v>
      </c>
      <c r="D21" s="17" t="n">
        <v>33</v>
      </c>
      <c r="E21" s="17" t="n">
        <v>34</v>
      </c>
      <c r="F21" s="17" t="n">
        <v>23</v>
      </c>
      <c r="G21" s="17" t="n">
        <v>32</v>
      </c>
      <c r="H21" s="17" t="n">
        <v>42</v>
      </c>
      <c r="I21" s="17" t="n">
        <v>39</v>
      </c>
      <c r="J21" s="17" t="n">
        <v>35</v>
      </c>
      <c r="K21" s="17" t="n">
        <v>37</v>
      </c>
      <c r="L21" s="17" t="n">
        <v>52</v>
      </c>
      <c r="M21" s="17" t="n">
        <v>60</v>
      </c>
      <c r="N21" s="17" t="n">
        <v>45</v>
      </c>
      <c r="O21" s="14" t="n"/>
    </row>
    <row r="22" ht="15" customHeight="1" s="45">
      <c r="A22" s="28" t="inlineStr">
        <is>
          <t>Otros servicios comerciales</t>
        </is>
      </c>
      <c r="B22" s="19" t="n">
        <v>407</v>
      </c>
      <c r="C22" s="19" t="n">
        <v>22</v>
      </c>
      <c r="D22" s="19" t="n">
        <v>20</v>
      </c>
      <c r="E22" s="19" t="n">
        <v>36</v>
      </c>
      <c r="F22" s="19" t="n">
        <v>22</v>
      </c>
      <c r="G22" s="19" t="n">
        <v>35</v>
      </c>
      <c r="H22" s="19" t="n">
        <v>35</v>
      </c>
      <c r="I22" s="19" t="n">
        <v>52</v>
      </c>
      <c r="J22" s="19" t="n">
        <v>48</v>
      </c>
      <c r="K22" s="19" t="n">
        <v>32</v>
      </c>
      <c r="L22" s="19" t="n">
        <v>26</v>
      </c>
      <c r="M22" s="19" t="n">
        <v>46</v>
      </c>
      <c r="N22" s="19" t="n">
        <v>33</v>
      </c>
      <c r="O22" s="14" t="n"/>
    </row>
    <row r="23" ht="15" customHeight="1" s="45">
      <c r="A23" s="29" t="inlineStr">
        <is>
          <t>No Comercial</t>
        </is>
      </c>
      <c r="B23" s="17" t="n">
        <v>207</v>
      </c>
      <c r="C23" s="17" t="n">
        <v>8</v>
      </c>
      <c r="D23" s="17" t="n">
        <v>16</v>
      </c>
      <c r="E23" s="17" t="n">
        <v>23</v>
      </c>
      <c r="F23" s="17" t="n">
        <v>21</v>
      </c>
      <c r="G23" s="17" t="n">
        <v>23</v>
      </c>
      <c r="H23" s="17" t="n">
        <v>10</v>
      </c>
      <c r="I23" s="17" t="n">
        <v>17</v>
      </c>
      <c r="J23" s="17" t="n">
        <v>24</v>
      </c>
      <c r="K23" s="17" t="n">
        <v>11</v>
      </c>
      <c r="L23" s="17" t="n">
        <v>21</v>
      </c>
      <c r="M23" s="17" t="n">
        <v>19</v>
      </c>
      <c r="N23" s="17" t="n">
        <v>14</v>
      </c>
      <c r="O23" s="14" t="n"/>
    </row>
    <row r="24" ht="12.75" customHeight="1" s="45">
      <c r="A24" s="10" t="inlineStr">
        <is>
          <t>Nota: Datos provisionales</t>
        </is>
      </c>
      <c r="B24" s="3" t="n"/>
      <c r="C24" s="3" t="n"/>
      <c r="D24" s="3" t="n"/>
    </row>
    <row r="25" ht="12.75" customHeight="1" s="45">
      <c r="A25" s="10" t="inlineStr">
        <is>
          <t>Fuente: Aeropuertos Españoles y Navegación Aérea (AENA)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</row>
  </sheetData>
  <pageMargins left="0.3937007874015748" right="0.3937007874015748" top="0.5905511811023622" bottom="0.5905511811023622" header="0" footer="0"/>
  <pageSetup orientation="portrait" paperSize="9" scale="5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13">
    <outlinePr summaryBelow="1" summaryRight="1"/>
    <pageSetUpPr fitToPage="1"/>
  </sheetPr>
  <dimension ref="A1:C2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45" min="1" max="1"/>
    <col width="75.7109375" customWidth="1" style="45" min="2" max="2"/>
  </cols>
  <sheetData>
    <row r="1" ht="15" customHeight="1" s="45">
      <c r="A1" s="43" t="n"/>
      <c r="B1" s="43" t="n"/>
    </row>
    <row r="2" ht="15" customHeight="1" s="45">
      <c r="A2" s="43" t="n"/>
      <c r="B2" s="43" t="n"/>
      <c r="C2" s="43" t="n"/>
    </row>
    <row r="3" ht="15" customHeight="1" s="45">
      <c r="A3" s="43" t="n"/>
      <c r="B3" s="43" t="n"/>
      <c r="C3" s="43" t="n"/>
    </row>
    <row r="4" ht="15" customHeight="1" s="45">
      <c r="A4" s="43" t="n"/>
      <c r="B4" s="43" t="n"/>
      <c r="C4" s="43" t="n"/>
    </row>
    <row r="5" ht="15" customHeight="1" s="45">
      <c r="A5" s="43" t="n"/>
      <c r="B5" s="43" t="n"/>
      <c r="C5" s="43" t="n"/>
    </row>
    <row r="6" ht="15" customHeight="1" s="45">
      <c r="A6" s="43" t="n"/>
      <c r="B6" s="43" t="n"/>
      <c r="C6" s="43" t="n"/>
    </row>
    <row r="7" ht="15" customHeight="1" s="45">
      <c r="A7" s="43" t="n"/>
      <c r="B7" s="43" t="n"/>
      <c r="C7" s="43" t="n"/>
    </row>
    <row r="8" ht="15" customHeight="1" s="45">
      <c r="A8" s="43" t="n"/>
      <c r="B8" s="43" t="n"/>
      <c r="C8" s="43" t="n"/>
    </row>
    <row r="9" ht="15" customHeight="1" s="45">
      <c r="A9" s="43" t="n"/>
      <c r="B9" s="43" t="n"/>
      <c r="C9" s="43" t="n"/>
    </row>
    <row r="10" ht="15" customHeight="1" s="45">
      <c r="A10" s="43" t="n"/>
      <c r="B10" s="43" t="n"/>
      <c r="C10" s="43" t="n"/>
    </row>
    <row r="11" ht="15" customHeight="1" s="45">
      <c r="A11" s="43" t="n"/>
      <c r="B11" s="43" t="n"/>
      <c r="C11" s="43" t="n"/>
    </row>
    <row r="12" ht="15" customHeight="1" s="45">
      <c r="A12" s="43" t="n"/>
      <c r="B12" s="43" t="n"/>
      <c r="C12" s="43" t="n"/>
    </row>
    <row r="13" ht="15" customHeight="1" s="45">
      <c r="A13" s="43" t="n"/>
      <c r="B13" s="43" t="n"/>
      <c r="C13" s="43" t="n"/>
    </row>
    <row r="14" ht="15" customHeight="1" s="45">
      <c r="A14" s="43" t="n"/>
      <c r="B14" s="43" t="n"/>
      <c r="C14" s="43" t="n"/>
    </row>
    <row r="15" ht="15" customHeight="1" s="45">
      <c r="A15" s="43" t="n"/>
      <c r="B15" s="43" t="n"/>
      <c r="C15" s="43" t="n"/>
    </row>
    <row r="16" ht="15" customHeight="1" s="45">
      <c r="A16" s="43" t="n"/>
      <c r="B16" s="43" t="n"/>
      <c r="C16" s="43" t="n"/>
    </row>
    <row r="17" ht="15" customHeight="1" s="45">
      <c r="A17" s="43" t="n"/>
      <c r="B17" s="43" t="n"/>
      <c r="C17" s="43" t="n"/>
    </row>
    <row r="18" ht="15" customHeight="1" s="45">
      <c r="A18" s="43" t="n"/>
      <c r="B18" s="43" t="n"/>
      <c r="C18" s="43" t="n"/>
    </row>
    <row r="19" ht="15" customHeight="1" s="45">
      <c r="A19" s="43" t="n"/>
      <c r="B19" s="43" t="n"/>
      <c r="C19" s="43" t="n"/>
    </row>
    <row r="20" ht="15" customHeight="1" s="45">
      <c r="A20" s="43" t="n"/>
      <c r="B20" s="43" t="n"/>
      <c r="C20" s="4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codeName="Hoja15">
    <outlinePr summaryBelow="1" summaryRight="1"/>
    <pageSetUpPr fitToPage="1"/>
  </sheetPr>
  <dimension ref="A1:O27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24.140625" customWidth="1" style="45" min="1" max="1"/>
    <col width="9.7109375" customWidth="1" style="45" min="2" max="14"/>
  </cols>
  <sheetData>
    <row r="1" ht="15.75" customHeight="1" s="45">
      <c r="A1" s="63" t="inlineStr">
        <is>
          <t>10. Tráfico de mercancías según tipo de operación, tipo de tráfico y mes. 2023</t>
        </is>
      </c>
      <c r="B1" s="5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</row>
    <row r="2" ht="15" customHeight="1" s="45">
      <c r="A2" s="5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</row>
    <row r="3" ht="15" customHeight="1" s="45">
      <c r="A3" s="6" t="n"/>
      <c r="B3" s="7" t="inlineStr">
        <is>
          <t>Total</t>
        </is>
      </c>
      <c r="C3" s="7" t="inlineStr">
        <is>
          <t>Enero</t>
        </is>
      </c>
      <c r="D3" s="7" t="inlineStr">
        <is>
          <t>Febrero</t>
        </is>
      </c>
      <c r="E3" s="7" t="inlineStr">
        <is>
          <t>Marzo</t>
        </is>
      </c>
      <c r="F3" s="7" t="inlineStr">
        <is>
          <t>Abril</t>
        </is>
      </c>
      <c r="G3" s="7" t="inlineStr">
        <is>
          <t>Mayo</t>
        </is>
      </c>
      <c r="H3" s="7" t="inlineStr">
        <is>
          <t>Junio</t>
        </is>
      </c>
      <c r="I3" s="7" t="inlineStr">
        <is>
          <t>Julio</t>
        </is>
      </c>
      <c r="J3" s="7" t="inlineStr">
        <is>
          <t>Agosto</t>
        </is>
      </c>
      <c r="K3" s="7" t="inlineStr">
        <is>
          <t>Septiembre</t>
        </is>
      </c>
      <c r="L3" s="7" t="inlineStr">
        <is>
          <t>Octubre</t>
        </is>
      </c>
      <c r="M3" s="7" t="inlineStr">
        <is>
          <t>Noviembre</t>
        </is>
      </c>
      <c r="N3" s="7" t="inlineStr">
        <is>
          <t>Diciembre</t>
        </is>
      </c>
    </row>
    <row r="4" ht="15" customHeight="1" s="45">
      <c r="A4" s="12" t="inlineStr">
        <is>
          <t>Total</t>
        </is>
      </c>
      <c r="B4" s="44" t="n">
        <v>13683214</v>
      </c>
      <c r="C4" s="16" t="n">
        <v>1038922</v>
      </c>
      <c r="D4" s="16" t="n">
        <v>1045121</v>
      </c>
      <c r="E4" s="16" t="n">
        <v>1279681</v>
      </c>
      <c r="F4" s="16" t="n">
        <v>994575</v>
      </c>
      <c r="G4" s="16" t="n">
        <v>1202871</v>
      </c>
      <c r="H4" s="16" t="n">
        <v>1294024</v>
      </c>
      <c r="I4" s="16" t="n">
        <v>1147073</v>
      </c>
      <c r="J4" s="16" t="n">
        <v>922542</v>
      </c>
      <c r="K4" s="16" t="n">
        <v>1093272</v>
      </c>
      <c r="L4" s="16" t="n">
        <v>1087013</v>
      </c>
      <c r="M4" s="16" t="n">
        <v>1511060</v>
      </c>
      <c r="N4" s="16" t="n">
        <v>1067060</v>
      </c>
      <c r="O4" s="43" t="n"/>
    </row>
    <row r="5" ht="15" customHeight="1" s="45">
      <c r="A5" s="29" t="inlineStr">
        <is>
          <t>Regular</t>
        </is>
      </c>
      <c r="B5" s="46" t="n">
        <v>13104750</v>
      </c>
      <c r="C5" s="46" t="n">
        <v>1034540</v>
      </c>
      <c r="D5" s="46" t="n">
        <v>1038441</v>
      </c>
      <c r="E5" s="46" t="n">
        <v>1273835</v>
      </c>
      <c r="F5" s="46" t="n">
        <v>994570</v>
      </c>
      <c r="G5" s="46" t="n">
        <v>1144394</v>
      </c>
      <c r="H5" s="46" t="n">
        <v>1189523</v>
      </c>
      <c r="I5" s="46" t="n">
        <v>1066583</v>
      </c>
      <c r="J5" s="46" t="n">
        <v>921209</v>
      </c>
      <c r="K5" s="46" t="n">
        <v>1093271</v>
      </c>
      <c r="L5" s="46" t="n">
        <v>1086963</v>
      </c>
      <c r="M5" s="46" t="n">
        <v>1195386</v>
      </c>
      <c r="N5" s="46" t="n">
        <v>1066035</v>
      </c>
    </row>
    <row r="6" ht="15" customHeight="1" s="45">
      <c r="A6" s="28" t="inlineStr">
        <is>
          <t>No regular</t>
        </is>
      </c>
      <c r="B6" s="57" t="n">
        <v>560402</v>
      </c>
      <c r="C6" s="57" t="n">
        <v>4382</v>
      </c>
      <c r="D6" s="57" t="n">
        <v>6680</v>
      </c>
      <c r="E6" s="57" t="n">
        <v>5846</v>
      </c>
      <c r="F6" s="57" t="n">
        <v>0</v>
      </c>
      <c r="G6" s="57" t="n">
        <v>58477</v>
      </c>
      <c r="H6" s="57" t="n">
        <v>98172</v>
      </c>
      <c r="I6" s="57" t="n">
        <v>80490</v>
      </c>
      <c r="J6" s="57" t="n">
        <v>1333</v>
      </c>
      <c r="K6" s="57" t="n">
        <v>0</v>
      </c>
      <c r="L6" s="57" t="n">
        <v>50</v>
      </c>
      <c r="M6" s="57" t="n">
        <v>303947</v>
      </c>
      <c r="N6" s="57" t="n">
        <v>1025</v>
      </c>
      <c r="O6" s="43" t="n"/>
    </row>
    <row r="7" ht="15" customHeight="1" s="45">
      <c r="A7" s="29" t="inlineStr">
        <is>
          <t>Otros servicios comerciales</t>
        </is>
      </c>
      <c r="B7" s="46" t="n">
        <v>6</v>
      </c>
      <c r="C7" s="46" t="n">
        <v>0</v>
      </c>
      <c r="D7" s="46" t="n">
        <v>0</v>
      </c>
      <c r="E7" s="46" t="n">
        <v>0</v>
      </c>
      <c r="F7" s="46" t="n">
        <v>5</v>
      </c>
      <c r="G7" s="46" t="n">
        <v>0</v>
      </c>
      <c r="H7" s="46" t="n">
        <v>0</v>
      </c>
      <c r="I7" s="46" t="n">
        <v>0</v>
      </c>
      <c r="J7" s="46" t="n">
        <v>0</v>
      </c>
      <c r="K7" s="46" t="n">
        <v>1</v>
      </c>
      <c r="L7" s="46" t="n">
        <v>0</v>
      </c>
      <c r="M7" s="46" t="n">
        <v>0</v>
      </c>
      <c r="N7" s="46" t="n">
        <v>0</v>
      </c>
    </row>
    <row r="8" ht="15" customHeight="1" s="45">
      <c r="A8" s="28" t="inlineStr">
        <is>
          <t>No comercial</t>
        </is>
      </c>
      <c r="B8" s="57" t="n">
        <v>18056</v>
      </c>
      <c r="C8" s="57" t="n">
        <v>0</v>
      </c>
      <c r="D8" s="57" t="n">
        <v>0</v>
      </c>
      <c r="E8" s="57" t="n">
        <v>0</v>
      </c>
      <c r="F8" s="57" t="n">
        <v>0</v>
      </c>
      <c r="G8" s="57" t="n">
        <v>0</v>
      </c>
      <c r="H8" s="57" t="n">
        <v>6329</v>
      </c>
      <c r="I8" s="57" t="n">
        <v>0</v>
      </c>
      <c r="J8" s="57" t="n">
        <v>0</v>
      </c>
      <c r="K8" s="57" t="n">
        <v>0</v>
      </c>
      <c r="L8" s="57" t="n">
        <v>0</v>
      </c>
      <c r="M8" s="57" t="n">
        <v>11727</v>
      </c>
      <c r="N8" s="57" t="n">
        <v>0</v>
      </c>
      <c r="O8" s="43" t="n"/>
    </row>
    <row r="9" ht="15" customHeight="1" s="45">
      <c r="A9" s="40" t="inlineStr">
        <is>
          <t>Nacional</t>
        </is>
      </c>
      <c r="B9" s="58" t="n">
        <v>6656618</v>
      </c>
      <c r="C9" s="58" t="n">
        <v>548217</v>
      </c>
      <c r="D9" s="58" t="n">
        <v>514099</v>
      </c>
      <c r="E9" s="58" t="n">
        <v>580889</v>
      </c>
      <c r="F9" s="58" t="n">
        <v>480838</v>
      </c>
      <c r="G9" s="58" t="n">
        <v>581549</v>
      </c>
      <c r="H9" s="58" t="n">
        <v>570096</v>
      </c>
      <c r="I9" s="58" t="n">
        <v>544281</v>
      </c>
      <c r="J9" s="58" t="n">
        <v>453465</v>
      </c>
      <c r="K9" s="58" t="n">
        <v>559949</v>
      </c>
      <c r="L9" s="58" t="n">
        <v>583119</v>
      </c>
      <c r="M9" s="58" t="n">
        <v>641608</v>
      </c>
      <c r="N9" s="58" t="n">
        <v>598508</v>
      </c>
      <c r="O9" s="43" t="n"/>
    </row>
    <row r="10" ht="15" customHeight="1" s="45">
      <c r="A10" s="28" t="inlineStr">
        <is>
          <t>Regular</t>
        </is>
      </c>
      <c r="B10" s="57" t="n">
        <v>6651762</v>
      </c>
      <c r="C10" s="57" t="n">
        <v>548217</v>
      </c>
      <c r="D10" s="57" t="n">
        <v>514099</v>
      </c>
      <c r="E10" s="57" t="n">
        <v>580889</v>
      </c>
      <c r="F10" s="57" t="n">
        <v>480833</v>
      </c>
      <c r="G10" s="57" t="n">
        <v>581549</v>
      </c>
      <c r="H10" s="57" t="n">
        <v>570096</v>
      </c>
      <c r="I10" s="57" t="n">
        <v>544281</v>
      </c>
      <c r="J10" s="57" t="n">
        <v>453465</v>
      </c>
      <c r="K10" s="57" t="n">
        <v>559948</v>
      </c>
      <c r="L10" s="57" t="n">
        <v>583069</v>
      </c>
      <c r="M10" s="57" t="n">
        <v>636808</v>
      </c>
      <c r="N10" s="57" t="n">
        <v>598508</v>
      </c>
    </row>
    <row r="11" ht="15" customHeight="1" s="45">
      <c r="A11" s="29" t="inlineStr">
        <is>
          <t>No regular</t>
        </is>
      </c>
      <c r="B11" s="48" t="n">
        <v>50</v>
      </c>
      <c r="C11" s="48" t="n">
        <v>0</v>
      </c>
      <c r="D11" s="48" t="n">
        <v>0</v>
      </c>
      <c r="E11" s="48" t="n">
        <v>0</v>
      </c>
      <c r="F11" s="48" t="n">
        <v>0</v>
      </c>
      <c r="G11" s="48" t="n">
        <v>0</v>
      </c>
      <c r="H11" s="48" t="n">
        <v>0</v>
      </c>
      <c r="I11" s="48" t="n">
        <v>0</v>
      </c>
      <c r="J11" s="48" t="n">
        <v>0</v>
      </c>
      <c r="K11" s="48" t="n">
        <v>0</v>
      </c>
      <c r="L11" s="48" t="n">
        <v>50</v>
      </c>
      <c r="M11" s="48" t="n">
        <v>0</v>
      </c>
      <c r="N11" s="48" t="n">
        <v>0</v>
      </c>
      <c r="O11" s="43" t="n"/>
    </row>
    <row r="12" ht="15" customHeight="1" s="45">
      <c r="A12" s="28" t="inlineStr">
        <is>
          <t>Otros servicios comerciales</t>
        </is>
      </c>
      <c r="B12" s="19" t="n">
        <v>6</v>
      </c>
      <c r="C12" s="19" t="n">
        <v>0</v>
      </c>
      <c r="D12" s="19" t="n">
        <v>0</v>
      </c>
      <c r="E12" s="19" t="n">
        <v>0</v>
      </c>
      <c r="F12" s="19" t="n">
        <v>5</v>
      </c>
      <c r="G12" s="19" t="n">
        <v>0</v>
      </c>
      <c r="H12" s="19" t="n">
        <v>0</v>
      </c>
      <c r="I12" s="19" t="n">
        <v>0</v>
      </c>
      <c r="J12" s="19" t="n">
        <v>0</v>
      </c>
      <c r="K12" s="19" t="n">
        <v>1</v>
      </c>
      <c r="L12" s="19" t="n">
        <v>0</v>
      </c>
      <c r="M12" s="19" t="n">
        <v>0</v>
      </c>
      <c r="N12" s="19" t="n">
        <v>0</v>
      </c>
      <c r="O12" s="43" t="n"/>
    </row>
    <row r="13" ht="15" customHeight="1" s="45">
      <c r="A13" s="29" t="inlineStr">
        <is>
          <t>No comercial</t>
        </is>
      </c>
      <c r="B13" s="17" t="n">
        <v>4800</v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4800</v>
      </c>
      <c r="N13" s="17" t="n">
        <v>0</v>
      </c>
    </row>
    <row r="14" ht="15" customHeight="1" s="45">
      <c r="A14" s="39" t="inlineStr">
        <is>
          <t>Resto Unión Europea</t>
        </is>
      </c>
      <c r="B14" s="16" t="n">
        <v>6199354</v>
      </c>
      <c r="C14" s="16" t="n">
        <v>475489</v>
      </c>
      <c r="D14" s="16" t="n">
        <v>518519</v>
      </c>
      <c r="E14" s="16" t="n">
        <v>682479</v>
      </c>
      <c r="F14" s="16" t="n">
        <v>491620</v>
      </c>
      <c r="G14" s="16" t="n">
        <v>539683</v>
      </c>
      <c r="H14" s="16" t="n">
        <v>640541</v>
      </c>
      <c r="I14" s="16" t="n">
        <v>539581</v>
      </c>
      <c r="J14" s="16" t="n">
        <v>443552</v>
      </c>
      <c r="K14" s="16" t="n">
        <v>493875</v>
      </c>
      <c r="L14" s="16" t="n">
        <v>472408</v>
      </c>
      <c r="M14" s="16" t="n">
        <v>460937</v>
      </c>
      <c r="N14" s="16" t="n">
        <v>440670</v>
      </c>
      <c r="O14" s="43" t="n"/>
    </row>
    <row r="15" ht="15" customHeight="1" s="45">
      <c r="A15" s="29" t="inlineStr">
        <is>
          <t>Regular</t>
        </is>
      </c>
      <c r="B15" s="17" t="n">
        <v>6071155</v>
      </c>
      <c r="C15" s="17" t="n">
        <v>471765</v>
      </c>
      <c r="D15" s="17" t="n">
        <v>511839</v>
      </c>
      <c r="E15" s="17" t="n">
        <v>676633</v>
      </c>
      <c r="F15" s="17" t="n">
        <v>491620</v>
      </c>
      <c r="G15" s="17" t="n">
        <v>539683</v>
      </c>
      <c r="H15" s="17" t="n">
        <v>591497</v>
      </c>
      <c r="I15" s="17" t="n">
        <v>491091</v>
      </c>
      <c r="J15" s="17" t="n">
        <v>442219</v>
      </c>
      <c r="K15" s="17" t="n">
        <v>493875</v>
      </c>
      <c r="L15" s="17" t="n">
        <v>472408</v>
      </c>
      <c r="M15" s="17" t="n">
        <v>448880</v>
      </c>
      <c r="N15" s="17" t="n">
        <v>439645</v>
      </c>
      <c r="O15" s="43" t="n"/>
    </row>
    <row r="16" ht="15" customHeight="1" s="45">
      <c r="A16" s="28" t="inlineStr">
        <is>
          <t>No regular</t>
        </is>
      </c>
      <c r="B16" s="57" t="n">
        <v>121272</v>
      </c>
      <c r="C16" s="57" t="n">
        <v>3724</v>
      </c>
      <c r="D16" s="57" t="n">
        <v>6680</v>
      </c>
      <c r="E16" s="57" t="n">
        <v>5846</v>
      </c>
      <c r="F16" s="57" t="n">
        <v>0</v>
      </c>
      <c r="G16" s="57" t="n">
        <v>0</v>
      </c>
      <c r="H16" s="57" t="n">
        <v>49044</v>
      </c>
      <c r="I16" s="57" t="n">
        <v>48490</v>
      </c>
      <c r="J16" s="57" t="n">
        <v>1333</v>
      </c>
      <c r="K16" s="57" t="n">
        <v>0</v>
      </c>
      <c r="L16" s="57" t="n">
        <v>0</v>
      </c>
      <c r="M16" s="57" t="n">
        <v>5130</v>
      </c>
      <c r="N16" s="57" t="n">
        <v>1025</v>
      </c>
      <c r="O16" s="43" t="n"/>
    </row>
    <row r="17" ht="15" customHeight="1" s="45">
      <c r="A17" s="29" t="inlineStr">
        <is>
          <t>Otros servicios comerciales</t>
        </is>
      </c>
      <c r="B17" s="46" t="n">
        <v>0</v>
      </c>
      <c r="C17" s="46" t="n">
        <v>0</v>
      </c>
      <c r="D17" s="46" t="n">
        <v>0</v>
      </c>
      <c r="E17" s="46" t="n">
        <v>0</v>
      </c>
      <c r="F17" s="46" t="n">
        <v>0</v>
      </c>
      <c r="G17" s="46" t="n">
        <v>0</v>
      </c>
      <c r="H17" s="46" t="n">
        <v>0</v>
      </c>
      <c r="I17" s="46" t="n">
        <v>0</v>
      </c>
      <c r="J17" s="46" t="n">
        <v>0</v>
      </c>
      <c r="K17" s="46" t="n">
        <v>0</v>
      </c>
      <c r="L17" s="46" t="n">
        <v>0</v>
      </c>
      <c r="M17" s="46" t="n">
        <v>0</v>
      </c>
      <c r="N17" s="46" t="n">
        <v>0</v>
      </c>
      <c r="O17" s="43" t="n"/>
    </row>
    <row r="18" ht="15" customHeight="1" s="45">
      <c r="A18" s="28" t="inlineStr">
        <is>
          <t>No comercial</t>
        </is>
      </c>
      <c r="B18" s="57" t="n">
        <v>6927</v>
      </c>
      <c r="C18" s="57" t="n">
        <v>0</v>
      </c>
      <c r="D18" s="57" t="n">
        <v>0</v>
      </c>
      <c r="E18" s="57" t="n">
        <v>0</v>
      </c>
      <c r="F18" s="57" t="n">
        <v>0</v>
      </c>
      <c r="G18" s="57" t="n">
        <v>0</v>
      </c>
      <c r="H18" s="57" t="n">
        <v>0</v>
      </c>
      <c r="I18" s="57" t="n">
        <v>0</v>
      </c>
      <c r="J18" s="57" t="n">
        <v>0</v>
      </c>
      <c r="K18" s="57" t="n">
        <v>0</v>
      </c>
      <c r="L18" s="57" t="n">
        <v>0</v>
      </c>
      <c r="M18" s="57" t="n">
        <v>6927</v>
      </c>
      <c r="N18" s="57" t="n">
        <v>0</v>
      </c>
      <c r="O18" s="43" t="n"/>
    </row>
    <row r="19" ht="15" customHeight="1" s="45">
      <c r="A19" s="40" t="inlineStr">
        <is>
          <t>No Unión Europea</t>
        </is>
      </c>
      <c r="B19" s="58" t="n">
        <v>827242</v>
      </c>
      <c r="C19" s="58" t="n">
        <v>15216</v>
      </c>
      <c r="D19" s="58" t="n">
        <v>12503</v>
      </c>
      <c r="E19" s="58" t="n">
        <v>16313</v>
      </c>
      <c r="F19" s="58" t="n">
        <v>22117</v>
      </c>
      <c r="G19" s="58" t="n">
        <v>81639</v>
      </c>
      <c r="H19" s="58" t="n">
        <v>83387</v>
      </c>
      <c r="I19" s="58" t="n">
        <v>63211</v>
      </c>
      <c r="J19" s="58" t="n">
        <v>25525</v>
      </c>
      <c r="K19" s="58" t="n">
        <v>39448</v>
      </c>
      <c r="L19" s="58" t="n">
        <v>31486</v>
      </c>
      <c r="M19" s="58" t="n">
        <v>408515</v>
      </c>
      <c r="N19" s="58" t="n">
        <v>27882</v>
      </c>
      <c r="O19" s="43" t="n"/>
    </row>
    <row r="20" ht="15" customHeight="1" s="45">
      <c r="A20" s="28" t="inlineStr">
        <is>
          <t>Regular</t>
        </is>
      </c>
      <c r="B20" s="19" t="n">
        <v>381833</v>
      </c>
      <c r="C20" s="19" t="n">
        <v>14558</v>
      </c>
      <c r="D20" s="19" t="n">
        <v>12503</v>
      </c>
      <c r="E20" s="19" t="n">
        <v>16313</v>
      </c>
      <c r="F20" s="19" t="n">
        <v>22117</v>
      </c>
      <c r="G20" s="19" t="n">
        <v>23162</v>
      </c>
      <c r="H20" s="19" t="n">
        <v>27930</v>
      </c>
      <c r="I20" s="19" t="n">
        <v>31211</v>
      </c>
      <c r="J20" s="19" t="n">
        <v>25525</v>
      </c>
      <c r="K20" s="19" t="n">
        <v>39448</v>
      </c>
      <c r="L20" s="19" t="n">
        <v>31486</v>
      </c>
      <c r="M20" s="19" t="n">
        <v>109698</v>
      </c>
      <c r="N20" s="19" t="n">
        <v>27882</v>
      </c>
      <c r="O20" s="43" t="n"/>
    </row>
    <row r="21" ht="15" customHeight="1" s="45">
      <c r="A21" s="29" t="inlineStr">
        <is>
          <t>No regular</t>
        </is>
      </c>
      <c r="B21" s="17" t="n">
        <v>439080</v>
      </c>
      <c r="C21" s="17" t="n">
        <v>658</v>
      </c>
      <c r="D21" s="17" t="n">
        <v>0</v>
      </c>
      <c r="E21" s="17" t="n">
        <v>0</v>
      </c>
      <c r="F21" s="17" t="n">
        <v>0</v>
      </c>
      <c r="G21" s="17" t="n">
        <v>58477</v>
      </c>
      <c r="H21" s="17" t="n">
        <v>49128</v>
      </c>
      <c r="I21" s="17" t="n">
        <v>32000</v>
      </c>
      <c r="J21" s="17" t="n">
        <v>0</v>
      </c>
      <c r="K21" s="17" t="n">
        <v>0</v>
      </c>
      <c r="L21" s="17" t="n">
        <v>0</v>
      </c>
      <c r="M21" s="17" t="n">
        <v>298817</v>
      </c>
      <c r="N21" s="17" t="n">
        <v>0</v>
      </c>
    </row>
    <row r="22" ht="15" customHeight="1" s="45">
      <c r="A22" s="28" t="inlineStr">
        <is>
          <t>Otros servicios comerciales</t>
        </is>
      </c>
      <c r="B22" s="19" t="n">
        <v>0</v>
      </c>
      <c r="C22" s="19" t="n">
        <v>0</v>
      </c>
      <c r="D22" s="19" t="n">
        <v>0</v>
      </c>
      <c r="E22" s="19" t="n">
        <v>0</v>
      </c>
      <c r="F22" s="19" t="n">
        <v>0</v>
      </c>
      <c r="G22" s="19" t="n">
        <v>0</v>
      </c>
      <c r="H22" s="19" t="n">
        <v>0</v>
      </c>
      <c r="I22" s="19" t="n">
        <v>0</v>
      </c>
      <c r="J22" s="19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43" t="n"/>
    </row>
    <row r="23" ht="15" customHeight="1" s="45">
      <c r="A23" s="29" t="inlineStr">
        <is>
          <t>No comercial</t>
        </is>
      </c>
      <c r="B23" s="17" t="n">
        <v>6329</v>
      </c>
      <c r="C23" s="17" t="n">
        <v>0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6329</v>
      </c>
      <c r="I23" s="17" t="n">
        <v>0</v>
      </c>
      <c r="J23" s="17" t="n">
        <v>0</v>
      </c>
      <c r="K23" s="17" t="n">
        <v>0</v>
      </c>
      <c r="L23" s="17" t="n">
        <v>0</v>
      </c>
      <c r="M23" s="17" t="n">
        <v>0</v>
      </c>
      <c r="N23" s="17" t="n">
        <v>0</v>
      </c>
      <c r="O23" s="43" t="n"/>
    </row>
    <row r="24" ht="12.75" customHeight="1" s="45">
      <c r="A24" s="10" t="inlineStr">
        <is>
          <t>Nota: Datos provisionales</t>
        </is>
      </c>
      <c r="B24" s="3" t="n"/>
      <c r="C24" s="3" t="n"/>
      <c r="D24" s="3" t="n"/>
    </row>
    <row r="25" ht="12.75" customHeight="1" s="45">
      <c r="A25" s="10" t="inlineStr">
        <is>
          <t>Fuente: Aeropuertos Españoles y Navegación Aérea (AENA)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</row>
    <row r="26" ht="15" customHeight="1" s="45">
      <c r="A26" s="14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</row>
    <row r="27" ht="15" customHeight="1" s="45">
      <c r="A27" s="43" t="n"/>
      <c r="B27" s="4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43" t="n"/>
    </row>
  </sheetData>
  <pageMargins left="0.3937007874015748" right="0.3937007874015748" top="0.5905511811023622" bottom="0.5905511811023622" header="0" footer="0"/>
  <pageSetup orientation="portrait" paperSize="9" scale="6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codeName="Hoja16">
    <outlinePr summaryBelow="1" summaryRight="1"/>
    <pageSetUpPr fitToPage="1"/>
  </sheetPr>
  <dimension ref="A1:B19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45" min="1" max="1"/>
    <col width="75.7109375" customWidth="1" style="45" min="2" max="2"/>
  </cols>
  <sheetData>
    <row r="1" ht="15" customHeight="1" s="45">
      <c r="A1" s="43" t="n"/>
    </row>
    <row r="2" ht="15" customHeight="1" s="45">
      <c r="A2" s="43" t="n"/>
      <c r="B2" s="43" t="n"/>
    </row>
    <row r="3" ht="15" customHeight="1" s="45">
      <c r="A3" s="43" t="n"/>
      <c r="B3" s="43" t="n"/>
    </row>
    <row r="4" ht="15" customHeight="1" s="45">
      <c r="A4" s="43" t="n"/>
      <c r="B4" s="43" t="n"/>
    </row>
    <row r="5" ht="15" customHeight="1" s="45">
      <c r="A5" s="43" t="n"/>
      <c r="B5" s="43" t="n"/>
    </row>
    <row r="6" ht="15" customHeight="1" s="45">
      <c r="A6" s="43" t="n"/>
      <c r="B6" s="43" t="n"/>
    </row>
    <row r="7" ht="15" customHeight="1" s="45">
      <c r="A7" s="43" t="n"/>
      <c r="B7" s="43" t="n"/>
    </row>
    <row r="8" ht="15" customHeight="1" s="45">
      <c r="A8" s="43" t="n"/>
      <c r="B8" s="43" t="n"/>
    </row>
    <row r="9" ht="15" customHeight="1" s="45">
      <c r="A9" s="43" t="n"/>
      <c r="B9" s="43" t="n"/>
    </row>
    <row r="10" ht="15" customHeight="1" s="45">
      <c r="A10" s="43" t="n"/>
      <c r="B10" s="43" t="n"/>
    </row>
    <row r="11" ht="15" customHeight="1" s="45">
      <c r="A11" s="43" t="n"/>
      <c r="B11" s="43" t="n"/>
    </row>
    <row r="12" ht="15" customHeight="1" s="45">
      <c r="A12" s="43" t="n"/>
      <c r="B12" s="43" t="n"/>
    </row>
    <row r="13" ht="15" customHeight="1" s="45">
      <c r="A13" s="43" t="n"/>
      <c r="B13" s="43" t="n"/>
    </row>
    <row r="14" ht="15" customHeight="1" s="45">
      <c r="A14" s="43" t="n"/>
      <c r="B14" s="43" t="n"/>
    </row>
    <row r="15" ht="15" customHeight="1" s="45">
      <c r="A15" s="43" t="n"/>
      <c r="B15" s="43" t="n"/>
    </row>
    <row r="16" ht="15" customHeight="1" s="45">
      <c r="A16" s="43" t="n"/>
      <c r="B16" s="43" t="n"/>
    </row>
    <row r="17" ht="15" customHeight="1" s="45">
      <c r="A17" s="43" t="n"/>
      <c r="B17" s="43" t="n"/>
    </row>
    <row r="18" ht="15" customHeight="1" s="45">
      <c r="A18" s="43" t="n"/>
      <c r="B18" s="43" t="n"/>
    </row>
    <row r="19" ht="15" customHeight="1" s="45">
      <c r="A19" s="43" t="n"/>
      <c r="B19" s="4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C28"/>
  <sheetViews>
    <sheetView workbookViewId="0">
      <selection activeCell="A1" sqref="A1"/>
    </sheetView>
  </sheetViews>
  <sheetFormatPr baseColWidth="10" defaultColWidth="11.42578125" defaultRowHeight="15" customHeight="1"/>
  <cols>
    <col width="34.28515625" customWidth="1" style="45" min="1" max="1"/>
    <col width="17.140625" customWidth="1" style="45" min="2" max="2"/>
  </cols>
  <sheetData>
    <row r="1" ht="15.75" customHeight="1" s="45">
      <c r="A1" s="63" t="inlineStr">
        <is>
          <t>1. Características del aeropuerto de València. 2023</t>
        </is>
      </c>
      <c r="B1" s="4" t="n"/>
    </row>
    <row r="2" ht="15" customHeight="1" s="45">
      <c r="A2" s="5" t="n"/>
      <c r="B2" s="4" t="n"/>
    </row>
    <row r="3" ht="15" customHeight="1" s="45">
      <c r="A3" s="6" t="inlineStr">
        <is>
          <t>Características</t>
        </is>
      </c>
      <c r="B3" s="7" t="n"/>
    </row>
    <row r="4" ht="15" customHeight="1" s="45">
      <c r="A4" s="31" t="inlineStr">
        <is>
          <t>Código IATA</t>
        </is>
      </c>
      <c r="B4" s="4" t="inlineStr">
        <is>
          <t>VLC</t>
        </is>
      </c>
    </row>
    <row r="5" ht="15" customHeight="1" s="45">
      <c r="A5" s="37" t="inlineStr">
        <is>
          <t>Código OACI</t>
        </is>
      </c>
      <c r="B5" s="24" t="inlineStr">
        <is>
          <t>LEVC</t>
        </is>
      </c>
    </row>
    <row r="6" ht="15" customHeight="1" s="45">
      <c r="A6" s="31" t="inlineStr">
        <is>
          <t>Distancia a València</t>
        </is>
      </c>
      <c r="B6" s="4" t="n">
        <v>8</v>
      </c>
    </row>
    <row r="7" ht="15" customHeight="1" s="45">
      <c r="A7" s="37" t="inlineStr">
        <is>
          <t>Localización (respecto a València)</t>
        </is>
      </c>
      <c r="B7" s="24" t="inlineStr">
        <is>
          <t>NW</t>
        </is>
      </c>
    </row>
    <row r="8" ht="15" customHeight="1" s="45">
      <c r="A8" s="31" t="inlineStr">
        <is>
          <t>Elevación</t>
        </is>
      </c>
      <c r="B8" s="4" t="n">
        <v>73</v>
      </c>
    </row>
    <row r="9" ht="15" customHeight="1" s="45">
      <c r="A9" s="37" t="inlineStr">
        <is>
          <t>Horario</t>
        </is>
      </c>
      <c r="B9" s="51" t="inlineStr">
        <is>
          <t>H-24</t>
        </is>
      </c>
    </row>
    <row r="10" ht="15" customHeight="1" s="45">
      <c r="A10" s="30" t="inlineStr">
        <is>
          <t>Superficie (m2)</t>
        </is>
      </c>
      <c r="B10" s="41" t="n">
        <v>5240458.87</v>
      </c>
    </row>
    <row r="11" ht="15" customHeight="1" s="45">
      <c r="A11" s="35" t="inlineStr">
        <is>
          <t>Plataformas</t>
        </is>
      </c>
      <c r="B11" s="17" t="n">
        <v>520199</v>
      </c>
    </row>
    <row r="12" ht="15" customHeight="1" s="45">
      <c r="A12" s="36" t="inlineStr">
        <is>
          <t>Edificios Terminales</t>
        </is>
      </c>
      <c r="B12" s="41" t="n">
        <v>64000</v>
      </c>
    </row>
    <row r="13" ht="15" customHeight="1" s="45">
      <c r="A13" s="37" t="inlineStr">
        <is>
          <t>Longitud pista (m)</t>
        </is>
      </c>
      <c r="B13" s="52" t="n">
        <v>3215</v>
      </c>
    </row>
    <row r="14" ht="15" customHeight="1" s="45">
      <c r="A14" s="31" t="inlineStr">
        <is>
          <t>Calles de salida de pista</t>
        </is>
      </c>
      <c r="B14" s="19" t="n">
        <v>12</v>
      </c>
    </row>
    <row r="15" ht="15" customHeight="1" s="45">
      <c r="A15" s="32" t="inlineStr">
        <is>
          <t>Capacidad</t>
        </is>
      </c>
      <c r="B15" s="17" t="n"/>
    </row>
    <row r="16" ht="15" customHeight="1" s="45">
      <c r="A16" s="36" t="inlineStr">
        <is>
          <t>Edificios Terminales (pasaje/hora)</t>
        </is>
      </c>
      <c r="B16" s="19" t="n">
        <v>4000</v>
      </c>
    </row>
    <row r="17" ht="15" customHeight="1" s="45">
      <c r="A17" s="35" t="inlineStr">
        <is>
          <t>Pista (operaciones/hora)</t>
        </is>
      </c>
      <c r="B17" s="17" t="n">
        <v>34</v>
      </c>
    </row>
    <row r="18" ht="15" customHeight="1" s="45">
      <c r="A18" s="36" t="inlineStr">
        <is>
          <t>Aeropuerto (pasaje/año)</t>
        </is>
      </c>
      <c r="B18" s="41" t="inlineStr">
        <is>
          <t>9,900,000</t>
        </is>
      </c>
    </row>
    <row r="19" ht="15" customHeight="1" s="45">
      <c r="A19" s="35" t="inlineStr">
        <is>
          <t>Puertas de embarque</t>
        </is>
      </c>
      <c r="B19" s="17" t="n">
        <v>22</v>
      </c>
    </row>
    <row r="20" ht="15" customHeight="1" s="45">
      <c r="A20" s="31" t="inlineStr">
        <is>
          <t>Cintas de recogida de equipaje</t>
        </is>
      </c>
      <c r="B20" s="4" t="n">
        <v>11</v>
      </c>
    </row>
    <row r="21" ht="15" customHeight="1" s="45">
      <c r="A21" s="37" t="inlineStr">
        <is>
          <t>Mostradores de facturación</t>
        </is>
      </c>
      <c r="B21" s="24" t="n">
        <v>61</v>
      </c>
    </row>
    <row r="22" ht="15" customHeight="1" s="45">
      <c r="A22" s="31" t="inlineStr">
        <is>
          <t>Controles de seguridad</t>
        </is>
      </c>
      <c r="B22" s="4" t="n">
        <v>13</v>
      </c>
    </row>
    <row r="23" ht="15" customHeight="1" s="45">
      <c r="A23" s="37" t="inlineStr">
        <is>
          <t>Controles de pasaporte</t>
        </is>
      </c>
      <c r="B23" s="24" t="n">
        <v>46</v>
      </c>
    </row>
    <row r="24" ht="15" customHeight="1" s="45">
      <c r="A24" s="31" t="inlineStr">
        <is>
          <t>Plazas de aparcamiento</t>
        </is>
      </c>
      <c r="B24" s="4" t="n">
        <v>5390</v>
      </c>
    </row>
    <row r="25" ht="15" customHeight="1" s="45">
      <c r="A25" s="35" t="inlineStr">
        <is>
          <t>Turismos</t>
        </is>
      </c>
      <c r="B25" s="17" t="n">
        <v>5270</v>
      </c>
      <c r="C25" s="42" t="n"/>
    </row>
    <row r="26" ht="15" customHeight="1" s="45">
      <c r="A26" s="36" t="inlineStr">
        <is>
          <t>Taxis, autobuses y grúas</t>
        </is>
      </c>
      <c r="B26" s="19" t="n">
        <v>120</v>
      </c>
    </row>
    <row r="27" ht="12.75" customHeight="1" s="45">
      <c r="A27" s="10" t="inlineStr">
        <is>
          <t>Nota: IATA (Asociación Internacional del Transporte Aéreo), OACI (Organización de Aviación Civil Internacional).</t>
        </is>
      </c>
      <c r="B27" s="3" t="n"/>
    </row>
    <row r="28" ht="12.75" customHeight="1" s="45">
      <c r="A28" s="10" t="inlineStr">
        <is>
          <t>Fuente: Aeropuertos Españoles y Navegación Aérea (AENA).</t>
        </is>
      </c>
      <c r="B28" s="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H25"/>
  <sheetViews>
    <sheetView workbookViewId="0">
      <selection activeCell="A1" sqref="A1"/>
    </sheetView>
  </sheetViews>
  <sheetFormatPr baseColWidth="10" defaultColWidth="11.42578125" defaultRowHeight="15" customHeight="1"/>
  <cols>
    <col width="8.5703125" customWidth="1" style="45" min="1" max="1"/>
    <col width="15.140625" customWidth="1" style="45" min="2" max="4"/>
  </cols>
  <sheetData>
    <row r="1" ht="15.75" customHeight="1" s="45">
      <c r="A1" s="63" t="inlineStr">
        <is>
          <t>2. Evolución del tráfico aéreo. 2004-2023</t>
        </is>
      </c>
      <c r="B1" s="4" t="n"/>
      <c r="C1" s="4" t="n"/>
      <c r="D1" s="4" t="n"/>
    </row>
    <row r="2" ht="15" customHeight="1" s="45">
      <c r="A2" s="5" t="n"/>
      <c r="B2" s="4" t="n"/>
      <c r="C2" s="4" t="n"/>
      <c r="D2" s="4" t="n"/>
    </row>
    <row r="3" ht="20.25" customHeight="1" s="45">
      <c r="A3" s="6" t="n"/>
      <c r="B3" s="11" t="inlineStr">
        <is>
          <t>Aeronaves</t>
        </is>
      </c>
      <c r="C3" s="11" t="inlineStr">
        <is>
          <t>Pasaje</t>
        </is>
      </c>
      <c r="D3" s="7" t="inlineStr">
        <is>
          <t>Mercancías (kg)</t>
        </is>
      </c>
    </row>
    <row r="4" ht="15" customHeight="1" s="45">
      <c r="A4" s="31" t="n">
        <v>2004</v>
      </c>
      <c r="B4" s="57" t="n">
        <v>72679</v>
      </c>
      <c r="C4" s="57" t="n">
        <v>3111951</v>
      </c>
      <c r="D4" s="57" t="n">
        <v>12169271</v>
      </c>
    </row>
    <row r="5" ht="15" customHeight="1" s="45">
      <c r="A5" s="37" t="n">
        <v>2005</v>
      </c>
      <c r="B5" s="56" t="n">
        <v>87045</v>
      </c>
      <c r="C5" s="56" t="n">
        <v>4639314</v>
      </c>
      <c r="D5" s="56" t="n">
        <v>12217635</v>
      </c>
      <c r="G5" t="n">
        <v>1067060</v>
      </c>
      <c r="H5">
        <f>SUM(G5:G16)</f>
        <v/>
      </c>
    </row>
    <row r="6" ht="15" customHeight="1" s="45">
      <c r="A6" s="31" t="n">
        <v>2006</v>
      </c>
      <c r="B6" s="57" t="n">
        <v>87920</v>
      </c>
      <c r="C6" s="57" t="n">
        <v>4969120</v>
      </c>
      <c r="D6" s="57" t="n">
        <v>13067609</v>
      </c>
      <c r="G6" t="n">
        <v>1499333</v>
      </c>
    </row>
    <row r="7" ht="15" customHeight="1" s="45">
      <c r="A7" s="37" t="n">
        <v>2007</v>
      </c>
      <c r="B7" s="56" t="n">
        <v>96616</v>
      </c>
      <c r="C7" s="56" t="n">
        <v>5933424</v>
      </c>
      <c r="D7" s="56" t="n">
        <v>13335387</v>
      </c>
      <c r="G7" t="n">
        <v>1087013</v>
      </c>
    </row>
    <row r="8" ht="15" customHeight="1" s="45">
      <c r="A8" s="31" t="n">
        <v>2008</v>
      </c>
      <c r="B8" s="57" t="n">
        <v>96795</v>
      </c>
      <c r="C8" s="57" t="n">
        <v>5779343</v>
      </c>
      <c r="D8" s="57" t="n">
        <v>13325799</v>
      </c>
      <c r="G8" t="n">
        <v>1093272</v>
      </c>
    </row>
    <row r="9" ht="15" customHeight="1" s="45">
      <c r="A9" s="37" t="n">
        <v>2009</v>
      </c>
      <c r="B9" s="56" t="n">
        <v>81126</v>
      </c>
      <c r="C9" s="56" t="n">
        <v>4748997</v>
      </c>
      <c r="D9" s="56" t="n">
        <v>9792469</v>
      </c>
      <c r="G9" t="n">
        <v>922542</v>
      </c>
    </row>
    <row r="10" ht="15" customHeight="1" s="45">
      <c r="A10" s="31" t="n">
        <v>2010</v>
      </c>
      <c r="B10" s="57" t="n">
        <v>77806</v>
      </c>
      <c r="C10" s="57" t="n">
        <v>4934268</v>
      </c>
      <c r="D10" s="57" t="n">
        <v>11427867</v>
      </c>
      <c r="G10" t="n">
        <v>1147073</v>
      </c>
    </row>
    <row r="11" ht="15" customHeight="1" s="45">
      <c r="A11" s="37" t="n">
        <v>2011</v>
      </c>
      <c r="B11" s="56" t="n">
        <v>70397</v>
      </c>
      <c r="C11" s="56" t="n">
        <v>4979511</v>
      </c>
      <c r="D11" s="56" t="n">
        <v>10508668</v>
      </c>
      <c r="G11" t="n">
        <v>1287695</v>
      </c>
    </row>
    <row r="12" ht="15" customHeight="1" s="45">
      <c r="A12" s="31" t="n">
        <v>2012</v>
      </c>
      <c r="B12" s="57" t="n">
        <v>59828</v>
      </c>
      <c r="C12" s="57" t="n">
        <v>4752020</v>
      </c>
      <c r="D12" s="57" t="n">
        <v>11125537</v>
      </c>
      <c r="G12" t="n">
        <v>1202871</v>
      </c>
    </row>
    <row r="13" ht="15" customHeight="1" s="45">
      <c r="A13" s="37" t="n">
        <v>2013</v>
      </c>
      <c r="B13" s="56" t="n">
        <v>57161</v>
      </c>
      <c r="C13" s="56" t="n">
        <v>4618072</v>
      </c>
      <c r="D13" s="56" t="n">
        <v>11679031</v>
      </c>
      <c r="G13" t="n">
        <v>994575</v>
      </c>
    </row>
    <row r="14" ht="15" customHeight="1" s="45">
      <c r="A14" s="31" t="n">
        <v>2014</v>
      </c>
      <c r="B14" s="57" t="n">
        <v>56438</v>
      </c>
      <c r="C14" s="57" t="n">
        <v>4597095</v>
      </c>
      <c r="D14" s="57" t="n">
        <v>12640339</v>
      </c>
      <c r="G14" t="n">
        <v>1279681</v>
      </c>
    </row>
    <row r="15" ht="15" customHeight="1" s="45">
      <c r="A15" s="37" t="n">
        <v>2015</v>
      </c>
      <c r="B15" s="56" t="n">
        <v>59007</v>
      </c>
      <c r="C15" s="56" t="n">
        <v>5055127</v>
      </c>
      <c r="D15" s="56" t="n">
        <v>13539904</v>
      </c>
      <c r="G15" t="n">
        <v>1045121</v>
      </c>
    </row>
    <row r="16" ht="15" customHeight="1" s="45">
      <c r="A16" s="31" t="n">
        <v>2016</v>
      </c>
      <c r="B16" s="57" t="n">
        <v>62804</v>
      </c>
      <c r="C16" s="57" t="n">
        <v>5798853</v>
      </c>
      <c r="D16" s="57" t="n">
        <v>12581482</v>
      </c>
      <c r="G16" t="n">
        <v>1038922</v>
      </c>
    </row>
    <row r="17" ht="15" customHeight="1" s="45">
      <c r="A17" s="37" t="n">
        <v>2017</v>
      </c>
      <c r="B17" s="56" t="n">
        <v>68042</v>
      </c>
      <c r="C17" s="56" t="n">
        <v>6745231</v>
      </c>
      <c r="D17" s="56" t="n">
        <v>13125744</v>
      </c>
    </row>
    <row r="18" ht="15" customHeight="1" s="45">
      <c r="A18" s="31" t="n">
        <v>2018</v>
      </c>
      <c r="B18" s="57" t="n">
        <v>75837</v>
      </c>
      <c r="C18" s="57" t="n">
        <v>7769804</v>
      </c>
      <c r="D18" s="57" t="n">
        <v>14499794</v>
      </c>
    </row>
    <row r="19" ht="15" customHeight="1" s="45">
      <c r="A19" s="37" t="n">
        <v>2019</v>
      </c>
      <c r="B19" s="56" t="n">
        <v>77702</v>
      </c>
      <c r="C19" s="56" t="n">
        <v>8539579</v>
      </c>
      <c r="D19" s="56" t="n">
        <v>14515842</v>
      </c>
    </row>
    <row r="20" ht="15" customHeight="1" s="45">
      <c r="A20" s="31" t="n">
        <v>2020</v>
      </c>
      <c r="B20" s="57" t="n">
        <v>35901</v>
      </c>
      <c r="C20" s="57" t="n">
        <v>2487495</v>
      </c>
      <c r="D20" s="57" t="n">
        <v>11863982</v>
      </c>
    </row>
    <row r="21" ht="15" customHeight="1" s="45">
      <c r="A21" s="37" t="n">
        <v>2021</v>
      </c>
      <c r="B21" s="56" t="n">
        <v>49631</v>
      </c>
      <c r="C21" s="56" t="n">
        <v>4078485</v>
      </c>
      <c r="D21" s="56" t="n">
        <v>12723051</v>
      </c>
    </row>
    <row r="22" ht="15" customHeight="1" s="45">
      <c r="A22" s="31" t="n">
        <v>2022</v>
      </c>
      <c r="B22" s="57" t="n">
        <v>73501</v>
      </c>
      <c r="C22" s="57" t="n">
        <v>8114821</v>
      </c>
      <c r="D22" s="57" t="n">
        <v>13788813</v>
      </c>
    </row>
    <row r="23" ht="15" customHeight="1" s="45">
      <c r="A23" s="37" t="n">
        <v>2023</v>
      </c>
      <c r="B23" s="56" t="n">
        <v>82234</v>
      </c>
      <c r="C23" s="56" t="n">
        <v>9948141</v>
      </c>
      <c r="D23" s="56" t="n">
        <v>13683214</v>
      </c>
    </row>
    <row r="24" ht="12.75" customHeight="1" s="45">
      <c r="A24" s="10" t="inlineStr">
        <is>
          <t>Nota: Datos de 2023 provisionales</t>
        </is>
      </c>
      <c r="B24" s="3" t="n"/>
      <c r="C24" s="3" t="n"/>
      <c r="D24" s="3" t="n"/>
    </row>
    <row r="25" ht="12.75" customHeight="1" s="45">
      <c r="A25" s="10" t="inlineStr">
        <is>
          <t>Fuente: Aeropuertos Españoles y Navegación Aérea (AENA)</t>
        </is>
      </c>
      <c r="B25" s="3" t="n"/>
      <c r="C25" s="3" t="n"/>
      <c r="D25" s="3" t="n"/>
    </row>
  </sheetData>
  <pageMargins left="0.3937007874015748" right="0.3937007874015748" top="0.5905511811023622" bottom="0.5905511811023622" header="0" footer="0"/>
  <pageSetup orientation="portrait" paperSize="9" scale="97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C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45" min="1" max="1"/>
    <col width="75.7109375" customWidth="1" style="45" min="2" max="2"/>
  </cols>
  <sheetData>
    <row r="1" ht="15" customHeight="1" s="45">
      <c r="A1" s="43" t="n"/>
      <c r="B1" s="43" t="n"/>
    </row>
    <row r="2" ht="15" customHeight="1" s="45">
      <c r="A2" s="43" t="n"/>
      <c r="B2" s="43" t="n"/>
      <c r="C2" s="43" t="n"/>
    </row>
    <row r="3" ht="15" customHeight="1" s="45">
      <c r="A3" s="43" t="n"/>
      <c r="B3" s="43" t="n"/>
      <c r="C3" s="43" t="n"/>
    </row>
    <row r="4" ht="15" customHeight="1" s="45">
      <c r="A4" s="43" t="n"/>
      <c r="B4" s="43" t="n"/>
      <c r="C4" s="43" t="n"/>
    </row>
    <row r="5" ht="15" customHeight="1" s="45">
      <c r="A5" s="43" t="n"/>
      <c r="B5" s="43" t="n"/>
      <c r="C5" s="43" t="n"/>
    </row>
    <row r="6" ht="15" customHeight="1" s="45">
      <c r="A6" s="43" t="n"/>
      <c r="B6" s="43" t="n"/>
      <c r="C6" s="43" t="n"/>
    </row>
    <row r="7" ht="15" customHeight="1" s="45">
      <c r="A7" s="43" t="n"/>
      <c r="B7" s="43" t="n"/>
      <c r="C7" s="43" t="n"/>
    </row>
    <row r="8" ht="15" customHeight="1" s="45">
      <c r="A8" s="43" t="n"/>
      <c r="B8" s="43" t="n"/>
      <c r="C8" s="43" t="n"/>
    </row>
    <row r="9" ht="15" customHeight="1" s="45">
      <c r="A9" s="43" t="n"/>
      <c r="B9" s="43" t="n"/>
      <c r="C9" s="43" t="n"/>
    </row>
    <row r="10" ht="15" customHeight="1" s="45">
      <c r="A10" s="43" t="n"/>
      <c r="B10" s="43" t="n"/>
      <c r="C10" s="43" t="n"/>
    </row>
    <row r="11" ht="15" customHeight="1" s="45">
      <c r="A11" s="43" t="n"/>
      <c r="B11" s="43" t="n"/>
      <c r="C11" s="43" t="n"/>
    </row>
    <row r="12" ht="15" customHeight="1" s="45">
      <c r="A12" s="43" t="n"/>
      <c r="B12" s="43" t="n"/>
      <c r="C12" s="43" t="n"/>
    </row>
    <row r="13" ht="15" customHeight="1" s="45">
      <c r="A13" s="43" t="n"/>
      <c r="B13" s="43" t="n"/>
      <c r="C13" s="43" t="n"/>
    </row>
    <row r="14" ht="15" customHeight="1" s="45">
      <c r="A14" s="43" t="n"/>
      <c r="B14" s="43" t="n"/>
      <c r="C14" s="43" t="n"/>
    </row>
    <row r="15" ht="15" customHeight="1" s="45">
      <c r="A15" s="43" t="n"/>
      <c r="B15" s="43" t="n"/>
      <c r="C15" s="43" t="n"/>
    </row>
    <row r="16" ht="15" customHeight="1" s="45">
      <c r="A16" s="43" t="n"/>
      <c r="B16" s="43" t="n"/>
      <c r="C16" s="43" t="n"/>
    </row>
    <row r="17" ht="15" customHeight="1" s="45">
      <c r="A17" s="43" t="n"/>
      <c r="B17" s="43" t="n"/>
      <c r="C17" s="43" t="n"/>
    </row>
    <row r="18" ht="15" customHeight="1" s="45">
      <c r="A18" s="43" t="n"/>
      <c r="B18" s="43" t="n"/>
      <c r="C18" s="43" t="n"/>
    </row>
    <row r="19" ht="15" customHeight="1" s="45">
      <c r="A19" s="43" t="n"/>
      <c r="B19" s="43" t="n"/>
      <c r="C19" s="43" t="n"/>
    </row>
    <row r="20" ht="15" customHeight="1" s="45">
      <c r="A20" s="43" t="n"/>
      <c r="B20" s="43" t="n"/>
      <c r="C20" s="43" t="n"/>
    </row>
    <row r="21" ht="15" customHeight="1" s="45">
      <c r="A21" s="43" t="n"/>
      <c r="B21" s="43" t="n"/>
      <c r="C21" s="43" t="n"/>
    </row>
    <row r="22" ht="15" customHeight="1" s="45">
      <c r="A22" s="43" t="n"/>
      <c r="B22" s="43" t="n"/>
      <c r="C22" s="43" t="n"/>
    </row>
    <row r="23" ht="15" customHeight="1" s="45">
      <c r="A23" s="43" t="n"/>
      <c r="B23" s="43" t="n"/>
      <c r="C23" s="4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A1:E17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style="45" min="1" max="1"/>
    <col width="17.140625" customWidth="1" style="45" min="2" max="5"/>
  </cols>
  <sheetData>
    <row r="1" ht="15.75" customHeight="1" s="45">
      <c r="A1" s="63" t="inlineStr">
        <is>
          <t>3. Comparación del tráfico aéreo con otros aeropuertos. 2023</t>
        </is>
      </c>
      <c r="B1" s="4" t="n"/>
      <c r="C1" s="4" t="n"/>
      <c r="D1" s="4" t="n"/>
      <c r="E1" s="4" t="n"/>
    </row>
    <row r="2" ht="15" customHeight="1" s="45">
      <c r="A2" s="5" t="n"/>
      <c r="B2" s="4" t="n"/>
      <c r="C2" s="4" t="n"/>
      <c r="D2" s="4" t="n"/>
      <c r="E2" s="4" t="n"/>
    </row>
    <row r="3" ht="30" customHeight="1" s="45">
      <c r="A3" s="6" t="n"/>
      <c r="B3" s="11" t="inlineStr">
        <is>
          <t>Madrid / Barajas 
A. Suárez</t>
        </is>
      </c>
      <c r="C3" s="11" t="inlineStr">
        <is>
          <t>Barcelona / El Prat 
J. Tarradellas</t>
        </is>
      </c>
      <c r="D3" s="7" t="inlineStr">
        <is>
          <t>València</t>
        </is>
      </c>
      <c r="E3" s="7" t="inlineStr">
        <is>
          <t>Sevilla</t>
        </is>
      </c>
    </row>
    <row r="4" ht="15" customHeight="1" s="45">
      <c r="A4" s="39" t="inlineStr">
        <is>
          <t>Aeronaves</t>
        </is>
      </c>
      <c r="B4" s="16" t="n">
        <v>389179</v>
      </c>
      <c r="C4" s="16" t="n">
        <v>318957</v>
      </c>
      <c r="D4" s="16" t="n">
        <v>82234</v>
      </c>
      <c r="E4" s="16" t="n">
        <v>64774</v>
      </c>
    </row>
    <row r="5" ht="15" customHeight="1" s="45">
      <c r="A5" s="29" t="inlineStr">
        <is>
          <t>Variación anual</t>
        </is>
      </c>
      <c r="B5" s="18" t="n">
        <v>0.105917489329537</v>
      </c>
      <c r="C5" s="18" t="n">
        <v>0.12549357253002</v>
      </c>
      <c r="D5" s="18" t="n">
        <v>0.118814710003946</v>
      </c>
      <c r="E5" s="18" t="n">
        <v>0.07307456554511869</v>
      </c>
    </row>
    <row r="6" ht="15" customHeight="1" s="45">
      <c r="A6" s="28" t="inlineStr">
        <is>
          <t>Operaciones comerciales</t>
        </is>
      </c>
      <c r="B6" s="19">
        <f>B7+B8</f>
        <v/>
      </c>
      <c r="C6" s="19" t="n">
        <v>316688</v>
      </c>
      <c r="D6" s="19" t="n">
        <v>76346</v>
      </c>
      <c r="E6" s="19" t="n">
        <v>55445</v>
      </c>
    </row>
    <row r="7" ht="15" customHeight="1" s="45">
      <c r="A7" s="35" t="inlineStr">
        <is>
          <t>Nacionales</t>
        </is>
      </c>
      <c r="B7" s="17" t="n">
        <v>123521</v>
      </c>
      <c r="C7" s="17" t="n">
        <v>90357</v>
      </c>
      <c r="D7" s="17" t="n">
        <v>27042</v>
      </c>
      <c r="E7" s="17" t="n">
        <v>28590</v>
      </c>
    </row>
    <row r="8" ht="15" customHeight="1" s="45">
      <c r="A8" s="36" t="inlineStr">
        <is>
          <t>Internacionales</t>
        </is>
      </c>
      <c r="B8" s="19" t="n">
        <v>264880</v>
      </c>
      <c r="C8" s="19">
        <f>C6-C7</f>
        <v/>
      </c>
      <c r="D8" s="19">
        <f>D6-D7</f>
        <v/>
      </c>
      <c r="E8" s="19">
        <f>E6-E7</f>
        <v/>
      </c>
    </row>
    <row r="9" ht="15" customHeight="1" s="45">
      <c r="A9" s="34" t="inlineStr">
        <is>
          <t>Pasaje</t>
        </is>
      </c>
      <c r="B9" s="23" t="n">
        <v>60220984</v>
      </c>
      <c r="C9" s="23" t="n">
        <v>49909544</v>
      </c>
      <c r="D9" s="23" t="n">
        <v>9948141</v>
      </c>
      <c r="E9" s="23" t="n">
        <v>8071524</v>
      </c>
    </row>
    <row r="10" ht="15" customHeight="1" s="45">
      <c r="A10" s="28" t="inlineStr">
        <is>
          <t>Variación anual</t>
        </is>
      </c>
      <c r="B10" s="20" t="n">
        <v>0.189344524075331</v>
      </c>
      <c r="C10" s="20" t="n">
        <v>0.198554593832049</v>
      </c>
      <c r="D10" s="20" t="n">
        <v>0.226</v>
      </c>
      <c r="E10" s="20" t="n">
        <v>0.190586320164768</v>
      </c>
    </row>
    <row r="11" ht="15" customHeight="1" s="45">
      <c r="A11" s="29" t="inlineStr">
        <is>
          <t>Operaciones comerciales</t>
        </is>
      </c>
      <c r="B11" s="17" t="n">
        <v>60181604</v>
      </c>
      <c r="C11" s="17" t="n">
        <v>49883928</v>
      </c>
      <c r="D11" s="17" t="n">
        <v>9926020</v>
      </c>
      <c r="E11" s="17" t="n">
        <v>8066499</v>
      </c>
    </row>
    <row r="12" ht="15" customHeight="1" s="45">
      <c r="A12" s="36" t="inlineStr">
        <is>
          <t>Nacionales</t>
        </is>
      </c>
      <c r="B12" s="19" t="n">
        <v>16369114</v>
      </c>
      <c r="C12" s="19" t="n">
        <v>13629534</v>
      </c>
      <c r="D12" s="19" t="n">
        <v>2880010</v>
      </c>
      <c r="E12" s="19" t="n">
        <v>4152613</v>
      </c>
    </row>
    <row r="13" ht="15" customHeight="1" s="45">
      <c r="A13" s="35" t="inlineStr">
        <is>
          <t>Internacionales</t>
        </is>
      </c>
      <c r="B13" s="17">
        <f>B11-B12</f>
        <v/>
      </c>
      <c r="C13" s="17">
        <f>C11-C12</f>
        <v/>
      </c>
      <c r="D13" s="17">
        <f>D11-D12</f>
        <v/>
      </c>
      <c r="E13" s="17">
        <f>E11-E12</f>
        <v/>
      </c>
    </row>
    <row r="14" ht="15" customHeight="1" s="45">
      <c r="A14" s="39" t="inlineStr">
        <is>
          <t>Mercancías (kg)</t>
        </is>
      </c>
      <c r="B14" s="16" t="n">
        <v>643534817</v>
      </c>
      <c r="C14" s="16" t="n">
        <v>156485423</v>
      </c>
      <c r="D14" s="16" t="n">
        <v>13683214</v>
      </c>
      <c r="E14" s="16" t="n">
        <v>10913974</v>
      </c>
    </row>
    <row r="15" ht="15" customHeight="1" s="45">
      <c r="A15" s="40" t="inlineStr">
        <is>
          <t>Correo (kg)</t>
        </is>
      </c>
      <c r="B15" s="23" t="n">
        <v>11960370</v>
      </c>
      <c r="C15" s="23" t="n">
        <v>983322</v>
      </c>
      <c r="D15" s="23" t="n">
        <v>2327</v>
      </c>
      <c r="E15" s="23" t="n">
        <v>10193</v>
      </c>
    </row>
    <row r="16" ht="12.75" customHeight="1" s="45">
      <c r="A16" s="10" t="inlineStr">
        <is>
          <t>Nota: Datos provisionales</t>
        </is>
      </c>
      <c r="B16" s="3" t="n"/>
      <c r="C16" s="3" t="n"/>
      <c r="D16" s="3" t="n"/>
    </row>
    <row r="17" ht="12.75" customHeight="1" s="45">
      <c r="A17" s="10" t="inlineStr">
        <is>
          <t>Fuente: Aeropuertos Españoles y Navegación Aérea (AENA)</t>
        </is>
      </c>
      <c r="B17" s="3" t="n"/>
      <c r="C17" s="3" t="n"/>
      <c r="D17" s="3" t="n"/>
      <c r="E17" s="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7">
    <outlinePr summaryBelow="1" summaryRight="1"/>
    <pageSetUpPr fitToPage="1"/>
  </sheetPr>
  <dimension ref="A1:K27"/>
  <sheetViews>
    <sheetView workbookViewId="0">
      <selection activeCell="A1" sqref="A1"/>
    </sheetView>
  </sheetViews>
  <sheetFormatPr baseColWidth="10" defaultColWidth="12.7109375" defaultRowHeight="15" customHeight="1"/>
  <cols>
    <col width="24.5703125" customWidth="1" style="45" min="1" max="1"/>
    <col width="10.85546875" customWidth="1" style="45" min="2" max="10"/>
    <col width="11.28515625" customWidth="1" style="45" min="11" max="11"/>
  </cols>
  <sheetData>
    <row r="1" ht="15.75" customHeight="1" s="45">
      <c r="A1" s="63" t="inlineStr">
        <is>
          <t>4. Actividad según tipo de operación y tipo de tráfico. 2023</t>
        </is>
      </c>
      <c r="B1" s="5" t="n"/>
      <c r="C1" s="4" t="n"/>
      <c r="D1" s="4" t="n"/>
      <c r="E1" s="4" t="n"/>
      <c r="F1" s="4" t="n"/>
      <c r="G1" s="4" t="n"/>
      <c r="H1" s="4" t="n"/>
      <c r="I1" s="4" t="n"/>
      <c r="J1" s="4" t="n"/>
      <c r="K1" s="43" t="n"/>
    </row>
    <row r="2" ht="15" customHeight="1" s="45">
      <c r="A2" s="5" t="n"/>
      <c r="B2" s="5" t="n"/>
      <c r="C2" s="4" t="n"/>
      <c r="D2" s="4" t="n"/>
      <c r="E2" s="4" t="n"/>
      <c r="F2" s="4" t="n"/>
      <c r="G2" s="4" t="n"/>
      <c r="H2" s="4" t="n"/>
      <c r="I2" s="4" t="n"/>
      <c r="J2" s="4" t="n"/>
      <c r="K2" s="43" t="n"/>
    </row>
    <row r="3" ht="15" customHeight="1" s="45">
      <c r="A3" s="49" t="n"/>
      <c r="B3" s="64" t="inlineStr">
        <is>
          <t>Aeronaves</t>
        </is>
      </c>
      <c r="E3" s="50" t="inlineStr">
        <is>
          <t>Pasaje</t>
        </is>
      </c>
      <c r="H3" s="50" t="inlineStr">
        <is>
          <t>Mercancías (kg)</t>
        </is>
      </c>
      <c r="K3" s="43" t="n"/>
    </row>
    <row r="4" ht="15" customHeight="1" s="45">
      <c r="A4" s="49" t="n"/>
      <c r="B4" s="49" t="inlineStr">
        <is>
          <t>Total</t>
        </is>
      </c>
      <c r="C4" s="49" t="inlineStr">
        <is>
          <t>Llegadas</t>
        </is>
      </c>
      <c r="D4" s="49" t="inlineStr">
        <is>
          <t>Salidas</t>
        </is>
      </c>
      <c r="E4" s="50" t="inlineStr">
        <is>
          <t>Total</t>
        </is>
      </c>
      <c r="F4" s="49" t="inlineStr">
        <is>
          <t>Llegadas</t>
        </is>
      </c>
      <c r="G4" s="49" t="inlineStr">
        <is>
          <t>Salidas</t>
        </is>
      </c>
      <c r="H4" s="50" t="inlineStr">
        <is>
          <t>Total</t>
        </is>
      </c>
      <c r="I4" s="49" t="inlineStr">
        <is>
          <t>Llegadas</t>
        </is>
      </c>
      <c r="J4" s="49" t="inlineStr">
        <is>
          <t>Salidas</t>
        </is>
      </c>
      <c r="K4" s="43" t="n"/>
    </row>
    <row r="5" ht="15" customHeight="1" s="45">
      <c r="A5" s="12" t="inlineStr">
        <is>
          <t>Total</t>
        </is>
      </c>
      <c r="B5" s="16" t="n">
        <v>82234</v>
      </c>
      <c r="C5" s="16" t="n">
        <v>41122</v>
      </c>
      <c r="D5" s="16" t="n">
        <v>41112</v>
      </c>
      <c r="E5" s="16" t="n">
        <v>9948141</v>
      </c>
      <c r="F5" s="16" t="n">
        <v>4989051</v>
      </c>
      <c r="G5" s="16" t="n">
        <v>4959090</v>
      </c>
      <c r="H5" s="16" t="n">
        <v>13683214</v>
      </c>
      <c r="I5" s="16" t="n">
        <v>7398629</v>
      </c>
      <c r="J5" s="16" t="n">
        <v>6284585</v>
      </c>
      <c r="K5" s="43" t="n"/>
    </row>
    <row r="6" ht="15" customHeight="1" s="45">
      <c r="A6" s="29" t="inlineStr">
        <is>
          <t>Regular</t>
        </is>
      </c>
      <c r="B6" s="17" t="n">
        <v>70419</v>
      </c>
      <c r="C6" s="17" t="n">
        <v>35211</v>
      </c>
      <c r="D6" s="17" t="n">
        <v>35208</v>
      </c>
      <c r="E6" s="17" t="n">
        <v>9881619</v>
      </c>
      <c r="F6" s="17" t="n">
        <v>4949147</v>
      </c>
      <c r="G6" s="17" t="n">
        <v>4932472</v>
      </c>
      <c r="H6" s="17" t="n">
        <v>13104750</v>
      </c>
      <c r="I6" s="17" t="n">
        <v>7032333</v>
      </c>
      <c r="J6" s="17" t="n">
        <v>6072417</v>
      </c>
      <c r="K6" s="43" t="n"/>
    </row>
    <row r="7" ht="15" customHeight="1" s="45">
      <c r="A7" s="28" t="inlineStr">
        <is>
          <t>No regular</t>
        </is>
      </c>
      <c r="B7" s="19" t="n">
        <v>2303</v>
      </c>
      <c r="C7" s="19" t="n">
        <v>1128</v>
      </c>
      <c r="D7" s="19" t="n">
        <v>1175</v>
      </c>
      <c r="E7" s="19" t="n">
        <v>43963</v>
      </c>
      <c r="F7" s="19" t="n">
        <v>21850</v>
      </c>
      <c r="G7" s="19" t="n">
        <v>22113</v>
      </c>
      <c r="H7" s="19" t="n">
        <v>560402</v>
      </c>
      <c r="I7" s="19" t="n">
        <v>366296</v>
      </c>
      <c r="J7" s="19" t="n">
        <v>194106</v>
      </c>
      <c r="K7" s="43" t="n"/>
    </row>
    <row r="8" ht="15" customHeight="1" s="45">
      <c r="A8" s="29" t="inlineStr">
        <is>
          <t>Otros servicios comerciales</t>
        </is>
      </c>
      <c r="B8" s="17" t="n">
        <v>3624</v>
      </c>
      <c r="C8" s="17" t="n">
        <v>1791</v>
      </c>
      <c r="D8" s="17" t="n">
        <v>1833</v>
      </c>
      <c r="E8" s="17" t="n">
        <v>438</v>
      </c>
      <c r="F8" s="17" t="n">
        <v>367</v>
      </c>
      <c r="G8" s="17" t="n">
        <v>71</v>
      </c>
      <c r="H8" s="17" t="n">
        <v>6</v>
      </c>
      <c r="I8" s="17" t="n">
        <v>0</v>
      </c>
      <c r="J8" s="17" t="n">
        <v>6</v>
      </c>
      <c r="K8" s="43" t="n"/>
    </row>
    <row r="9" ht="15" customHeight="1" s="45">
      <c r="A9" s="28" t="inlineStr">
        <is>
          <t>No comercial</t>
        </is>
      </c>
      <c r="B9" s="19" t="n">
        <v>5888</v>
      </c>
      <c r="C9" s="19" t="n">
        <v>2992</v>
      </c>
      <c r="D9" s="19" t="n">
        <v>2896</v>
      </c>
      <c r="E9" s="19" t="n">
        <v>22121</v>
      </c>
      <c r="F9" s="19" t="n">
        <v>17687</v>
      </c>
      <c r="G9" s="19" t="n">
        <v>4434</v>
      </c>
      <c r="H9" s="19" t="n">
        <v>18056</v>
      </c>
      <c r="I9" s="19" t="n">
        <v>0</v>
      </c>
      <c r="J9" s="19" t="n">
        <v>18056</v>
      </c>
      <c r="K9" s="43" t="n"/>
    </row>
    <row r="10" ht="15" customHeight="1" s="45">
      <c r="A10" s="40" t="inlineStr">
        <is>
          <t>Nacional</t>
        </is>
      </c>
      <c r="B10" s="23" t="n">
        <v>32674</v>
      </c>
      <c r="C10" s="23" t="n">
        <v>16309</v>
      </c>
      <c r="D10" s="23" t="n">
        <v>16365</v>
      </c>
      <c r="E10" s="23" t="n">
        <v>2888722</v>
      </c>
      <c r="F10" s="23" t="n">
        <v>1449323</v>
      </c>
      <c r="G10" s="23" t="n">
        <v>1439399</v>
      </c>
      <c r="H10" s="22" t="n">
        <v>6656618</v>
      </c>
      <c r="I10" s="22" t="n">
        <v>3444221</v>
      </c>
      <c r="J10" s="22" t="n">
        <v>3212397</v>
      </c>
      <c r="K10" s="43" t="n"/>
    </row>
    <row r="11" ht="15" customHeight="1" s="45">
      <c r="A11" s="28" t="inlineStr">
        <is>
          <t>Regular</t>
        </is>
      </c>
      <c r="B11" s="19" t="n">
        <v>24542</v>
      </c>
      <c r="C11" s="19" t="n">
        <v>12270</v>
      </c>
      <c r="D11" s="19" t="n">
        <v>12272</v>
      </c>
      <c r="E11" s="19" t="n">
        <v>2871685</v>
      </c>
      <c r="F11" s="19" t="n">
        <v>1439205</v>
      </c>
      <c r="G11" s="19" t="n">
        <v>1432480</v>
      </c>
      <c r="H11" s="19" t="n">
        <v>6651762</v>
      </c>
      <c r="I11" s="19" t="n">
        <v>3444171</v>
      </c>
      <c r="J11" s="19" t="n">
        <v>3207591</v>
      </c>
      <c r="K11" s="43" t="n"/>
    </row>
    <row r="12" ht="15" customHeight="1" s="45">
      <c r="A12" s="29" t="inlineStr">
        <is>
          <t>No regular</t>
        </is>
      </c>
      <c r="B12" s="17" t="n">
        <v>763</v>
      </c>
      <c r="C12" s="17" t="n">
        <v>384</v>
      </c>
      <c r="D12" s="17" t="n">
        <v>379</v>
      </c>
      <c r="E12" s="17" t="n">
        <v>9374</v>
      </c>
      <c r="F12" s="17" t="n">
        <v>4738</v>
      </c>
      <c r="G12" s="17" t="n">
        <v>4636</v>
      </c>
      <c r="H12" s="17" t="n">
        <v>50</v>
      </c>
      <c r="I12" s="17" t="n">
        <v>50</v>
      </c>
      <c r="J12" s="17" t="n">
        <v>0</v>
      </c>
      <c r="K12" s="43" t="n"/>
    </row>
    <row r="13" ht="15" customHeight="1" s="45">
      <c r="A13" s="28" t="inlineStr">
        <is>
          <t>Otros servicios comerciales</t>
        </is>
      </c>
      <c r="B13" s="19" t="n">
        <v>2237</v>
      </c>
      <c r="C13" s="19" t="n">
        <v>1091</v>
      </c>
      <c r="D13" s="19" t="n">
        <v>1146</v>
      </c>
      <c r="E13" s="19" t="n">
        <v>263</v>
      </c>
      <c r="F13" s="19" t="n">
        <v>201</v>
      </c>
      <c r="G13" s="19" t="n">
        <v>62</v>
      </c>
      <c r="H13" s="19" t="n">
        <v>6</v>
      </c>
      <c r="I13" s="19" t="n">
        <v>0</v>
      </c>
      <c r="J13" s="19" t="n">
        <v>6</v>
      </c>
      <c r="K13" s="43" t="n"/>
    </row>
    <row r="14" ht="15" customHeight="1" s="45">
      <c r="A14" s="29" t="inlineStr">
        <is>
          <t>No comercial</t>
        </is>
      </c>
      <c r="B14" s="17" t="n">
        <v>5132</v>
      </c>
      <c r="C14" s="17" t="n">
        <v>2564</v>
      </c>
      <c r="D14" s="17" t="n">
        <v>2568</v>
      </c>
      <c r="E14" s="17" t="n">
        <v>7400</v>
      </c>
      <c r="F14" s="17" t="n">
        <v>5179</v>
      </c>
      <c r="G14" s="17" t="n">
        <v>2221</v>
      </c>
      <c r="H14" s="15" t="n">
        <v>4800</v>
      </c>
      <c r="I14" s="15" t="n">
        <v>0</v>
      </c>
      <c r="J14" s="15" t="n">
        <v>4800</v>
      </c>
      <c r="K14" s="43" t="n"/>
    </row>
    <row r="15" ht="15" customHeight="1" s="45">
      <c r="A15" s="39" t="inlineStr">
        <is>
          <t>Resto Unión Europea</t>
        </is>
      </c>
      <c r="B15" s="16" t="n">
        <v>37344</v>
      </c>
      <c r="C15" s="16" t="n">
        <v>18680</v>
      </c>
      <c r="D15" s="16" t="n">
        <v>18664</v>
      </c>
      <c r="E15" s="55" t="n">
        <v>5444014</v>
      </c>
      <c r="F15" s="55" t="n">
        <v>2726743</v>
      </c>
      <c r="G15" s="55" t="n">
        <v>2717271</v>
      </c>
      <c r="H15" s="16" t="n">
        <v>6199354</v>
      </c>
      <c r="I15" s="16" t="n">
        <v>3353102</v>
      </c>
      <c r="J15" s="16" t="n">
        <v>2846252</v>
      </c>
      <c r="K15" s="43" t="n"/>
    </row>
    <row r="16" ht="15" customHeight="1" s="45">
      <c r="A16" s="29" t="inlineStr">
        <is>
          <t>Regular</t>
        </is>
      </c>
      <c r="B16" s="17" t="n">
        <v>34747</v>
      </c>
      <c r="C16" s="17" t="n">
        <v>17377</v>
      </c>
      <c r="D16" s="17" t="n">
        <v>17370</v>
      </c>
      <c r="E16" s="53" t="n">
        <v>5409643</v>
      </c>
      <c r="F16" s="53" t="n">
        <v>2707816</v>
      </c>
      <c r="G16" s="53" t="n">
        <v>2701827</v>
      </c>
      <c r="H16" s="17" t="n">
        <v>6071155</v>
      </c>
      <c r="I16" s="17" t="n">
        <v>3286331</v>
      </c>
      <c r="J16" s="17" t="n">
        <v>2784824</v>
      </c>
      <c r="K16" s="43" t="n"/>
    </row>
    <row r="17" ht="15" customHeight="1" s="45">
      <c r="A17" s="28" t="inlineStr">
        <is>
          <t>No regular</t>
        </is>
      </c>
      <c r="B17" s="19" t="n">
        <v>1068</v>
      </c>
      <c r="C17" s="19" t="n">
        <v>509</v>
      </c>
      <c r="D17" s="19" t="n">
        <v>559</v>
      </c>
      <c r="E17" s="54" t="n">
        <v>26336</v>
      </c>
      <c r="F17" s="54" t="n">
        <v>12800</v>
      </c>
      <c r="G17" s="54" t="n">
        <v>13536</v>
      </c>
      <c r="H17" s="19" t="n">
        <v>121272</v>
      </c>
      <c r="I17" s="19" t="n">
        <v>66771</v>
      </c>
      <c r="J17" s="19" t="n">
        <v>54501</v>
      </c>
      <c r="K17" s="43" t="n"/>
    </row>
    <row r="18" ht="15" customHeight="1" s="45">
      <c r="A18" s="29" t="inlineStr">
        <is>
          <t>Otros servicios comerciales</t>
        </is>
      </c>
      <c r="B18" s="17" t="n">
        <v>980</v>
      </c>
      <c r="C18" s="17" t="n">
        <v>495</v>
      </c>
      <c r="D18" s="17" t="n">
        <v>485</v>
      </c>
      <c r="E18" s="53" t="n">
        <v>57</v>
      </c>
      <c r="F18" s="53" t="n">
        <v>49</v>
      </c>
      <c r="G18" s="53" t="n">
        <v>8</v>
      </c>
      <c r="H18" s="15" t="n">
        <v>0</v>
      </c>
      <c r="I18" s="15" t="n">
        <v>0</v>
      </c>
      <c r="J18" s="15" t="n">
        <v>0</v>
      </c>
      <c r="K18" s="43" t="n"/>
    </row>
    <row r="19" ht="15" customHeight="1" s="45">
      <c r="A19" s="28" t="inlineStr">
        <is>
          <t>No comercial</t>
        </is>
      </c>
      <c r="B19" s="19" t="n">
        <v>549</v>
      </c>
      <c r="C19" s="19" t="n">
        <v>299</v>
      </c>
      <c r="D19" s="19" t="n">
        <v>250</v>
      </c>
      <c r="E19" s="54" t="n">
        <v>7978</v>
      </c>
      <c r="F19" s="54" t="n">
        <v>6078</v>
      </c>
      <c r="G19" s="54" t="n">
        <v>1900</v>
      </c>
      <c r="H19" s="19" t="n">
        <v>6927</v>
      </c>
      <c r="I19" s="19" t="n">
        <v>0</v>
      </c>
      <c r="J19" s="19" t="n">
        <v>6927</v>
      </c>
      <c r="K19" s="43" t="n"/>
    </row>
    <row r="20" ht="15" customHeight="1" s="45">
      <c r="A20" s="40" t="inlineStr">
        <is>
          <t>No Unión Europea</t>
        </is>
      </c>
      <c r="B20" s="23" t="n">
        <v>12216</v>
      </c>
      <c r="C20" s="23" t="n">
        <v>6133</v>
      </c>
      <c r="D20" s="23" t="n">
        <v>6083</v>
      </c>
      <c r="E20" s="23" t="n">
        <v>1615405</v>
      </c>
      <c r="F20" s="23" t="n">
        <v>812985</v>
      </c>
      <c r="G20" s="23" t="n">
        <v>802420</v>
      </c>
      <c r="H20" s="22" t="n">
        <v>827242</v>
      </c>
      <c r="I20" s="22" t="n">
        <v>601306</v>
      </c>
      <c r="J20" s="22" t="n">
        <v>225936</v>
      </c>
      <c r="K20" s="43" t="n"/>
    </row>
    <row r="21" ht="15" customHeight="1" s="45">
      <c r="A21" s="28" t="inlineStr">
        <is>
          <t>Regular</t>
        </is>
      </c>
      <c r="B21" s="19" t="n">
        <v>11130</v>
      </c>
      <c r="C21" s="19" t="n">
        <v>5564</v>
      </c>
      <c r="D21" s="19" t="n">
        <v>5566</v>
      </c>
      <c r="E21" s="19" t="n">
        <v>1600291</v>
      </c>
      <c r="F21" s="19" t="n">
        <v>802126</v>
      </c>
      <c r="G21" s="19" t="n">
        <v>798165</v>
      </c>
      <c r="H21" s="19" t="n">
        <v>381833</v>
      </c>
      <c r="I21" s="19" t="n">
        <v>301831</v>
      </c>
      <c r="J21" s="19" t="n">
        <v>80002</v>
      </c>
      <c r="K21" s="43" t="n"/>
    </row>
    <row r="22" ht="15" customHeight="1" s="45">
      <c r="A22" s="29" t="inlineStr">
        <is>
          <t>No regular</t>
        </is>
      </c>
      <c r="B22" s="17" t="n">
        <v>472</v>
      </c>
      <c r="C22" s="17" t="n">
        <v>235</v>
      </c>
      <c r="D22" s="17" t="n">
        <v>237</v>
      </c>
      <c r="E22" s="17" t="n">
        <v>8253</v>
      </c>
      <c r="F22" s="17" t="n">
        <v>4312</v>
      </c>
      <c r="G22" s="17" t="n">
        <v>3941</v>
      </c>
      <c r="H22" s="17" t="n">
        <v>439080</v>
      </c>
      <c r="I22" s="17" t="n">
        <v>299475</v>
      </c>
      <c r="J22" s="17" t="n">
        <v>139605</v>
      </c>
      <c r="K22" s="43" t="n"/>
    </row>
    <row r="23" ht="15" customHeight="1" s="45">
      <c r="A23" s="28" t="inlineStr">
        <is>
          <t>Otros servicios comerciales</t>
        </is>
      </c>
      <c r="B23" s="19" t="n">
        <v>407</v>
      </c>
      <c r="C23" s="19" t="n">
        <v>205</v>
      </c>
      <c r="D23" s="19" t="n">
        <v>202</v>
      </c>
      <c r="E23" s="19" t="n">
        <v>118</v>
      </c>
      <c r="F23" s="19" t="n">
        <v>117</v>
      </c>
      <c r="G23" s="19" t="n">
        <v>1</v>
      </c>
      <c r="H23" s="19" t="n">
        <v>0</v>
      </c>
      <c r="I23" s="19" t="n">
        <v>0</v>
      </c>
      <c r="J23" s="19" t="n">
        <v>0</v>
      </c>
      <c r="K23" s="43" t="n"/>
    </row>
    <row r="24" ht="15" customHeight="1" s="45">
      <c r="A24" s="29" t="inlineStr">
        <is>
          <t>No comercial</t>
        </is>
      </c>
      <c r="B24" s="17" t="n">
        <v>207</v>
      </c>
      <c r="C24" s="17" t="n">
        <v>129</v>
      </c>
      <c r="D24" s="17" t="n">
        <v>78</v>
      </c>
      <c r="E24" s="17" t="n">
        <v>6743</v>
      </c>
      <c r="F24" s="17" t="n">
        <v>6430</v>
      </c>
      <c r="G24" s="17" t="n">
        <v>313</v>
      </c>
      <c r="H24" s="15" t="n">
        <v>6329</v>
      </c>
      <c r="I24" s="17" t="n">
        <v>0</v>
      </c>
      <c r="J24" s="17" t="n">
        <v>6329</v>
      </c>
      <c r="K24" s="43" t="n"/>
    </row>
    <row r="25" ht="12.75" customHeight="1" s="45">
      <c r="A25" s="10" t="inlineStr">
        <is>
          <t>Nota: Datos provisionales</t>
        </is>
      </c>
      <c r="B25" s="3" t="n"/>
      <c r="C25" s="3" t="n"/>
      <c r="D25" s="3" t="n"/>
    </row>
    <row r="26" ht="12.75" customHeight="1" s="45">
      <c r="A26" s="10" t="inlineStr">
        <is>
          <t>Fuente: Aeropuertos Españoles y Navegación Aérea (AENA)</t>
        </is>
      </c>
      <c r="B26" s="19" t="n"/>
      <c r="C26" s="19" t="n"/>
      <c r="D26" s="19" t="n"/>
      <c r="E26" s="3" t="n"/>
      <c r="F26" s="3" t="n"/>
      <c r="G26" s="3" t="n"/>
      <c r="H26" s="3" t="n"/>
      <c r="I26" s="3" t="n"/>
      <c r="J26" s="3" t="n"/>
      <c r="K26" s="43" t="n"/>
    </row>
    <row r="27" ht="15" customHeight="1" s="45">
      <c r="E27" s="42" t="n"/>
    </row>
  </sheetData>
  <mergeCells count="3">
    <mergeCell ref="H3:J3"/>
    <mergeCell ref="B3:D3"/>
    <mergeCell ref="E3:G3"/>
  </mergeCells>
  <pageMargins left="0.3937007874015748" right="0.3937007874015748" top="0.5905511811023622" bottom="0.5905511811023622" header="0" footer="0"/>
  <pageSetup orientation="portrait" paperSize="9" scale="7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8">
    <outlinePr summaryBelow="1" summaryRight="1"/>
    <pageSetUpPr fitToPage="1"/>
  </sheetPr>
  <dimension ref="A1:P25"/>
  <sheetViews>
    <sheetView workbookViewId="0">
      <selection activeCell="A1" sqref="A1"/>
    </sheetView>
  </sheetViews>
  <sheetFormatPr baseColWidth="10" defaultColWidth="12.7109375" defaultRowHeight="15" customHeight="1"/>
  <cols>
    <col width="25.28515625" customWidth="1" style="45" min="1" max="1"/>
    <col width="11.140625" customWidth="1" style="45" min="2" max="14"/>
    <col width="10.7109375" customWidth="1" style="45" min="15" max="16"/>
  </cols>
  <sheetData>
    <row r="1" ht="15.75" customHeight="1" s="45">
      <c r="A1" s="63" t="inlineStr">
        <is>
          <t>5. Pasaje según tipo de operación, tipo de tráfico y mes. 2023</t>
        </is>
      </c>
      <c r="B1" s="5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</row>
    <row r="2" ht="15" customHeight="1" s="45">
      <c r="A2" s="5" t="n"/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</row>
    <row r="3" ht="15" customHeight="1" s="45">
      <c r="A3" s="6" t="n"/>
      <c r="B3" s="7" t="inlineStr">
        <is>
          <t>Total</t>
        </is>
      </c>
      <c r="C3" s="7" t="inlineStr">
        <is>
          <t>Enero</t>
        </is>
      </c>
      <c r="D3" s="7" t="inlineStr">
        <is>
          <t>Febrero</t>
        </is>
      </c>
      <c r="E3" s="7" t="inlineStr">
        <is>
          <t>Marzo</t>
        </is>
      </c>
      <c r="F3" s="7" t="inlineStr">
        <is>
          <t>Abril</t>
        </is>
      </c>
      <c r="G3" s="7" t="inlineStr">
        <is>
          <t>Mayo</t>
        </is>
      </c>
      <c r="H3" s="7" t="inlineStr">
        <is>
          <t>Junio</t>
        </is>
      </c>
      <c r="I3" s="7" t="inlineStr">
        <is>
          <t>Julio</t>
        </is>
      </c>
      <c r="J3" s="7" t="inlineStr">
        <is>
          <t>Agosto</t>
        </is>
      </c>
      <c r="K3" s="7" t="inlineStr">
        <is>
          <t>Septiembre</t>
        </is>
      </c>
      <c r="L3" s="7" t="inlineStr">
        <is>
          <t>Octubre</t>
        </is>
      </c>
      <c r="M3" s="7" t="inlineStr">
        <is>
          <t>Noviembre</t>
        </is>
      </c>
      <c r="N3" s="7" t="inlineStr">
        <is>
          <t>Diciembre</t>
        </is>
      </c>
      <c r="P3" s="14" t="n"/>
    </row>
    <row r="4" ht="15" customHeight="1" s="45">
      <c r="A4" s="12" t="inlineStr">
        <is>
          <t>Total</t>
        </is>
      </c>
      <c r="B4" s="16" t="n">
        <v>9948141</v>
      </c>
      <c r="C4" s="16" t="n">
        <v>586671</v>
      </c>
      <c r="D4" s="16" t="n">
        <v>555683</v>
      </c>
      <c r="E4" s="16" t="n">
        <v>705897</v>
      </c>
      <c r="F4" s="16" t="n">
        <v>863541</v>
      </c>
      <c r="G4" s="16" t="n">
        <v>886980</v>
      </c>
      <c r="H4" s="16" t="n">
        <v>907956</v>
      </c>
      <c r="I4" s="16" t="n">
        <v>1035611</v>
      </c>
      <c r="J4" s="16" t="n">
        <v>1072418</v>
      </c>
      <c r="K4" s="16" t="n">
        <v>949407</v>
      </c>
      <c r="L4" s="16" t="n">
        <v>967432</v>
      </c>
      <c r="M4" s="16" t="n">
        <v>691213</v>
      </c>
      <c r="N4" s="16" t="n">
        <v>725332</v>
      </c>
      <c r="P4" s="14" t="n"/>
    </row>
    <row r="5" ht="15" customHeight="1" s="45">
      <c r="A5" s="29" t="inlineStr">
        <is>
          <t>Regular</t>
        </is>
      </c>
      <c r="B5" s="17" t="n">
        <v>9881619</v>
      </c>
      <c r="C5" s="17" t="n">
        <v>583278</v>
      </c>
      <c r="D5" s="17" t="n">
        <v>552127</v>
      </c>
      <c r="E5" s="17" t="n">
        <v>700990</v>
      </c>
      <c r="F5" s="17" t="n">
        <v>859613</v>
      </c>
      <c r="G5" s="17" t="n">
        <v>882190</v>
      </c>
      <c r="H5" s="17" t="n">
        <v>902050</v>
      </c>
      <c r="I5" s="17" t="n">
        <v>1029112</v>
      </c>
      <c r="J5" s="17" t="n">
        <v>1062791</v>
      </c>
      <c r="K5" s="17" t="n">
        <v>943060</v>
      </c>
      <c r="L5" s="17" t="n">
        <v>961791</v>
      </c>
      <c r="M5" s="17" t="n">
        <v>684959</v>
      </c>
      <c r="N5" s="17" t="n">
        <v>719658</v>
      </c>
      <c r="O5" s="14" t="n"/>
      <c r="P5" s="14" t="n"/>
    </row>
    <row r="6" ht="15" customHeight="1" s="45">
      <c r="A6" s="28" t="inlineStr">
        <is>
          <t>No Regular</t>
        </is>
      </c>
      <c r="B6" s="19" t="n">
        <v>43963</v>
      </c>
      <c r="C6" s="19" t="n">
        <v>2493</v>
      </c>
      <c r="D6" s="19" t="n">
        <v>2441</v>
      </c>
      <c r="E6" s="19" t="n">
        <v>2132</v>
      </c>
      <c r="F6" s="19" t="n">
        <v>1922</v>
      </c>
      <c r="G6" s="19" t="n">
        <v>3064</v>
      </c>
      <c r="H6" s="19" t="n">
        <v>4113</v>
      </c>
      <c r="I6" s="19" t="n">
        <v>4797</v>
      </c>
      <c r="J6" s="19" t="n">
        <v>5805</v>
      </c>
      <c r="K6" s="19" t="n">
        <v>4778</v>
      </c>
      <c r="L6" s="19" t="n">
        <v>4304</v>
      </c>
      <c r="M6" s="19" t="n">
        <v>3615</v>
      </c>
      <c r="N6" s="19" t="n">
        <v>4499</v>
      </c>
      <c r="O6" s="14" t="n"/>
      <c r="P6" s="43" t="n"/>
    </row>
    <row r="7" ht="15" customHeight="1" s="45">
      <c r="A7" s="29" t="inlineStr">
        <is>
          <t>Otros servicios comerciales</t>
        </is>
      </c>
      <c r="B7" s="17" t="n">
        <v>438</v>
      </c>
      <c r="C7" s="17" t="n">
        <v>10</v>
      </c>
      <c r="D7" s="17" t="n">
        <v>4</v>
      </c>
      <c r="E7" s="17" t="n">
        <v>27</v>
      </c>
      <c r="F7" s="17" t="n">
        <v>195</v>
      </c>
      <c r="G7" s="17" t="n">
        <v>5</v>
      </c>
      <c r="H7" s="17" t="n">
        <v>20</v>
      </c>
      <c r="I7" s="17" t="n">
        <v>59</v>
      </c>
      <c r="J7" s="17" t="n">
        <v>21</v>
      </c>
      <c r="K7" s="17" t="n">
        <v>6</v>
      </c>
      <c r="L7" s="17" t="n">
        <v>14</v>
      </c>
      <c r="M7" s="17" t="n">
        <v>66</v>
      </c>
      <c r="N7" s="17" t="n">
        <v>11</v>
      </c>
      <c r="O7" s="14" t="n"/>
    </row>
    <row r="8" ht="15" customHeight="1" s="45">
      <c r="A8" s="28" t="inlineStr">
        <is>
          <t>No Comercial</t>
        </is>
      </c>
      <c r="B8" s="19" t="n">
        <v>22121</v>
      </c>
      <c r="C8" s="19" t="n">
        <v>890</v>
      </c>
      <c r="D8" s="19" t="n">
        <v>1111</v>
      </c>
      <c r="E8" s="19" t="n">
        <v>2748</v>
      </c>
      <c r="F8" s="19" t="n">
        <v>1811</v>
      </c>
      <c r="G8" s="19" t="n">
        <v>1721</v>
      </c>
      <c r="H8" s="19" t="n">
        <v>1773</v>
      </c>
      <c r="I8" s="19" t="n">
        <v>1643</v>
      </c>
      <c r="J8" s="19" t="n">
        <v>3801</v>
      </c>
      <c r="K8" s="19" t="n">
        <v>1563</v>
      </c>
      <c r="L8" s="19" t="n">
        <v>1323</v>
      </c>
      <c r="M8" s="19" t="n">
        <v>2573</v>
      </c>
      <c r="N8" s="19" t="n">
        <v>1164</v>
      </c>
    </row>
    <row r="9" ht="15" customHeight="1" s="45">
      <c r="A9" s="34" t="inlineStr">
        <is>
          <t>Nacional</t>
        </is>
      </c>
      <c r="B9" s="23" t="n">
        <v>2888722</v>
      </c>
      <c r="C9" s="23" t="n">
        <v>174652</v>
      </c>
      <c r="D9" s="23" t="n">
        <v>167157</v>
      </c>
      <c r="E9" s="23" t="n">
        <v>215223</v>
      </c>
      <c r="F9" s="23" t="n">
        <v>251975</v>
      </c>
      <c r="G9" s="23" t="n">
        <v>255229</v>
      </c>
      <c r="H9" s="23" t="n">
        <v>272018</v>
      </c>
      <c r="I9" s="23" t="n">
        <v>304499</v>
      </c>
      <c r="J9" s="23" t="n">
        <v>304893</v>
      </c>
      <c r="K9" s="23" t="n">
        <v>273645</v>
      </c>
      <c r="L9" s="23" t="n">
        <v>257884</v>
      </c>
      <c r="M9" s="23" t="n">
        <v>199854</v>
      </c>
      <c r="N9" s="23" t="n">
        <v>211693</v>
      </c>
      <c r="O9" s="14" t="n"/>
    </row>
    <row r="10" ht="15" customHeight="1" s="45">
      <c r="A10" s="28" t="inlineStr">
        <is>
          <t>Regular</t>
        </is>
      </c>
      <c r="B10" s="19" t="n">
        <v>2871685</v>
      </c>
      <c r="C10" s="19" t="n">
        <v>173115</v>
      </c>
      <c r="D10" s="19" t="n">
        <v>165675</v>
      </c>
      <c r="E10" s="19" t="n">
        <v>213845</v>
      </c>
      <c r="F10" s="19" t="n">
        <v>250900</v>
      </c>
      <c r="G10" s="19" t="n">
        <v>254218</v>
      </c>
      <c r="H10" s="19" t="n">
        <v>270404</v>
      </c>
      <c r="I10" s="19" t="n">
        <v>303559</v>
      </c>
      <c r="J10" s="19" t="n">
        <v>302882</v>
      </c>
      <c r="K10" s="19" t="n">
        <v>272553</v>
      </c>
      <c r="L10" s="19" t="n">
        <v>256416</v>
      </c>
      <c r="M10" s="19" t="n">
        <v>197903</v>
      </c>
      <c r="N10" s="19" t="n">
        <v>210215</v>
      </c>
      <c r="O10" s="14" t="n"/>
      <c r="P10" s="43" t="n"/>
    </row>
    <row r="11" ht="15" customHeight="1" s="45">
      <c r="A11" s="29" t="inlineStr">
        <is>
          <t>No Regular</t>
        </is>
      </c>
      <c r="B11" s="17" t="n">
        <v>9374</v>
      </c>
      <c r="C11" s="17" t="n">
        <v>1317</v>
      </c>
      <c r="D11" s="17" t="n">
        <v>911</v>
      </c>
      <c r="E11" s="17" t="n">
        <v>749</v>
      </c>
      <c r="F11" s="17" t="n">
        <v>791</v>
      </c>
      <c r="G11" s="17" t="n">
        <v>699</v>
      </c>
      <c r="H11" s="17" t="n">
        <v>502</v>
      </c>
      <c r="I11" s="17" t="n">
        <v>252</v>
      </c>
      <c r="J11" s="17" t="n">
        <v>658</v>
      </c>
      <c r="K11" s="17" t="n">
        <v>596</v>
      </c>
      <c r="L11" s="17" t="n">
        <v>976</v>
      </c>
      <c r="M11" s="17" t="n">
        <v>859</v>
      </c>
      <c r="N11" s="17" t="n">
        <v>1064</v>
      </c>
      <c r="O11" s="14" t="n"/>
    </row>
    <row r="12" ht="15" customHeight="1" s="45">
      <c r="A12" s="28" t="inlineStr">
        <is>
          <t>Otros servicios comerciales</t>
        </is>
      </c>
      <c r="B12" s="19" t="n">
        <v>263</v>
      </c>
      <c r="C12" s="19" t="n">
        <v>0</v>
      </c>
      <c r="D12" s="19" t="n">
        <v>0</v>
      </c>
      <c r="E12" s="19" t="n">
        <v>0</v>
      </c>
      <c r="F12" s="19" t="n">
        <v>187</v>
      </c>
      <c r="G12" s="19" t="n">
        <v>3</v>
      </c>
      <c r="H12" s="9" t="n">
        <v>6</v>
      </c>
      <c r="I12" s="19" t="n">
        <v>15</v>
      </c>
      <c r="J12" s="19" t="n">
        <v>0</v>
      </c>
      <c r="K12" s="19" t="n">
        <v>0</v>
      </c>
      <c r="L12" s="19" t="n">
        <v>0</v>
      </c>
      <c r="M12" s="19" t="n">
        <v>52</v>
      </c>
      <c r="N12" s="19" t="n">
        <v>0</v>
      </c>
    </row>
    <row r="13" ht="15" customHeight="1" s="45">
      <c r="A13" s="29" t="inlineStr">
        <is>
          <t>No Comercial</t>
        </is>
      </c>
      <c r="B13" s="17" t="n">
        <v>7400</v>
      </c>
      <c r="C13" s="17" t="n">
        <v>220</v>
      </c>
      <c r="D13" s="17" t="n">
        <v>571</v>
      </c>
      <c r="E13" s="17" t="n">
        <v>629</v>
      </c>
      <c r="F13" s="17" t="n">
        <v>97</v>
      </c>
      <c r="G13" s="17" t="n">
        <v>309</v>
      </c>
      <c r="H13" s="17" t="n">
        <v>1106</v>
      </c>
      <c r="I13" s="17" t="n">
        <v>673</v>
      </c>
      <c r="J13" s="17" t="n">
        <v>1353</v>
      </c>
      <c r="K13" s="17" t="n">
        <v>496</v>
      </c>
      <c r="L13" s="17" t="n">
        <v>492</v>
      </c>
      <c r="M13" s="17" t="n">
        <v>1040</v>
      </c>
      <c r="N13" s="17" t="n">
        <v>414</v>
      </c>
      <c r="O13" s="14" t="n"/>
    </row>
    <row r="14" ht="15" customHeight="1" s="45">
      <c r="A14" s="39" t="inlineStr">
        <is>
          <t>Resto Unión Europea</t>
        </is>
      </c>
      <c r="B14" s="16" t="n">
        <v>5444014</v>
      </c>
      <c r="C14" s="16" t="n">
        <v>321111</v>
      </c>
      <c r="D14" s="16" t="n">
        <v>298383</v>
      </c>
      <c r="E14" s="16" t="n">
        <v>371443</v>
      </c>
      <c r="F14" s="16" t="n">
        <v>467341</v>
      </c>
      <c r="G14" s="16" t="n">
        <v>488512</v>
      </c>
      <c r="H14" s="16" t="n">
        <v>482590</v>
      </c>
      <c r="I14" s="16" t="n">
        <v>559874</v>
      </c>
      <c r="J14" s="16" t="n">
        <v>589667</v>
      </c>
      <c r="K14" s="16" t="n">
        <v>520806</v>
      </c>
      <c r="L14" s="16" t="n">
        <v>547942</v>
      </c>
      <c r="M14" s="16" t="n">
        <v>392352</v>
      </c>
      <c r="N14" s="16" t="n">
        <v>403993</v>
      </c>
      <c r="O14" s="14" t="n"/>
      <c r="P14" s="43" t="n"/>
    </row>
    <row r="15" ht="15" customHeight="1" s="45">
      <c r="A15" s="29" t="inlineStr">
        <is>
          <t>Regular</t>
        </is>
      </c>
      <c r="B15" s="17" t="n">
        <v>5409643</v>
      </c>
      <c r="C15" s="17" t="n">
        <v>320412</v>
      </c>
      <c r="D15" s="17" t="n">
        <v>296720</v>
      </c>
      <c r="E15" s="17" t="n">
        <v>370124</v>
      </c>
      <c r="F15" s="17" t="n">
        <v>465916</v>
      </c>
      <c r="G15" s="17" t="n">
        <v>485369</v>
      </c>
      <c r="H15" s="17" t="n">
        <v>478521</v>
      </c>
      <c r="I15" s="17" t="n">
        <v>554972</v>
      </c>
      <c r="J15" s="17" t="n">
        <v>585101</v>
      </c>
      <c r="K15" s="17" t="n">
        <v>516261</v>
      </c>
      <c r="L15" s="17" t="n">
        <v>545159</v>
      </c>
      <c r="M15" s="17" t="n">
        <v>390349</v>
      </c>
      <c r="N15" s="17" t="n">
        <v>400739</v>
      </c>
      <c r="O15" s="14" t="n"/>
    </row>
    <row r="16" ht="15" customHeight="1" s="45">
      <c r="A16" s="28" t="inlineStr">
        <is>
          <t>No Regular</t>
        </is>
      </c>
      <c r="B16" s="19" t="n">
        <v>26336</v>
      </c>
      <c r="C16" s="19" t="n">
        <v>487</v>
      </c>
      <c r="D16" s="19" t="n">
        <v>1263</v>
      </c>
      <c r="E16" s="19" t="n">
        <v>712</v>
      </c>
      <c r="F16" s="19" t="n">
        <v>569</v>
      </c>
      <c r="G16" s="19" t="n">
        <v>2016</v>
      </c>
      <c r="H16" s="9" t="n">
        <v>3460</v>
      </c>
      <c r="I16" s="19" t="n">
        <v>4136</v>
      </c>
      <c r="J16" s="19" t="n">
        <v>3622</v>
      </c>
      <c r="K16" s="19" t="n">
        <v>3670</v>
      </c>
      <c r="L16" s="19" t="n">
        <v>2160</v>
      </c>
      <c r="M16" s="19" t="n">
        <v>1574</v>
      </c>
      <c r="N16" s="19" t="n">
        <v>2667</v>
      </c>
    </row>
    <row r="17" ht="15" customHeight="1" s="45">
      <c r="A17" s="29" t="inlineStr">
        <is>
          <t>Otros servicios comerciales</t>
        </is>
      </c>
      <c r="B17" s="17" t="n">
        <v>57</v>
      </c>
      <c r="C17" s="17" t="n">
        <v>4</v>
      </c>
      <c r="D17" s="17" t="n">
        <v>0</v>
      </c>
      <c r="E17" s="17" t="n">
        <v>17</v>
      </c>
      <c r="F17" s="17" t="n">
        <v>0</v>
      </c>
      <c r="G17" s="17" t="n">
        <v>2</v>
      </c>
      <c r="H17" s="17" t="n">
        <v>6</v>
      </c>
      <c r="I17" s="17" t="n">
        <v>10</v>
      </c>
      <c r="J17" s="17" t="n">
        <v>1</v>
      </c>
      <c r="K17" s="17" t="n">
        <v>0</v>
      </c>
      <c r="L17" s="17" t="n">
        <v>5</v>
      </c>
      <c r="M17" s="17" t="n">
        <v>5</v>
      </c>
      <c r="N17" s="17" t="n">
        <v>7</v>
      </c>
      <c r="O17" s="14" t="n"/>
    </row>
    <row r="18" ht="15" customHeight="1" s="45">
      <c r="A18" s="28" t="inlineStr">
        <is>
          <t>No Comercial</t>
        </is>
      </c>
      <c r="B18" s="19" t="n">
        <v>7978</v>
      </c>
      <c r="C18" s="19" t="n">
        <v>208</v>
      </c>
      <c r="D18" s="19" t="n">
        <v>400</v>
      </c>
      <c r="E18" s="19" t="n">
        <v>590</v>
      </c>
      <c r="F18" s="19" t="n">
        <v>856</v>
      </c>
      <c r="G18" s="19" t="n">
        <v>1125</v>
      </c>
      <c r="H18" s="19" t="n">
        <v>603</v>
      </c>
      <c r="I18" s="19" t="n">
        <v>756</v>
      </c>
      <c r="J18" s="19" t="n">
        <v>943</v>
      </c>
      <c r="K18" s="19" t="n">
        <v>875</v>
      </c>
      <c r="L18" s="19" t="n">
        <v>618</v>
      </c>
      <c r="M18" s="19" t="n">
        <v>424</v>
      </c>
      <c r="N18" s="19" t="n">
        <v>580</v>
      </c>
      <c r="O18" s="14" t="n"/>
      <c r="P18" s="43" t="n"/>
    </row>
    <row r="19" ht="15" customHeight="1" s="45">
      <c r="A19" s="34" t="inlineStr">
        <is>
          <t>No Unión Europea</t>
        </is>
      </c>
      <c r="B19" s="23" t="n">
        <v>1615405</v>
      </c>
      <c r="C19" s="23" t="n">
        <v>90908</v>
      </c>
      <c r="D19" s="23" t="n">
        <v>90143</v>
      </c>
      <c r="E19" s="23" t="n">
        <v>119231</v>
      </c>
      <c r="F19" s="23" t="n">
        <v>144225</v>
      </c>
      <c r="G19" s="23" t="n">
        <v>143239</v>
      </c>
      <c r="H19" s="23" t="n">
        <v>153348</v>
      </c>
      <c r="I19" s="23" t="n">
        <v>171238</v>
      </c>
      <c r="J19" s="23" t="n">
        <v>177858</v>
      </c>
      <c r="K19" s="23" t="n">
        <v>154956</v>
      </c>
      <c r="L19" s="23" t="n">
        <v>161606</v>
      </c>
      <c r="M19" s="23" t="n">
        <v>99007</v>
      </c>
      <c r="N19" s="23" t="n">
        <v>109646</v>
      </c>
      <c r="O19" s="14" t="n"/>
    </row>
    <row r="20" ht="15" customHeight="1" s="45">
      <c r="A20" s="28" t="inlineStr">
        <is>
          <t>Regular</t>
        </is>
      </c>
      <c r="B20" s="19" t="n">
        <v>1600291</v>
      </c>
      <c r="C20" s="19" t="n">
        <v>89751</v>
      </c>
      <c r="D20" s="19" t="n">
        <v>89732</v>
      </c>
      <c r="E20" s="19" t="n">
        <v>117021</v>
      </c>
      <c r="F20" s="19" t="n">
        <v>142797</v>
      </c>
      <c r="G20" s="19" t="n">
        <v>142603</v>
      </c>
      <c r="H20" s="9" t="n">
        <v>153125</v>
      </c>
      <c r="I20" s="19" t="n">
        <v>170581</v>
      </c>
      <c r="J20" s="19" t="n">
        <v>174808</v>
      </c>
      <c r="K20" s="19" t="n">
        <v>154246</v>
      </c>
      <c r="L20" s="19" t="n">
        <v>160216</v>
      </c>
      <c r="M20" s="19" t="n">
        <v>96707</v>
      </c>
      <c r="N20" s="19" t="n">
        <v>108704</v>
      </c>
    </row>
    <row r="21" ht="15" customHeight="1" s="45">
      <c r="A21" s="29" t="inlineStr">
        <is>
          <t>No Regular</t>
        </is>
      </c>
      <c r="B21" s="17" t="n">
        <v>8253</v>
      </c>
      <c r="C21" s="17" t="n">
        <v>689</v>
      </c>
      <c r="D21" s="17" t="n">
        <v>267</v>
      </c>
      <c r="E21" s="17" t="n">
        <v>671</v>
      </c>
      <c r="F21" s="17" t="n">
        <v>562</v>
      </c>
      <c r="G21" s="17" t="n">
        <v>349</v>
      </c>
      <c r="H21" s="17" t="n">
        <v>151</v>
      </c>
      <c r="I21" s="17" t="n">
        <v>409</v>
      </c>
      <c r="J21" s="17" t="n">
        <v>1525</v>
      </c>
      <c r="K21" s="17" t="n">
        <v>512</v>
      </c>
      <c r="L21" s="17" t="n">
        <v>1168</v>
      </c>
      <c r="M21" s="17" t="n">
        <v>1182</v>
      </c>
      <c r="N21" s="17" t="n">
        <v>768</v>
      </c>
      <c r="O21" s="14" t="n"/>
    </row>
    <row r="22" ht="15" customHeight="1" s="45">
      <c r="A22" s="28" t="inlineStr">
        <is>
          <t>Otros servicios comerciales</t>
        </is>
      </c>
      <c r="B22" s="19" t="n">
        <v>118</v>
      </c>
      <c r="C22" s="19" t="n">
        <v>6</v>
      </c>
      <c r="D22" s="19" t="n">
        <v>4</v>
      </c>
      <c r="E22" s="19" t="n">
        <v>10</v>
      </c>
      <c r="F22" s="19" t="n">
        <v>8</v>
      </c>
      <c r="G22" s="19" t="n">
        <v>0</v>
      </c>
      <c r="H22" s="19" t="n">
        <v>8</v>
      </c>
      <c r="I22" s="19" t="n">
        <v>34</v>
      </c>
      <c r="J22" s="19" t="n">
        <v>20</v>
      </c>
      <c r="K22" s="19" t="n">
        <v>6</v>
      </c>
      <c r="L22" s="19" t="n">
        <v>9</v>
      </c>
      <c r="M22" s="19" t="n">
        <v>9</v>
      </c>
      <c r="N22" s="19" t="n">
        <v>4</v>
      </c>
      <c r="O22" s="14" t="n"/>
      <c r="P22" s="43" t="n"/>
    </row>
    <row r="23" ht="15" customHeight="1" s="45">
      <c r="A23" s="29" t="inlineStr">
        <is>
          <t>No Comercial</t>
        </is>
      </c>
      <c r="B23" s="17" t="n">
        <v>6743</v>
      </c>
      <c r="C23" s="17" t="n">
        <v>462</v>
      </c>
      <c r="D23" s="17" t="n">
        <v>140</v>
      </c>
      <c r="E23" s="17" t="n">
        <v>1529</v>
      </c>
      <c r="F23" s="17" t="n">
        <v>858</v>
      </c>
      <c r="G23" s="17" t="n">
        <v>287</v>
      </c>
      <c r="H23" s="17" t="n">
        <v>64</v>
      </c>
      <c r="I23" s="17" t="n">
        <v>214</v>
      </c>
      <c r="J23" s="17" t="n">
        <v>1505</v>
      </c>
      <c r="K23" s="17" t="n">
        <v>192</v>
      </c>
      <c r="L23" s="17" t="n">
        <v>213</v>
      </c>
      <c r="M23" s="17" t="n">
        <v>1109</v>
      </c>
      <c r="N23" s="17" t="n">
        <v>170</v>
      </c>
      <c r="O23" s="14" t="n"/>
    </row>
    <row r="24" ht="12.75" customHeight="1" s="45">
      <c r="A24" s="10" t="inlineStr">
        <is>
          <t>Nota: Datos provisionales</t>
        </is>
      </c>
      <c r="B24" s="3" t="n"/>
      <c r="C24" s="3" t="n"/>
      <c r="D24" s="3" t="n"/>
    </row>
    <row r="25" ht="12.75" customHeight="1" s="45">
      <c r="A25" s="10" t="inlineStr">
        <is>
          <t>Fuente: Aeropuertos Españoles y Navegación Aérea (AENA)</t>
        </is>
      </c>
      <c r="B25" s="19" t="n"/>
      <c r="C25" s="19" t="n"/>
      <c r="D25" s="19" t="n"/>
      <c r="E25" s="19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4" t="n"/>
    </row>
  </sheetData>
  <pageMargins left="0.3937007874015748" right="0.3937007874015748" top="0.5905511811023622" bottom="0.5905511811023622" header="0" footer="0"/>
  <pageSetup orientation="portrait" paperSize="9" scale="57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9">
    <outlinePr summaryBelow="1" summaryRight="1"/>
    <pageSetUpPr fitToPage="1"/>
  </sheetPr>
  <dimension ref="A1:F39"/>
  <sheetViews>
    <sheetView workbookViewId="0">
      <selection activeCell="A1" sqref="A1"/>
    </sheetView>
  </sheetViews>
  <sheetFormatPr baseColWidth="10" defaultColWidth="11.42578125" defaultRowHeight="15" customHeight="1"/>
  <cols>
    <col width="27.5703125" customWidth="1" style="45" min="1" max="1"/>
    <col width="10.7109375" customWidth="1" style="45" min="2" max="4"/>
  </cols>
  <sheetData>
    <row r="1" ht="15.75" customHeight="1" s="45">
      <c r="A1" s="63" t="inlineStr">
        <is>
          <t>6. Pasaje según aeropuerto de escala. 2023</t>
        </is>
      </c>
      <c r="B1" s="5" t="n"/>
      <c r="C1" s="5" t="n"/>
      <c r="D1" s="5" t="n"/>
    </row>
    <row r="2" ht="15" customHeight="1" s="45">
      <c r="A2" s="5" t="n"/>
      <c r="B2" s="5" t="n"/>
      <c r="C2" s="5" t="n"/>
      <c r="D2" s="5" t="n"/>
    </row>
    <row r="3" ht="15" customHeight="1" s="45">
      <c r="A3" s="6" t="n"/>
      <c r="B3" s="7" t="inlineStr">
        <is>
          <t>Total</t>
        </is>
      </c>
      <c r="C3" s="7" t="inlineStr">
        <is>
          <t>Llegadas</t>
        </is>
      </c>
      <c r="D3" s="7" t="inlineStr">
        <is>
          <t>Salidas</t>
        </is>
      </c>
    </row>
    <row r="4" ht="15" customHeight="1" s="45">
      <c r="A4" s="21" t="inlineStr">
        <is>
          <t>Total</t>
        </is>
      </c>
      <c r="B4" s="13" t="n">
        <v>9948141</v>
      </c>
      <c r="C4" s="13" t="n">
        <v>4989051</v>
      </c>
      <c r="D4" s="13" t="n">
        <v>4959090</v>
      </c>
      <c r="F4" s="25" t="n"/>
    </row>
    <row r="5" ht="15" customHeight="1" s="45">
      <c r="A5" s="27" t="inlineStr">
        <is>
          <t>Palma de Mallorca</t>
        </is>
      </c>
      <c r="B5" s="15" t="n">
        <v>711272</v>
      </c>
      <c r="C5" s="15" t="n">
        <v>359378</v>
      </c>
      <c r="D5" s="15" t="n">
        <v>351894</v>
      </c>
      <c r="E5" s="25" t="n"/>
      <c r="F5" s="25" t="n"/>
    </row>
    <row r="6" ht="15" customHeight="1" s="45">
      <c r="A6" s="26" t="inlineStr">
        <is>
          <t>Amsterdam / Schiphol</t>
        </is>
      </c>
      <c r="B6" s="9" t="n">
        <v>408351</v>
      </c>
      <c r="C6" s="9" t="n">
        <v>203811</v>
      </c>
      <c r="D6" s="9" t="n">
        <v>204540</v>
      </c>
      <c r="E6" s="25" t="n"/>
      <c r="F6" s="25" t="n"/>
    </row>
    <row r="7" ht="15" customHeight="1" s="45">
      <c r="A7" s="27" t="inlineStr">
        <is>
          <t>Roma / Fiumicino</t>
        </is>
      </c>
      <c r="B7" s="15" t="n">
        <v>378516</v>
      </c>
      <c r="C7" s="15" t="n">
        <v>189162</v>
      </c>
      <c r="D7" s="15" t="n">
        <v>189354</v>
      </c>
      <c r="E7" s="25" t="n"/>
      <c r="F7" s="25" t="n"/>
    </row>
    <row r="8" ht="15" customHeight="1" s="45">
      <c r="A8" s="26" t="inlineStr">
        <is>
          <t>París / Orly</t>
        </is>
      </c>
      <c r="B8" s="9" t="n">
        <v>375253</v>
      </c>
      <c r="C8" s="9" t="n">
        <v>187687</v>
      </c>
      <c r="D8" s="9" t="n">
        <v>187566</v>
      </c>
      <c r="E8" s="8" t="n"/>
      <c r="F8" s="8" t="n"/>
    </row>
    <row r="9" ht="15" customHeight="1" s="45">
      <c r="A9" s="27" t="inlineStr">
        <is>
          <t>Ibiza</t>
        </is>
      </c>
      <c r="B9" s="15" t="n">
        <v>357568</v>
      </c>
      <c r="C9" s="15" t="n">
        <v>179472</v>
      </c>
      <c r="D9" s="15" t="n">
        <v>178096</v>
      </c>
      <c r="E9" s="25" t="n"/>
      <c r="F9" s="25" t="n"/>
    </row>
    <row r="10" ht="15" customHeight="1" s="45">
      <c r="A10" s="26" t="inlineStr">
        <is>
          <t>Madrid-Barajas / A.Suárez</t>
        </is>
      </c>
      <c r="B10" s="9" t="n">
        <v>356297</v>
      </c>
      <c r="C10" s="9" t="n">
        <v>174998</v>
      </c>
      <c r="D10" s="9" t="n">
        <v>181299</v>
      </c>
      <c r="E10" s="8" t="n"/>
      <c r="F10" s="8" t="n"/>
    </row>
    <row r="11" ht="15" customHeight="1" s="45">
      <c r="A11" s="27" t="inlineStr">
        <is>
          <t>Londres / Gatwick</t>
        </is>
      </c>
      <c r="B11" s="15" t="n">
        <v>354796</v>
      </c>
      <c r="C11" s="15" t="n">
        <v>176702</v>
      </c>
      <c r="D11" s="15" t="n">
        <v>178094</v>
      </c>
      <c r="E11" s="25" t="n"/>
      <c r="F11" s="25" t="n"/>
    </row>
    <row r="12" ht="15" customHeight="1" s="45">
      <c r="A12" s="26" t="inlineStr">
        <is>
          <t>Sevilla</t>
        </is>
      </c>
      <c r="B12" s="9" t="n">
        <v>259221</v>
      </c>
      <c r="C12" s="9" t="n">
        <v>128935</v>
      </c>
      <c r="D12" s="9" t="n">
        <v>130286</v>
      </c>
      <c r="E12" s="8" t="n"/>
      <c r="F12" s="8" t="n"/>
    </row>
    <row r="13" ht="15" customHeight="1" s="45">
      <c r="A13" s="27" t="inlineStr">
        <is>
          <t>Frankfurt / Internacional</t>
        </is>
      </c>
      <c r="B13" s="15" t="n">
        <v>250822</v>
      </c>
      <c r="C13" s="15" t="n">
        <v>126939</v>
      </c>
      <c r="D13" s="15" t="n">
        <v>123883</v>
      </c>
      <c r="E13" s="25" t="n"/>
      <c r="F13" s="25" t="n"/>
    </row>
    <row r="14" ht="15" customHeight="1" s="45">
      <c r="A14" s="26" t="inlineStr">
        <is>
          <t>Zurich</t>
        </is>
      </c>
      <c r="B14" s="9" t="n">
        <v>240671</v>
      </c>
      <c r="C14" s="9" t="n">
        <v>121904</v>
      </c>
      <c r="D14" s="9" t="n">
        <v>118767</v>
      </c>
      <c r="E14" s="25" t="n"/>
      <c r="F14" s="25" t="n"/>
    </row>
    <row r="15" ht="15" customHeight="1" s="45">
      <c r="A15" s="27" t="inlineStr">
        <is>
          <t>Eindhoven</t>
        </is>
      </c>
      <c r="B15" s="15" t="n">
        <v>237793</v>
      </c>
      <c r="C15" s="15" t="n">
        <v>119599</v>
      </c>
      <c r="D15" s="15" t="n">
        <v>118194</v>
      </c>
      <c r="E15" s="25" t="n"/>
      <c r="F15" s="25" t="n"/>
    </row>
    <row r="16" ht="15" customHeight="1" s="45">
      <c r="A16" s="26" t="inlineStr">
        <is>
          <t>Milán / Bérgamo</t>
        </is>
      </c>
      <c r="B16" s="9" t="n">
        <v>231319</v>
      </c>
      <c r="C16" s="9" t="n">
        <v>115485</v>
      </c>
      <c r="D16" s="9" t="n">
        <v>115834</v>
      </c>
      <c r="E16" s="25" t="n"/>
      <c r="F16" s="25" t="n"/>
    </row>
    <row r="17" ht="15" customHeight="1" s="45">
      <c r="A17" s="27" t="inlineStr">
        <is>
          <t>París / Charles de Gaulle</t>
        </is>
      </c>
      <c r="B17" s="15" t="n">
        <v>226700</v>
      </c>
      <c r="C17" s="15" t="n">
        <v>115451</v>
      </c>
      <c r="D17" s="15" t="n">
        <v>111249</v>
      </c>
      <c r="E17" s="25" t="n"/>
      <c r="F17" s="25" t="n"/>
    </row>
    <row r="18" ht="15" customHeight="1" s="45">
      <c r="A18" s="26" t="inlineStr">
        <is>
          <t>Lisboa</t>
        </is>
      </c>
      <c r="B18" s="9" t="n">
        <v>216134</v>
      </c>
      <c r="C18" s="9" t="n">
        <v>106940</v>
      </c>
      <c r="D18" s="9" t="n">
        <v>109194</v>
      </c>
      <c r="E18" s="25" t="n"/>
      <c r="F18" s="25" t="n"/>
    </row>
    <row r="19" ht="15" customHeight="1" s="45">
      <c r="A19" s="27" t="inlineStr">
        <is>
          <t>Bruselas</t>
        </is>
      </c>
      <c r="B19" s="15" t="n">
        <v>216028</v>
      </c>
      <c r="C19" s="15" t="n">
        <v>108844</v>
      </c>
      <c r="D19" s="15" t="n">
        <v>107184</v>
      </c>
      <c r="E19" s="25" t="n"/>
      <c r="F19" s="25" t="n"/>
    </row>
    <row r="20" ht="15" customHeight="1" s="45">
      <c r="A20" s="26" t="inlineStr">
        <is>
          <t>Londres / Stansted</t>
        </is>
      </c>
      <c r="B20" s="9" t="n">
        <v>209403</v>
      </c>
      <c r="C20" s="9" t="n">
        <v>105843</v>
      </c>
      <c r="D20" s="9" t="n">
        <v>103560</v>
      </c>
      <c r="E20" s="25" t="n"/>
      <c r="F20" s="25" t="n"/>
    </row>
    <row r="21" ht="15" customHeight="1" s="45">
      <c r="A21" s="27" t="inlineStr">
        <is>
          <t>Bilbao</t>
        </is>
      </c>
      <c r="B21" s="15" t="n">
        <v>194509</v>
      </c>
      <c r="C21" s="15" t="n">
        <v>97881</v>
      </c>
      <c r="D21" s="15" t="n">
        <v>96628</v>
      </c>
      <c r="E21" s="25" t="n"/>
      <c r="F21" s="25" t="n"/>
    </row>
    <row r="22" ht="15" customHeight="1" s="45">
      <c r="A22" s="26" t="inlineStr">
        <is>
          <t>Bolonia / Guglielmo Marconi</t>
        </is>
      </c>
      <c r="B22" s="9" t="n">
        <v>193094</v>
      </c>
      <c r="C22" s="9" t="n">
        <v>97141</v>
      </c>
      <c r="D22" s="9" t="n">
        <v>95953</v>
      </c>
      <c r="E22" s="25" t="n"/>
      <c r="F22" s="25" t="n"/>
    </row>
    <row r="23" ht="15" customHeight="1" s="45">
      <c r="A23" s="27" t="inlineStr">
        <is>
          <t>Estambul / New Airport</t>
        </is>
      </c>
      <c r="B23" s="15" t="n">
        <v>177760</v>
      </c>
      <c r="C23" s="15" t="n">
        <v>89444</v>
      </c>
      <c r="D23" s="15" t="n">
        <v>88316</v>
      </c>
      <c r="E23" s="25" t="n"/>
      <c r="F23" s="25" t="n"/>
    </row>
    <row r="24" ht="15" customHeight="1" s="45">
      <c r="A24" s="26" t="inlineStr">
        <is>
          <t>Milan / Malpensa</t>
        </is>
      </c>
      <c r="B24" s="9" t="n">
        <v>168114</v>
      </c>
      <c r="C24" s="9" t="n">
        <v>83607</v>
      </c>
      <c r="D24" s="9" t="n">
        <v>84507</v>
      </c>
      <c r="E24" s="25" t="n"/>
      <c r="F24" s="25" t="n"/>
    </row>
    <row r="25" ht="15" customHeight="1" s="45">
      <c r="A25" s="27" t="inlineStr">
        <is>
          <t>Tenerife Norte / C. La Laguna</t>
        </is>
      </c>
      <c r="B25" s="15" t="n">
        <v>157296</v>
      </c>
      <c r="C25" s="15" t="n">
        <v>79336</v>
      </c>
      <c r="D25" s="15" t="n">
        <v>77960</v>
      </c>
      <c r="E25" s="25" t="n"/>
      <c r="F25" s="25" t="n"/>
    </row>
    <row r="26" ht="15" customHeight="1" s="45">
      <c r="A26" s="26" t="inlineStr">
        <is>
          <t>Santiago / Rosalía de Castro</t>
        </is>
      </c>
      <c r="B26" s="9" t="n">
        <v>148126</v>
      </c>
      <c r="C26" s="9" t="n">
        <v>74567</v>
      </c>
      <c r="D26" s="9" t="n">
        <v>73559</v>
      </c>
      <c r="E26" s="25" t="n"/>
      <c r="F26" s="25" t="n"/>
    </row>
    <row r="27" ht="15" customHeight="1" s="45">
      <c r="A27" s="27" t="inlineStr">
        <is>
          <t>Viena / Internacional</t>
        </is>
      </c>
      <c r="B27" s="15" t="n">
        <v>140503</v>
      </c>
      <c r="C27" s="15" t="n">
        <v>70284</v>
      </c>
      <c r="D27" s="15" t="n">
        <v>70219</v>
      </c>
      <c r="E27" s="25" t="n"/>
    </row>
    <row r="28" ht="15" customHeight="1" s="45">
      <c r="A28" s="26" t="inlineStr">
        <is>
          <t>Menorca</t>
        </is>
      </c>
      <c r="B28" s="9" t="n">
        <v>136133</v>
      </c>
      <c r="C28" s="9" t="n">
        <v>68270</v>
      </c>
      <c r="D28" s="9" t="n">
        <v>67863</v>
      </c>
      <c r="E28" s="25" t="n"/>
      <c r="F28" s="25" t="n"/>
    </row>
    <row r="29" ht="15" customHeight="1" s="45">
      <c r="A29" s="27" t="inlineStr">
        <is>
          <t>Málaga - Costa del Sol</t>
        </is>
      </c>
      <c r="B29" s="15" t="n">
        <v>134563</v>
      </c>
      <c r="C29" s="15" t="n">
        <v>69250</v>
      </c>
      <c r="D29" s="15" t="n">
        <v>65313</v>
      </c>
      <c r="E29" s="25" t="n"/>
    </row>
    <row r="30" ht="15" customHeight="1" s="45">
      <c r="A30" s="26" t="inlineStr">
        <is>
          <t>Berlín / Brandenburgo</t>
        </is>
      </c>
      <c r="B30" s="9" t="n">
        <v>110539</v>
      </c>
      <c r="C30" s="9" t="n">
        <v>55472</v>
      </c>
      <c r="D30" s="9" t="n">
        <v>55067</v>
      </c>
      <c r="E30" s="25" t="n"/>
      <c r="F30" s="25" t="n"/>
    </row>
    <row r="31" ht="15" customHeight="1" s="45">
      <c r="A31" s="27" t="inlineStr">
        <is>
          <t>Oporto</t>
        </is>
      </c>
      <c r="B31" s="15" t="n">
        <v>107804</v>
      </c>
      <c r="C31" s="15" t="n">
        <v>53801</v>
      </c>
      <c r="D31" s="15" t="n">
        <v>54003</v>
      </c>
      <c r="E31" s="25" t="n"/>
    </row>
    <row r="32" ht="15" customHeight="1" s="45">
      <c r="A32" s="26" t="inlineStr">
        <is>
          <t>Bucarest / Otopeni Internacional</t>
        </is>
      </c>
      <c r="B32" s="9" t="n">
        <v>107207</v>
      </c>
      <c r="C32" s="9" t="n">
        <v>52775</v>
      </c>
      <c r="D32" s="9" t="n">
        <v>54432</v>
      </c>
      <c r="E32" s="25" t="n"/>
      <c r="F32" s="25" t="n"/>
    </row>
    <row r="33" ht="15" customHeight="1" s="45">
      <c r="A33" s="27" t="inlineStr">
        <is>
          <t>Londres / Heathrow</t>
        </is>
      </c>
      <c r="B33" s="15" t="n">
        <v>106692</v>
      </c>
      <c r="C33" s="15" t="n">
        <v>52918</v>
      </c>
      <c r="D33" s="15" t="n">
        <v>53774</v>
      </c>
      <c r="E33" s="25" t="n"/>
    </row>
    <row r="34" ht="15" customHeight="1" s="45">
      <c r="A34" s="26" t="inlineStr">
        <is>
          <t>Munich / Franz Josef Strauss</t>
        </is>
      </c>
      <c r="B34" s="9" t="n">
        <v>103994</v>
      </c>
      <c r="C34" s="9" t="n">
        <v>51695</v>
      </c>
      <c r="D34" s="9" t="n">
        <v>52299</v>
      </c>
      <c r="E34" s="25" t="n"/>
      <c r="F34" s="25" t="n"/>
    </row>
    <row r="35" ht="15" customHeight="1" s="45">
      <c r="A35" s="27" t="inlineStr">
        <is>
          <t>Pisa / Galileo Galilei</t>
        </is>
      </c>
      <c r="B35" s="15" t="n">
        <v>102079</v>
      </c>
      <c r="C35" s="15" t="n">
        <v>51237</v>
      </c>
      <c r="D35" s="15" t="n">
        <v>50842</v>
      </c>
      <c r="E35" s="25" t="n"/>
    </row>
    <row r="36" ht="15" customHeight="1" s="45">
      <c r="A36" s="26" t="inlineStr">
        <is>
          <t>Gran Canaria</t>
        </is>
      </c>
      <c r="B36" s="9" t="n">
        <v>101107</v>
      </c>
      <c r="C36" s="9" t="n">
        <v>51233</v>
      </c>
      <c r="D36" s="9" t="n">
        <v>49874</v>
      </c>
      <c r="E36" s="25" t="n"/>
      <c r="F36" s="25" t="n"/>
    </row>
    <row r="37" ht="15" customHeight="1" s="45">
      <c r="A37" s="27" t="inlineStr">
        <is>
          <t>Otros</t>
        </is>
      </c>
      <c r="B37" s="15" t="n">
        <v>2728477</v>
      </c>
      <c r="C37" s="15" t="n">
        <v>1368990</v>
      </c>
      <c r="D37" s="15" t="n">
        <v>1359487</v>
      </c>
      <c r="E37" s="25" t="n"/>
    </row>
    <row r="38" ht="12.75" customHeight="1" s="45">
      <c r="A38" s="10" t="inlineStr">
        <is>
          <t>Nota: Datos provisionales</t>
        </is>
      </c>
      <c r="B38" s="3" t="n"/>
      <c r="C38" s="3" t="n"/>
      <c r="D38" s="3" t="n"/>
    </row>
    <row r="39" ht="12.75" customHeight="1" s="45">
      <c r="A39" s="10" t="inlineStr">
        <is>
          <t>Fuente: Aeropuertos Españoles y Navegación Aérea (AENA)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0">
    <outlinePr summaryBelow="1" summaryRight="1"/>
    <pageSetUpPr fitToPage="1"/>
  </sheetPr>
  <dimension ref="A1:E31"/>
  <sheetViews>
    <sheetView workbookViewId="0">
      <selection activeCell="A1" sqref="A1"/>
    </sheetView>
  </sheetViews>
  <sheetFormatPr baseColWidth="10" defaultColWidth="11.42578125" defaultRowHeight="15" customHeight="1"/>
  <cols>
    <col width="19" customWidth="1" style="45" min="1" max="1"/>
    <col width="10.7109375" customWidth="1" style="45" min="2" max="4"/>
  </cols>
  <sheetData>
    <row r="1" ht="15.75" customHeight="1" s="45">
      <c r="A1" s="63" t="inlineStr">
        <is>
          <t>7. Pasaje según país de escala. 2023</t>
        </is>
      </c>
      <c r="B1" s="5" t="n"/>
      <c r="C1" s="5" t="n"/>
      <c r="D1" s="5" t="n"/>
    </row>
    <row r="2" ht="15" customHeight="1" s="45">
      <c r="A2" s="5" t="n"/>
      <c r="B2" s="5" t="n"/>
      <c r="C2" s="5" t="n"/>
      <c r="D2" s="5" t="n"/>
    </row>
    <row r="3" ht="15" customHeight="1" s="45">
      <c r="A3" s="6" t="n"/>
      <c r="B3" s="7" t="inlineStr">
        <is>
          <t>Total</t>
        </is>
      </c>
      <c r="C3" s="7" t="inlineStr">
        <is>
          <t>Llegadas</t>
        </is>
      </c>
      <c r="D3" s="7" t="inlineStr">
        <is>
          <t>Salidas</t>
        </is>
      </c>
    </row>
    <row r="4" ht="15" customHeight="1" s="45">
      <c r="A4" s="12" t="inlineStr">
        <is>
          <t>Total</t>
        </is>
      </c>
      <c r="B4" s="13" t="n">
        <v>9948141</v>
      </c>
      <c r="C4" s="13" t="n">
        <v>4989051</v>
      </c>
      <c r="D4" s="13" t="n">
        <v>4959090</v>
      </c>
    </row>
    <row r="5" ht="15" customHeight="1" s="45">
      <c r="A5" s="27" t="inlineStr">
        <is>
          <t>España</t>
        </is>
      </c>
      <c r="B5" s="17" t="n">
        <v>2888722</v>
      </c>
      <c r="C5" s="17" t="n">
        <v>1449323</v>
      </c>
      <c r="D5" s="17" t="n">
        <v>1439399</v>
      </c>
    </row>
    <row r="6" ht="15" customHeight="1" s="45">
      <c r="A6" s="26" t="inlineStr">
        <is>
          <t>Italia</t>
        </is>
      </c>
      <c r="B6" s="9" t="n">
        <v>1487928</v>
      </c>
      <c r="C6" s="9" t="n">
        <v>744659</v>
      </c>
      <c r="D6" s="9" t="n">
        <v>743269</v>
      </c>
      <c r="E6" s="43" t="n"/>
    </row>
    <row r="7" ht="15" customHeight="1" s="45">
      <c r="A7" s="27" t="inlineStr">
        <is>
          <t>Francia</t>
        </is>
      </c>
      <c r="B7" s="17" t="n">
        <v>864797</v>
      </c>
      <c r="C7" s="17" t="n">
        <v>434576</v>
      </c>
      <c r="D7" s="17" t="n">
        <v>430221</v>
      </c>
    </row>
    <row r="8" ht="15" customHeight="1" s="45">
      <c r="A8" s="26" t="inlineStr">
        <is>
          <t>Alemania</t>
        </is>
      </c>
      <c r="B8" s="9" t="n">
        <v>851753</v>
      </c>
      <c r="C8" s="9" t="n">
        <v>427310</v>
      </c>
      <c r="D8" s="9" t="n">
        <v>424443</v>
      </c>
      <c r="E8" s="8" t="n"/>
    </row>
    <row r="9" ht="15" customHeight="1" s="45">
      <c r="A9" s="27" t="inlineStr">
        <is>
          <t>Reino Unido</t>
        </is>
      </c>
      <c r="B9" s="17" t="n">
        <v>849219</v>
      </c>
      <c r="C9" s="17" t="n">
        <v>425496</v>
      </c>
      <c r="D9" s="17" t="n">
        <v>423723</v>
      </c>
    </row>
    <row r="10" ht="15" customHeight="1" s="45">
      <c r="A10" s="26" t="inlineStr">
        <is>
          <t>Holanda</t>
        </is>
      </c>
      <c r="B10" s="9" t="n">
        <v>705824</v>
      </c>
      <c r="C10" s="9" t="n">
        <v>353468</v>
      </c>
      <c r="D10" s="9" t="n">
        <v>352356</v>
      </c>
      <c r="E10" s="8" t="n"/>
    </row>
    <row r="11" ht="15" customHeight="1" s="45">
      <c r="A11" s="27" t="inlineStr">
        <is>
          <t>Portugal</t>
        </is>
      </c>
      <c r="B11" s="17" t="n">
        <v>344081</v>
      </c>
      <c r="C11" s="17" t="n">
        <v>170819</v>
      </c>
      <c r="D11" s="17" t="n">
        <v>173262</v>
      </c>
    </row>
    <row r="12" ht="15" customHeight="1" s="45">
      <c r="A12" s="26" t="inlineStr">
        <is>
          <t>Suiza</t>
        </is>
      </c>
      <c r="B12" s="9" t="n">
        <v>328059</v>
      </c>
      <c r="C12" s="9" t="n">
        <v>165180</v>
      </c>
      <c r="D12" s="9" t="n">
        <v>162879</v>
      </c>
    </row>
    <row r="13" ht="15" customHeight="1" s="45">
      <c r="A13" s="27" t="inlineStr">
        <is>
          <t>Bélgica</t>
        </is>
      </c>
      <c r="B13" s="17" t="n">
        <v>303026</v>
      </c>
      <c r="C13" s="17" t="n">
        <v>152696</v>
      </c>
      <c r="D13" s="17" t="n">
        <v>150330</v>
      </c>
    </row>
    <row r="14" ht="15" customHeight="1" s="45">
      <c r="A14" s="26" t="inlineStr">
        <is>
          <t>Marruecos</t>
        </is>
      </c>
      <c r="B14" s="9" t="n">
        <v>204979</v>
      </c>
      <c r="C14" s="9" t="n">
        <v>104032</v>
      </c>
      <c r="D14" s="9" t="n">
        <v>100947</v>
      </c>
    </row>
    <row r="15" ht="15" customHeight="1" s="45">
      <c r="A15" s="27" t="inlineStr">
        <is>
          <t>Rumanía</t>
        </is>
      </c>
      <c r="B15" s="17" t="n">
        <v>200091</v>
      </c>
      <c r="C15" s="17" t="n">
        <v>99649</v>
      </c>
      <c r="D15" s="17" t="n">
        <v>100442</v>
      </c>
    </row>
    <row r="16" ht="15" customHeight="1" s="45">
      <c r="A16" s="26" t="inlineStr">
        <is>
          <t>Turquía</t>
        </is>
      </c>
      <c r="B16" s="9" t="n">
        <v>178157</v>
      </c>
      <c r="C16" s="9" t="n">
        <v>89671</v>
      </c>
      <c r="D16" s="9" t="n">
        <v>88486</v>
      </c>
    </row>
    <row r="17" ht="15" customHeight="1" s="45">
      <c r="A17" s="27" t="inlineStr">
        <is>
          <t>Polonia</t>
        </is>
      </c>
      <c r="B17" s="17" t="n">
        <v>147620</v>
      </c>
      <c r="C17" s="17" t="n">
        <v>73860</v>
      </c>
      <c r="D17" s="17" t="n">
        <v>73760</v>
      </c>
    </row>
    <row r="18" ht="15" customHeight="1" s="45">
      <c r="A18" s="26" t="inlineStr">
        <is>
          <t>Austria</t>
        </is>
      </c>
      <c r="B18" s="9" t="n">
        <v>142111</v>
      </c>
      <c r="C18" s="9" t="n">
        <v>71090</v>
      </c>
      <c r="D18" s="9" t="n">
        <v>71021</v>
      </c>
    </row>
    <row r="19" ht="15" customHeight="1" s="45">
      <c r="A19" s="27" t="inlineStr">
        <is>
          <t>Irlanda</t>
        </is>
      </c>
      <c r="B19" s="17" t="n">
        <v>139974</v>
      </c>
      <c r="C19" s="17" t="n">
        <v>70025</v>
      </c>
      <c r="D19" s="17" t="n">
        <v>69949</v>
      </c>
    </row>
    <row r="20" ht="15" customHeight="1" s="45">
      <c r="A20" s="26" t="inlineStr">
        <is>
          <t>Bulgaria</t>
        </is>
      </c>
      <c r="B20" s="9" t="n">
        <v>60359</v>
      </c>
      <c r="C20" s="9" t="n">
        <v>30115</v>
      </c>
      <c r="D20" s="9" t="n">
        <v>30244</v>
      </c>
    </row>
    <row r="21" ht="15" customHeight="1" s="45">
      <c r="A21" s="27" t="inlineStr">
        <is>
          <t>Malta</t>
        </is>
      </c>
      <c r="B21" s="17" t="n">
        <v>44270</v>
      </c>
      <c r="C21" s="17" t="n">
        <v>22031</v>
      </c>
      <c r="D21" s="17" t="n">
        <v>22239</v>
      </c>
    </row>
    <row r="22" ht="15" customHeight="1" s="45">
      <c r="A22" s="26" t="inlineStr">
        <is>
          <t>Hungría</t>
        </is>
      </c>
      <c r="B22" s="19" t="n">
        <v>37035</v>
      </c>
      <c r="C22" s="19" t="n">
        <v>18580</v>
      </c>
      <c r="D22" s="19" t="n">
        <v>18455</v>
      </c>
    </row>
    <row r="23" ht="15" customHeight="1" s="45">
      <c r="A23" s="27" t="inlineStr">
        <is>
          <t>Serbia</t>
        </is>
      </c>
      <c r="B23" s="17" t="n">
        <v>31671</v>
      </c>
      <c r="C23" s="17" t="n">
        <v>15948</v>
      </c>
      <c r="D23" s="17" t="n">
        <v>15723</v>
      </c>
    </row>
    <row r="24" ht="15" customHeight="1" s="45">
      <c r="A24" s="26" t="inlineStr">
        <is>
          <t>Suecia</t>
        </is>
      </c>
      <c r="B24" s="19" t="n">
        <v>30452</v>
      </c>
      <c r="C24" s="19" t="n">
        <v>15433</v>
      </c>
      <c r="D24" s="19" t="n">
        <v>15019</v>
      </c>
    </row>
    <row r="25" ht="15" customHeight="1" s="45">
      <c r="A25" s="27" t="inlineStr">
        <is>
          <t>República Checa</t>
        </is>
      </c>
      <c r="B25" s="17" t="n">
        <v>28512</v>
      </c>
      <c r="C25" s="17" t="n">
        <v>14531</v>
      </c>
      <c r="D25" s="17" t="n">
        <v>13981</v>
      </c>
    </row>
    <row r="26" ht="15" customHeight="1" s="45">
      <c r="A26" s="26" t="inlineStr">
        <is>
          <t>Letonia</t>
        </is>
      </c>
      <c r="B26" s="19" t="n">
        <v>17700</v>
      </c>
      <c r="C26" s="19" t="n">
        <v>8783</v>
      </c>
      <c r="D26" s="19" t="n">
        <v>8917</v>
      </c>
    </row>
    <row r="27" ht="15" customHeight="1" s="45">
      <c r="A27" s="27" t="inlineStr">
        <is>
          <t>Dinamarca</t>
        </is>
      </c>
      <c r="B27" s="17" t="n">
        <v>16929</v>
      </c>
      <c r="C27" s="17" t="n">
        <v>8385</v>
      </c>
      <c r="D27" s="17" t="n">
        <v>8544</v>
      </c>
    </row>
    <row r="28" ht="15" customHeight="1" s="45">
      <c r="A28" s="26" t="inlineStr">
        <is>
          <t>Egipto</t>
        </is>
      </c>
      <c r="B28" s="19" t="n">
        <v>15560</v>
      </c>
      <c r="C28" s="19" t="n">
        <v>8089</v>
      </c>
      <c r="D28" s="19" t="n">
        <v>7471</v>
      </c>
    </row>
    <row r="29" ht="15" customHeight="1" s="45">
      <c r="A29" s="27" t="inlineStr">
        <is>
          <t>Otros</t>
        </is>
      </c>
      <c r="B29" s="17" t="n">
        <v>29312</v>
      </c>
      <c r="C29" s="17" t="n">
        <v>15302</v>
      </c>
      <c r="D29" s="17" t="n">
        <v>14010</v>
      </c>
    </row>
    <row r="30" ht="12.75" customHeight="1" s="45">
      <c r="A30" s="10" t="inlineStr">
        <is>
          <t>Nota: Datos provisionales</t>
        </is>
      </c>
      <c r="B30" s="3" t="n"/>
      <c r="C30" s="3" t="n"/>
      <c r="D30" s="3" t="n"/>
    </row>
    <row r="31" ht="12.75" customHeight="1" s="45">
      <c r="A31" s="10" t="inlineStr">
        <is>
          <t>Fuente: Aeropuertos Españoles y Navegación Aérea (AENA)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2025-01-31T10:52:06Z</dcterms:modified>
  <cp:lastModifiedBy>Tomas Morales Lorente</cp:lastModifiedBy>
</cp:coreProperties>
</file>