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4770" windowWidth="15480" windowHeight="4830" tabRatio="725" firstSheet="0" activeTab="0" autoFilterDateGrouping="1"/>
  </bookViews>
  <sheets>
    <sheet name="0" sheetId="1" state="visible" r:id="rId1"/>
    <sheet name="1" sheetId="2" state="visible" r:id="rId2"/>
    <sheet name="1 graf1" sheetId="3" state="visible" r:id="rId3"/>
    <sheet name="2" sheetId="4" state="visible" r:id="rId4"/>
    <sheet name="3" sheetId="5" state="visible" r:id="rId5"/>
    <sheet name="4" sheetId="6" state="visible" r:id="rId6"/>
    <sheet name="5" sheetId="7" state="visible" r:id="rId7"/>
    <sheet name="6" sheetId="8" state="visible" r:id="rId8"/>
  </sheets>
  <definedNames>
    <definedName name="_R1_1">#REF!</definedName>
    <definedName name="_R1_2">#REF!</definedName>
    <definedName name="_R1_3">#REF!</definedName>
    <definedName name="_R1_4">#REF!</definedName>
    <definedName name="_R1_5">#REF!</definedName>
    <definedName name="_R2_1">#REF!</definedName>
    <definedName name="_R2_2">#REF!</definedName>
    <definedName name="_R2_3">'5'!$A$1:$K$22</definedName>
    <definedName name="_R2_4">'3'!$A$1:$D$71</definedName>
    <definedName name="_R3_1">#REF!</definedName>
    <definedName name="_R3_2">#REF!</definedName>
    <definedName name="_R3_3">#REF!</definedName>
    <definedName name="_R4_1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">#REF!</definedName>
    <definedName name="_R4_20">#REF!</definedName>
    <definedName name="_R4_21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4">#REF!</definedName>
    <definedName name="_R5_5">#REF!</definedName>
    <definedName name="_R5_6">#REF!</definedName>
    <definedName name="_xlnm.Print_Area" localSheetId="2">'1 graf1'!$A$1:$C$27</definedName>
    <definedName name="_R1_1" localSheetId="5">'4'!$A$1:$E$13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_ ;\-#,##0\ "/>
    <numFmt numFmtId="165" formatCode="0.0%"/>
    <numFmt numFmtId="166" formatCode="#,##0.0"/>
    <numFmt numFmtId="167" formatCode="_-* #,##0\ &quot;Pts&quot;_-;\-* #,##0\ &quot;Pts&quot;_-;_-* &quot;-&quot;\ &quot;Pts&quot;_-;_-@_-"/>
    <numFmt numFmtId="168" formatCode="#,##0.00&quot; &quot;[$€-C0A];[Red]&quot;-&quot;#,##0.00&quot; &quot;[$€-C0A]"/>
    <numFmt numFmtId="169" formatCode="_(&quot;$&quot;* #,##0.00_);_(&quot;$&quot;* \(#,##0.00\);_(&quot;$&quot;* &quot;-&quot;??_);_(@_)"/>
  </numFmts>
  <fonts count="22">
    <font>
      <name val="Arial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2"/>
    </font>
    <font>
      <name val="Times New Roman"/>
      <family val="1"/>
      <i val="1"/>
      <sz val="11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Times New Roman"/>
      <family val="1"/>
      <color indexed="8"/>
      <sz val="10"/>
    </font>
    <font>
      <name val="Times New Roman"/>
      <family val="1"/>
      <i val="1"/>
      <color indexed="8"/>
      <sz val="8"/>
    </font>
    <font>
      <name val="Times New Roman"/>
      <family val="1"/>
      <b val="1"/>
      <sz val="10"/>
    </font>
    <font>
      <name val="Arial"/>
      <family val="2"/>
      <sz val="10"/>
    </font>
    <font>
      <name val="Arial"/>
      <family val="2"/>
      <sz val="10"/>
    </font>
    <font>
      <name val="Arial1"/>
      <b val="1"/>
      <i val="1"/>
      <color theme="1"/>
      <sz val="16"/>
    </font>
    <font>
      <name val="Arial1"/>
      <color theme="1"/>
      <sz val="11"/>
    </font>
    <font>
      <name val="Arial1"/>
      <b val="1"/>
      <i val="1"/>
      <color theme="1"/>
      <sz val="11"/>
      <u val="single"/>
    </font>
    <font>
      <name val="Arial"/>
      <family val="2"/>
      <color indexed="61"/>
      <sz val="10"/>
      <u val="single"/>
    </font>
    <font>
      <name val="Arial"/>
      <family val="2"/>
      <color indexed="12"/>
      <sz val="10"/>
      <u val="single"/>
    </font>
    <font>
      <name val="Times New Roman"/>
      <family val="1"/>
      <b val="1"/>
      <color indexed="8"/>
      <sz val="10"/>
    </font>
    <font>
      <name val="Arial"/>
      <family val="2"/>
      <color rgb="FF000000"/>
      <sz val="10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16">
    <xf numFmtId="0" fontId="0" fillId="0" borderId="0"/>
    <xf numFmtId="0" fontId="15" fillId="0" borderId="0" applyAlignment="1">
      <alignment horizontal="center"/>
    </xf>
    <xf numFmtId="0" fontId="15" fillId="0" borderId="0" applyAlignment="1">
      <alignment horizontal="center" textRotation="90"/>
    </xf>
    <xf numFmtId="167" fontId="14" fillId="0" borderId="0"/>
    <xf numFmtId="0" fontId="14" fillId="0" borderId="0"/>
    <xf numFmtId="0" fontId="16" fillId="0" borderId="0"/>
    <xf numFmtId="0" fontId="17" fillId="0" borderId="0"/>
    <xf numFmtId="168" fontId="17" fillId="0" borderId="0"/>
    <xf numFmtId="41" fontId="14" fillId="0" borderId="0"/>
    <xf numFmtId="43" fontId="14" fillId="0" borderId="0"/>
    <xf numFmtId="42" fontId="14" fillId="0" borderId="0"/>
    <xf numFmtId="169" fontId="14" fillId="0" borderId="0"/>
    <xf numFmtId="0" fontId="18" fillId="0" borderId="0" applyAlignment="1" applyProtection="1">
      <alignment vertical="top"/>
      <protection locked="0" hidden="0"/>
    </xf>
    <xf numFmtId="0" fontId="19" fillId="0" borderId="0" applyAlignment="1" applyProtection="1">
      <alignment vertical="top"/>
      <protection locked="0" hidden="0"/>
    </xf>
    <xf numFmtId="0" fontId="14" fillId="0" borderId="0"/>
    <xf numFmtId="0" fontId="21" fillId="0" borderId="0"/>
  </cellStyleXfs>
  <cellXfs count="117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pivotButton="0" quotePrefix="0" xfId="0"/>
    <xf numFmtId="0" fontId="1" fillId="0" borderId="0" pivotButton="0" quotePrefix="0" xfId="0"/>
    <xf numFmtId="0" fontId="5" fillId="0" borderId="0" applyAlignment="1" pivotButton="0" quotePrefix="0" xfId="0">
      <alignment horizontal="right"/>
    </xf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5" fillId="0" borderId="0" applyAlignment="1" pivotButton="0" quotePrefix="0" xfId="0">
      <alignment horizontal="center"/>
    </xf>
    <xf numFmtId="0" fontId="8" fillId="2" borderId="0" pivotButton="0" quotePrefix="0" xfId="0"/>
    <xf numFmtId="0" fontId="8" fillId="2" borderId="0" applyAlignment="1" pivotButton="0" quotePrefix="0" xfId="0">
      <alignment horizontal="right" wrapText="1"/>
    </xf>
    <xf numFmtId="0" fontId="5" fillId="3" borderId="0" pivotButton="0" quotePrefix="0" xfId="0"/>
    <xf numFmtId="3" fontId="5" fillId="3" borderId="0" applyAlignment="1" pivotButton="0" quotePrefix="0" xfId="0">
      <alignment horizontal="right"/>
    </xf>
    <xf numFmtId="3" fontId="5" fillId="3" borderId="0" pivotButton="0" quotePrefix="0" xfId="0"/>
    <xf numFmtId="0" fontId="5" fillId="0" borderId="0" pivotButton="0" quotePrefix="0" xfId="0"/>
    <xf numFmtId="3" fontId="5" fillId="0" borderId="0" applyAlignment="1" pivotButton="0" quotePrefix="0" xfId="0">
      <alignment horizontal="right"/>
    </xf>
    <xf numFmtId="3" fontId="5" fillId="0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3" fontId="8" fillId="2" borderId="0" applyAlignment="1" pivotButton="0" quotePrefix="0" xfId="0">
      <alignment horizontal="right"/>
    </xf>
    <xf numFmtId="0" fontId="5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left" indent="1"/>
    </xf>
    <xf numFmtId="3" fontId="5" fillId="0" borderId="0" pivotButton="0" quotePrefix="0" xfId="0"/>
    <xf numFmtId="3" fontId="5" fillId="0" borderId="0" applyAlignment="1" pivotButton="0" quotePrefix="0" xfId="0">
      <alignment horizontal="right"/>
    </xf>
    <xf numFmtId="0" fontId="8" fillId="2" borderId="0" pivotButton="0" quotePrefix="0" xfId="0"/>
    <xf numFmtId="0" fontId="5" fillId="3" borderId="0" applyAlignment="1" pivotButton="0" quotePrefix="0" xfId="0">
      <alignment horizontal="left" indent="1"/>
    </xf>
    <xf numFmtId="0" fontId="9" fillId="0" borderId="0" pivotButton="0" quotePrefix="0" xfId="0"/>
    <xf numFmtId="0" fontId="5" fillId="3" borderId="0" applyAlignment="1" pivotButton="0" quotePrefix="0" xfId="0">
      <alignment horizontal="left"/>
    </xf>
    <xf numFmtId="0" fontId="8" fillId="2" borderId="0" applyAlignment="1" pivotButton="0" quotePrefix="0" xfId="0">
      <alignment horizontal="right" wrapText="1"/>
    </xf>
    <xf numFmtId="3" fontId="5" fillId="3" borderId="0" applyAlignment="1" pivotButton="0" quotePrefix="0" xfId="0">
      <alignment horizontal="right"/>
    </xf>
    <xf numFmtId="3" fontId="5" fillId="0" borderId="0" applyAlignment="1" pivotButton="0" quotePrefix="1" xfId="0">
      <alignment horizontal="right"/>
    </xf>
    <xf numFmtId="3" fontId="5" fillId="3" borderId="0" applyAlignment="1" pivotButton="0" quotePrefix="1" xfId="0">
      <alignment horizontal="right"/>
    </xf>
    <xf numFmtId="0" fontId="9" fillId="0" borderId="0" pivotButton="0" quotePrefix="0" xfId="0"/>
    <xf numFmtId="0" fontId="8" fillId="2" borderId="0" applyAlignment="1" pivotButton="0" quotePrefix="0" xfId="0">
      <alignment horizontal="left" indent="2"/>
    </xf>
    <xf numFmtId="164" fontId="8" fillId="2" borderId="0" applyAlignment="1" pivotButton="0" quotePrefix="0" xfId="3">
      <alignment horizontal="right"/>
    </xf>
    <xf numFmtId="3" fontId="5" fillId="0" borderId="0" applyAlignment="1" pivotButton="0" quotePrefix="0" xfId="3">
      <alignment horizontal="right"/>
    </xf>
    <xf numFmtId="3" fontId="5" fillId="3" borderId="0" applyAlignment="1" pivotButton="0" quotePrefix="0" xfId="3">
      <alignment horizontal="right"/>
    </xf>
    <xf numFmtId="3" fontId="10" fillId="0" borderId="0" applyAlignment="1" pivotButton="0" quotePrefix="0" xfId="0">
      <alignment horizontal="left" indent="1"/>
    </xf>
    <xf numFmtId="3" fontId="10" fillId="3" borderId="0" pivotButton="0" quotePrefix="0" xfId="0"/>
    <xf numFmtId="3" fontId="10" fillId="3" borderId="0" applyAlignment="1" pivotButton="0" quotePrefix="0" xfId="0">
      <alignment horizontal="left" indent="1"/>
    </xf>
    <xf numFmtId="3" fontId="11" fillId="0" borderId="0" pivotButton="0" quotePrefix="0" xfId="0"/>
    <xf numFmtId="3" fontId="10" fillId="0" borderId="0" applyAlignment="1" pivotButton="0" quotePrefix="0" xfId="0">
      <alignment horizontal="right" wrapText="1"/>
    </xf>
    <xf numFmtId="165" fontId="5" fillId="0" borderId="0" applyAlignment="1" pivotButton="0" quotePrefix="0" xfId="0">
      <alignment horizontal="right"/>
    </xf>
    <xf numFmtId="0" fontId="8" fillId="2" borderId="0" applyAlignment="1" pivotButton="0" quotePrefix="0" xfId="0">
      <alignment horizontal="right" wrapText="1"/>
    </xf>
    <xf numFmtId="3" fontId="10" fillId="3" borderId="0" applyAlignment="1" pivotButton="0" quotePrefix="0" xfId="0">
      <alignment horizontal="right" wrapText="1"/>
    </xf>
    <xf numFmtId="165" fontId="5" fillId="3" borderId="0" applyAlignment="1" pivotButton="0" quotePrefix="0" xfId="0">
      <alignment horizontal="right"/>
    </xf>
    <xf numFmtId="0" fontId="5" fillId="3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left" indent="1"/>
    </xf>
    <xf numFmtId="0" fontId="5" fillId="3" borderId="0" applyAlignment="1" pivotButton="0" quotePrefix="0" xfId="0">
      <alignment horizontal="left" indent="1"/>
    </xf>
    <xf numFmtId="3" fontId="0" fillId="0" borderId="0" pivotButton="0" quotePrefix="0" xfId="0"/>
    <xf numFmtId="3" fontId="0" fillId="0" borderId="0" pivotButton="0" quotePrefix="0" xfId="0"/>
    <xf numFmtId="3" fontId="10" fillId="0" borderId="0" applyAlignment="1" pivotButton="0" quotePrefix="1" xfId="0">
      <alignment horizontal="right" wrapText="1"/>
    </xf>
    <xf numFmtId="3" fontId="10" fillId="3" borderId="0" applyAlignment="1" pivotButton="0" quotePrefix="1" xfId="0">
      <alignment horizontal="right" wrapText="1"/>
    </xf>
    <xf numFmtId="3" fontId="1" fillId="0" borderId="0" pivotButton="0" quotePrefix="0" xfId="0"/>
    <xf numFmtId="3" fontId="13" fillId="0" borderId="0" pivotButton="0" quotePrefix="0" xfId="0"/>
    <xf numFmtId="0" fontId="13" fillId="0" borderId="0" pivotButton="0" quotePrefix="0" xfId="0"/>
    <xf numFmtId="3" fontId="13" fillId="0" borderId="0" pivotButton="0" quotePrefix="0" xfId="0"/>
    <xf numFmtId="3" fontId="12" fillId="0" borderId="0" applyAlignment="1" pivotButton="0" quotePrefix="0" xfId="0">
      <alignment horizontal="right"/>
    </xf>
    <xf numFmtId="0" fontId="12" fillId="0" borderId="0" pivotButton="0" quotePrefix="0" xfId="0"/>
    <xf numFmtId="0" fontId="8" fillId="2" borderId="1" applyAlignment="1" pivotButton="0" quotePrefix="0" xfId="0">
      <alignment horizontal="right"/>
    </xf>
    <xf numFmtId="164" fontId="8" fillId="2" borderId="1" applyAlignment="1" pivotButton="0" quotePrefix="0" xfId="3">
      <alignment horizontal="left" indent="2"/>
    </xf>
    <xf numFmtId="166" fontId="0" fillId="0" borderId="0" pivotButton="0" quotePrefix="0" xfId="0"/>
    <xf numFmtId="0" fontId="9" fillId="0" borderId="0" pivotButton="0" quotePrefix="0" xfId="0"/>
    <xf numFmtId="3" fontId="5" fillId="0" borderId="0" applyAlignment="1" pivotButton="0" quotePrefix="0" xfId="0">
      <alignment horizontal="left" indent="1"/>
    </xf>
    <xf numFmtId="3" fontId="5" fillId="3" borderId="0" applyAlignment="1" pivotButton="0" quotePrefix="0" xfId="0">
      <alignment horizontal="left" indent="1"/>
    </xf>
    <xf numFmtId="0" fontId="8" fillId="2" borderId="0" applyAlignment="1" pivotButton="0" quotePrefix="0" xfId="0">
      <alignment horizontal="left" wrapText="1"/>
    </xf>
    <xf numFmtId="3" fontId="5" fillId="0" borderId="0" pivotButton="0" quotePrefix="0" xfId="0"/>
    <xf numFmtId="3" fontId="3" fillId="0" borderId="0" pivotButton="0" quotePrefix="0" xfId="0"/>
    <xf numFmtId="3" fontId="10" fillId="0" borderId="0" pivotButton="0" quotePrefix="0" xfId="0"/>
    <xf numFmtId="3" fontId="10" fillId="3" borderId="0" pivotButton="0" quotePrefix="0" xfId="0"/>
    <xf numFmtId="3" fontId="12" fillId="0" borderId="0" pivotButton="0" quotePrefix="0" xfId="0"/>
    <xf numFmtId="0" fontId="12" fillId="0" borderId="0" applyAlignment="1" pivotButton="0" quotePrefix="0" xfId="0">
      <alignment horizontal="left"/>
    </xf>
    <xf numFmtId="3" fontId="10" fillId="0" borderId="0" applyAlignment="1" pivotButton="0" quotePrefix="0" xfId="0">
      <alignment wrapText="1"/>
    </xf>
    <xf numFmtId="3" fontId="20" fillId="0" borderId="0" pivotButton="0" quotePrefix="0" xfId="0"/>
    <xf numFmtId="165" fontId="12" fillId="0" borderId="0" applyAlignment="1" pivotButton="0" quotePrefix="0" xfId="0">
      <alignment horizontal="right"/>
    </xf>
    <xf numFmtId="3" fontId="12" fillId="0" borderId="0" pivotButton="0" quotePrefix="0" xfId="0"/>
    <xf numFmtId="0" fontId="8" fillId="2" borderId="0" pivotButton="0" quotePrefix="0" xfId="14"/>
    <xf numFmtId="0" fontId="8" fillId="2" borderId="0" applyAlignment="1" pivotButton="0" quotePrefix="0" xfId="14">
      <alignment horizontal="right"/>
    </xf>
    <xf numFmtId="0" fontId="8" fillId="2" borderId="2" applyAlignment="1" pivotButton="0" quotePrefix="0" xfId="14">
      <alignment horizontal="right"/>
    </xf>
    <xf numFmtId="0" fontId="12" fillId="0" borderId="0" pivotButton="0" quotePrefix="0" xfId="14"/>
    <xf numFmtId="3" fontId="12" fillId="0" borderId="0" applyAlignment="1" pivotButton="0" quotePrefix="0" xfId="14">
      <alignment horizontal="right"/>
    </xf>
    <xf numFmtId="3" fontId="5" fillId="3" borderId="0" pivotButton="0" quotePrefix="0" xfId="14"/>
    <xf numFmtId="3" fontId="10" fillId="0" borderId="0" applyAlignment="1" pivotButton="0" quotePrefix="0" xfId="14">
      <alignment horizontal="left" indent="1"/>
    </xf>
    <xf numFmtId="3" fontId="10" fillId="0" borderId="0" pivotButton="0" quotePrefix="0" xfId="14"/>
    <xf numFmtId="3" fontId="10" fillId="3" borderId="0" applyAlignment="1" pivotButton="0" quotePrefix="0" xfId="14">
      <alignment horizontal="left" indent="1"/>
    </xf>
    <xf numFmtId="3" fontId="10" fillId="3" borderId="0" pivotButton="0" quotePrefix="0" xfId="14"/>
    <xf numFmtId="3" fontId="5" fillId="0" borderId="0" pivotButton="0" quotePrefix="0" xfId="14"/>
    <xf numFmtId="3" fontId="5" fillId="3" borderId="0" applyAlignment="1" pivotButton="0" quotePrefix="0" xfId="14">
      <alignment horizontal="left" indent="1"/>
    </xf>
    <xf numFmtId="3" fontId="5" fillId="0" borderId="0" applyAlignment="1" pivotButton="0" quotePrefix="0" xfId="14">
      <alignment horizontal="left" indent="1"/>
    </xf>
    <xf numFmtId="3" fontId="5" fillId="3" borderId="0" pivotButton="0" quotePrefix="0" xfId="14"/>
    <xf numFmtId="0" fontId="0" fillId="0" borderId="0" applyAlignment="1" pivotButton="0" quotePrefix="0" xfId="0">
      <alignment horizontal="right"/>
    </xf>
    <xf numFmtId="3" fontId="10" fillId="3" borderId="0" applyAlignment="1" pivotButton="0" quotePrefix="0" xfId="14">
      <alignment horizontal="left"/>
    </xf>
    <xf numFmtId="0" fontId="5" fillId="3" borderId="0" applyAlignment="1" pivotButton="0" quotePrefix="1" xfId="0">
      <alignment horizontal="right"/>
    </xf>
    <xf numFmtId="3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5" fillId="3" borderId="0" pivotButton="0" quotePrefix="0" xfId="0"/>
    <xf numFmtId="0" fontId="5" fillId="3" borderId="0" pivotButton="0" quotePrefix="0" xfId="0"/>
    <xf numFmtId="3" fontId="10" fillId="3" borderId="0" applyAlignment="1" pivotButton="0" quotePrefix="0" xfId="14">
      <alignment horizontal="right"/>
    </xf>
    <xf numFmtId="0" fontId="5" fillId="0" borderId="0" applyAlignment="1" pivotButton="0" quotePrefix="0" xfId="0">
      <alignment horizontal="left"/>
    </xf>
    <xf numFmtId="3" fontId="5" fillId="3" borderId="0" applyAlignment="1" pivotButton="0" quotePrefix="0" xfId="0">
      <alignment horizontal="left"/>
    </xf>
    <xf numFmtId="3" fontId="5" fillId="0" borderId="0" applyAlignment="1" pivotButton="0" quotePrefix="0" xfId="0">
      <alignment horizontal="left"/>
    </xf>
    <xf numFmtId="0" fontId="8" fillId="2" borderId="0" applyAlignment="1" pivotButton="0" quotePrefix="0" xfId="14">
      <alignment horizontal="center"/>
    </xf>
    <xf numFmtId="0" fontId="8" fillId="2" borderId="1" applyAlignment="1" pivotButton="0" quotePrefix="0" xfId="14">
      <alignment horizontal="center"/>
    </xf>
    <xf numFmtId="3" fontId="8" fillId="2" borderId="0" applyAlignment="1" pivotButton="0" quotePrefix="0" xfId="0">
      <alignment horizontal="center"/>
    </xf>
    <xf numFmtId="0" fontId="8" fillId="2" borderId="0" applyAlignment="1" pivotButton="0" quotePrefix="0" xfId="0">
      <alignment horizontal="center"/>
    </xf>
    <xf numFmtId="0" fontId="6" fillId="0" borderId="0" pivotButton="0" quotePrefix="0" xfId="0"/>
    <xf numFmtId="0" fontId="6" fillId="0" borderId="0" pivotButton="0" quotePrefix="0" xfId="0"/>
    <xf numFmtId="0" fontId="0" fillId="0" borderId="1" pivotButton="0" quotePrefix="0" xfId="0"/>
    <xf numFmtId="164" fontId="8" fillId="2" borderId="1" applyAlignment="1" pivotButton="0" quotePrefix="0" xfId="3">
      <alignment horizontal="left" indent="2"/>
    </xf>
    <xf numFmtId="164" fontId="8" fillId="2" borderId="0" applyAlignment="1" pivotButton="0" quotePrefix="0" xfId="3">
      <alignment horizontal="right"/>
    </xf>
  </cellXfs>
  <cellStyles count="16">
    <cellStyle name="Normal" xfId="0" builtinId="0"/>
    <cellStyle name="Heading" xfId="1"/>
    <cellStyle name="Heading1" xfId="2"/>
    <cellStyle name="Moneda [0]" xfId="3" builtinId="7"/>
    <cellStyle name="Normal 2" xfId="4"/>
    <cellStyle name="Normal 3" xfId="5"/>
    <cellStyle name="Result" xfId="6"/>
    <cellStyle name="Result2" xfId="7"/>
    <cellStyle name="Comma [0]_Apoyo_PDI" xfId="8"/>
    <cellStyle name="Comma_Apoyo_PDI" xfId="9"/>
    <cellStyle name="Currency [0]_Apoyo_PDI" xfId="10"/>
    <cellStyle name="Currency_Apoyo_PDI" xfId="11"/>
    <cellStyle name="Followed Hyperlink_Apoyo_PDI" xfId="12"/>
    <cellStyle name="Hyperlink_Apoyo_PDI" xfId="13"/>
    <cellStyle name="Normal_3.1" xfId="14"/>
    <cellStyle name="Normal 5" xfId="1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3300"/>
      <rgbColor rgb="00FFE6E6"/>
      <rgbColor rgb="00000080"/>
      <rgbColor rgb="00808000"/>
      <rgbColor rgb="00800080"/>
      <rgbColor rgb="00008080"/>
      <rgbColor rgb="00C0C0C0"/>
      <rgbColor rgb="00808080"/>
      <rgbColor rgb="00CC3300"/>
      <rgbColor rgb="00FF3D01"/>
      <rgbColor rgb="00FF9C7D"/>
      <rgbColor rgb="00FFE6E6"/>
      <rgbColor rgb="00FFFFFF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80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RowHeight="12.75"/>
  <cols>
    <col width="33.7109375" customWidth="1" style="2" min="1" max="1"/>
  </cols>
  <sheetData>
    <row r="1" ht="15.75" customHeight="1" s="2">
      <c r="A1" s="113" t="inlineStr">
        <is>
          <t>UNIVERSITAT DE VALÈNCIA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1">
    <tabColor theme="0"/>
    <outlinePr summaryBelow="1" summaryRight="1"/>
    <pageSetUpPr/>
  </sheetPr>
  <dimension ref="A1:G97"/>
  <sheetViews>
    <sheetView topLeftCell="A64" zoomScaleNormal="100" workbookViewId="0">
      <selection activeCell="A1" sqref="A1"/>
    </sheetView>
  </sheetViews>
  <sheetFormatPr baseColWidth="10" defaultRowHeight="12.75"/>
  <cols>
    <col width="65.7109375" customWidth="1" style="2" min="1" max="1"/>
    <col width="9.7109375" customWidth="1" style="2" min="2" max="7"/>
  </cols>
  <sheetData>
    <row r="1" ht="15.75" customHeight="1" s="2">
      <c r="A1" s="113" t="inlineStr">
        <is>
          <t>1. Alumnado matriculado en estudios de grado por centro, titulación, sexo y lugar de residencia. Curso 2023/24</t>
        </is>
      </c>
      <c r="B1" s="73" t="n"/>
      <c r="C1" s="73" t="n"/>
      <c r="D1" s="73" t="n"/>
      <c r="E1" s="73" t="n"/>
      <c r="F1" s="53" t="n"/>
      <c r="G1" s="53" t="n"/>
    </row>
    <row r="2">
      <c r="A2" s="73" t="n"/>
      <c r="B2" s="73" t="n"/>
      <c r="C2" s="73" t="n"/>
      <c r="D2" s="73" t="n"/>
      <c r="E2" s="73" t="n"/>
      <c r="F2" s="73" t="n"/>
      <c r="G2" s="73" t="n"/>
    </row>
    <row r="3" ht="18.75" customHeight="1" s="2">
      <c r="A3" s="83" t="n"/>
      <c r="B3" s="109" t="inlineStr">
        <is>
          <t>Total</t>
        </is>
      </c>
      <c r="D3" s="114" t="n"/>
      <c r="E3" s="108" t="inlineStr">
        <is>
          <t>Residentes en la ciudad</t>
        </is>
      </c>
    </row>
    <row r="4" ht="18.75" customHeight="1" s="2">
      <c r="A4" s="83" t="n"/>
      <c r="B4" s="84" t="inlineStr">
        <is>
          <t>Total</t>
        </is>
      </c>
      <c r="C4" s="84" t="inlineStr">
        <is>
          <t>Mujeres</t>
        </is>
      </c>
      <c r="D4" s="84" t="inlineStr">
        <is>
          <t>Hombres</t>
        </is>
      </c>
      <c r="E4" s="85" t="inlineStr">
        <is>
          <t>Total</t>
        </is>
      </c>
      <c r="F4" s="84" t="inlineStr">
        <is>
          <t>Mujeres</t>
        </is>
      </c>
      <c r="G4" s="84" t="inlineStr">
        <is>
          <t>Hombres</t>
        </is>
      </c>
    </row>
    <row r="5" ht="15" customHeight="1" s="2">
      <c r="A5" s="86" t="inlineStr">
        <is>
          <t>Total</t>
        </is>
      </c>
      <c r="B5" s="87">
        <f>SUM(C5:D5)</f>
        <v/>
      </c>
      <c r="C5" s="87">
        <f>SUM(C6:C93)</f>
        <v/>
      </c>
      <c r="D5" s="87">
        <f>SUM(D6:D93)</f>
        <v/>
      </c>
      <c r="E5" s="87">
        <f>SUM(F5:G5)</f>
        <v/>
      </c>
      <c r="F5" s="87">
        <f>SUM(F6:F93)</f>
        <v/>
      </c>
      <c r="G5" s="87">
        <f>SUM(G6:G93)</f>
        <v/>
      </c>
    </row>
    <row r="6" ht="15" customHeight="1" s="2">
      <c r="A6" s="96" t="inlineStr">
        <is>
          <t>Facultad de Filología, Traducción y Comunicación</t>
        </is>
      </c>
      <c r="B6" s="96" t="n"/>
      <c r="C6" s="96" t="n"/>
      <c r="D6" s="96" t="n"/>
      <c r="E6" s="96" t="n"/>
      <c r="F6" s="96" t="n"/>
      <c r="G6" s="96" t="n"/>
    </row>
    <row r="7" ht="15" customHeight="1" s="2">
      <c r="A7" s="89" t="inlineStr">
        <is>
          <t xml:space="preserve">Grado en Comunicación Audiovisual </t>
        </is>
      </c>
      <c r="B7" s="90">
        <f>SUM(C7:D7)</f>
        <v/>
      </c>
      <c r="C7" s="90" t="n">
        <v>241</v>
      </c>
      <c r="D7" s="90" t="n">
        <v>113</v>
      </c>
      <c r="E7" s="90">
        <f>SUM(F7:G7)</f>
        <v/>
      </c>
      <c r="F7" s="90" t="n">
        <v>56</v>
      </c>
      <c r="G7" s="90" t="n">
        <v>27</v>
      </c>
    </row>
    <row r="8" ht="15" customHeight="1" s="2">
      <c r="A8" s="91" t="inlineStr">
        <is>
          <t>Grado en Estudios Ingleses</t>
        </is>
      </c>
      <c r="B8" s="92">
        <f>SUM(C8:D8)</f>
        <v/>
      </c>
      <c r="C8" s="92" t="n">
        <v>588</v>
      </c>
      <c r="D8" s="92" t="n">
        <v>159</v>
      </c>
      <c r="E8" s="92">
        <f>SUM(F8:G8)</f>
        <v/>
      </c>
      <c r="F8" s="92" t="n">
        <v>102</v>
      </c>
      <c r="G8" s="92" t="n">
        <v>28</v>
      </c>
    </row>
    <row r="9" ht="15" customHeight="1" s="2">
      <c r="A9" s="89" t="inlineStr">
        <is>
          <t>Grado en Estudios Hispánicos</t>
        </is>
      </c>
      <c r="B9" s="90">
        <f>SUM(C9:D9)</f>
        <v/>
      </c>
      <c r="C9" s="90" t="n">
        <v>454</v>
      </c>
      <c r="D9" s="90" t="n">
        <v>96</v>
      </c>
      <c r="E9" s="90">
        <f>SUM(F9:G9)</f>
        <v/>
      </c>
      <c r="F9" s="90" t="n">
        <v>73</v>
      </c>
      <c r="G9" s="90" t="n">
        <v>20</v>
      </c>
    </row>
    <row r="10" ht="15" customHeight="1" s="2">
      <c r="A10" s="91" t="inlineStr">
        <is>
          <t>Grado en Filología Catalana</t>
        </is>
      </c>
      <c r="B10" s="92">
        <f>SUM(C10:D10)</f>
        <v/>
      </c>
      <c r="C10" s="92" t="n">
        <v>213</v>
      </c>
      <c r="D10" s="92" t="n">
        <v>84</v>
      </c>
      <c r="E10" s="92">
        <f>SUM(F10:G10)</f>
        <v/>
      </c>
      <c r="F10" s="92" t="n">
        <v>14</v>
      </c>
      <c r="G10" s="92" t="n">
        <v>10</v>
      </c>
    </row>
    <row r="11" ht="15" customHeight="1" s="2">
      <c r="A11" s="89" t="inlineStr">
        <is>
          <t>Grado en Filología Clásica</t>
        </is>
      </c>
      <c r="B11" s="90">
        <f>SUM(C11:D11)</f>
        <v/>
      </c>
      <c r="C11" s="90" t="n">
        <v>115</v>
      </c>
      <c r="D11" s="90" t="n">
        <v>52</v>
      </c>
      <c r="E11" s="90">
        <f>SUM(F11:G11)</f>
        <v/>
      </c>
      <c r="F11" s="90" t="n">
        <v>19</v>
      </c>
      <c r="G11" s="90" t="n">
        <v>8</v>
      </c>
    </row>
    <row r="12" ht="15" customHeight="1" s="2">
      <c r="A12" s="91" t="inlineStr">
        <is>
          <t>Grado en Lenguas Modernas y sus Literaturas</t>
        </is>
      </c>
      <c r="B12" s="92">
        <f>SUM(C12:D12)</f>
        <v/>
      </c>
      <c r="C12" s="92" t="n">
        <v>401</v>
      </c>
      <c r="D12" s="92" t="n">
        <v>97</v>
      </c>
      <c r="E12" s="92">
        <f>SUM(F12:G12)</f>
        <v/>
      </c>
      <c r="F12" s="92" t="n">
        <v>49</v>
      </c>
      <c r="G12" s="92" t="n">
        <v>20</v>
      </c>
    </row>
    <row r="13" ht="15" customHeight="1" s="2">
      <c r="A13" s="89" t="inlineStr">
        <is>
          <t>Grado en Periodismo</t>
        </is>
      </c>
      <c r="B13" s="90">
        <f>SUM(C13:D13)</f>
        <v/>
      </c>
      <c r="C13" s="90" t="n">
        <v>216</v>
      </c>
      <c r="D13" s="90" t="n">
        <v>143</v>
      </c>
      <c r="E13" s="90">
        <f>SUM(F13:G13)</f>
        <v/>
      </c>
      <c r="F13" s="90" t="n">
        <v>47</v>
      </c>
      <c r="G13" s="90" t="n">
        <v>37</v>
      </c>
    </row>
    <row r="14" ht="15" customHeight="1" s="2">
      <c r="A14" s="91" t="inlineStr">
        <is>
          <t>Grado en Traducción y Mediación Interlingüística</t>
        </is>
      </c>
      <c r="B14" s="92">
        <f>SUM(C14:D14)</f>
        <v/>
      </c>
      <c r="C14" s="92" t="n">
        <v>402</v>
      </c>
      <c r="D14" s="92" t="n">
        <v>105</v>
      </c>
      <c r="E14" s="92">
        <f>SUM(F14:G14)</f>
        <v/>
      </c>
      <c r="F14" s="92" t="n">
        <v>65</v>
      </c>
      <c r="G14" s="92" t="n">
        <v>25</v>
      </c>
    </row>
    <row r="15" ht="15" customHeight="1" s="2">
      <c r="A15" s="93" t="inlineStr">
        <is>
          <t xml:space="preserve">Facultad de Geografía e Historia </t>
        </is>
      </c>
      <c r="B15" s="90" t="n"/>
      <c r="C15" s="90" t="n"/>
      <c r="D15" s="90" t="n"/>
      <c r="E15" s="90" t="n"/>
      <c r="F15" s="90" t="n"/>
      <c r="G15" s="90" t="n"/>
    </row>
    <row r="16" ht="15" customHeight="1" s="2">
      <c r="A16" s="91" t="inlineStr">
        <is>
          <t>Grado en Geografía y Medio Ambiente</t>
        </is>
      </c>
      <c r="B16" s="92">
        <f>SUM(C16:D16)</f>
        <v/>
      </c>
      <c r="C16" s="92" t="n">
        <v>70</v>
      </c>
      <c r="D16" s="92" t="n">
        <v>173</v>
      </c>
      <c r="E16" s="92">
        <f>SUM(F16:G16)</f>
        <v/>
      </c>
      <c r="F16" s="92" t="n">
        <v>18</v>
      </c>
      <c r="G16" s="92" t="n">
        <v>38</v>
      </c>
    </row>
    <row r="17" ht="15" customHeight="1" s="2">
      <c r="A17" s="89" t="inlineStr">
        <is>
          <t>Grado en Historia</t>
        </is>
      </c>
      <c r="B17" s="90">
        <f>SUM(C17:D17)</f>
        <v/>
      </c>
      <c r="C17" s="90" t="n">
        <v>325</v>
      </c>
      <c r="D17" s="90" t="n">
        <v>603</v>
      </c>
      <c r="E17" s="90">
        <f>SUM(F17:G17)</f>
        <v/>
      </c>
      <c r="F17" s="90" t="n">
        <v>56</v>
      </c>
      <c r="G17" s="90" t="n">
        <v>152</v>
      </c>
    </row>
    <row r="18" ht="15" customHeight="1" s="2">
      <c r="A18" s="91" t="inlineStr">
        <is>
          <t>Grado en Historia del Arte</t>
        </is>
      </c>
      <c r="B18" s="92">
        <f>SUM(C18:D18)</f>
        <v/>
      </c>
      <c r="C18" s="92" t="n">
        <v>463</v>
      </c>
      <c r="D18" s="92" t="n">
        <v>169</v>
      </c>
      <c r="E18" s="92">
        <f>SUM(F18:G18)</f>
        <v/>
      </c>
      <c r="F18" s="92" t="n">
        <v>109</v>
      </c>
      <c r="G18" s="92" t="n">
        <v>59</v>
      </c>
    </row>
    <row r="19" ht="15" customHeight="1" s="2">
      <c r="A19" s="89" t="inlineStr">
        <is>
          <t>Grado en Información y Documentación</t>
        </is>
      </c>
      <c r="B19" s="90">
        <f>SUM(C19:D19)</f>
        <v/>
      </c>
      <c r="C19" s="90" t="n">
        <v>58</v>
      </c>
      <c r="D19" s="90" t="n">
        <v>43</v>
      </c>
      <c r="E19" s="90">
        <f>SUM(F19:G19)</f>
        <v/>
      </c>
      <c r="F19" s="90" t="n">
        <v>19</v>
      </c>
      <c r="G19" s="90" t="n">
        <v>11</v>
      </c>
    </row>
    <row r="20" ht="15" customHeight="1" s="2">
      <c r="A20" s="91" t="inlineStr">
        <is>
          <t>Formación para la Cualificación Específica en Geografía e Historia (título propio)</t>
        </is>
      </c>
      <c r="B20" s="104" t="n">
        <v>1</v>
      </c>
      <c r="C20" s="104" t="n">
        <v>1</v>
      </c>
      <c r="D20" s="104" t="n">
        <v>0</v>
      </c>
      <c r="E20" s="104" t="n">
        <v>1</v>
      </c>
      <c r="F20" s="104" t="n">
        <v>1</v>
      </c>
      <c r="G20" s="104" t="n">
        <v>0</v>
      </c>
    </row>
    <row r="21" ht="15" customHeight="1" s="2">
      <c r="A21" s="93" t="inlineStr">
        <is>
          <t>Facultad de Ciencias de la Actividad Física y el Deporte</t>
        </is>
      </c>
      <c r="B21" s="90" t="n"/>
      <c r="C21" s="90" t="n"/>
      <c r="D21" s="90" t="n"/>
      <c r="E21" s="90" t="n"/>
      <c r="F21" s="90" t="n"/>
      <c r="G21" s="90" t="n"/>
    </row>
    <row r="22" ht="15" customHeight="1" s="2">
      <c r="A22" s="91" t="inlineStr">
        <is>
          <t>Grado en Ciencias de la Actividad Física y el Deporte</t>
        </is>
      </c>
      <c r="B22" s="92">
        <f>SUM(C22:D22)</f>
        <v/>
      </c>
      <c r="C22" s="92" t="n">
        <v>225</v>
      </c>
      <c r="D22" s="92" t="n">
        <v>638</v>
      </c>
      <c r="E22" s="92">
        <f>SUM(F22:G22)</f>
        <v/>
      </c>
      <c r="F22" s="92" t="n">
        <v>30</v>
      </c>
      <c r="G22" s="92" t="n">
        <v>109</v>
      </c>
    </row>
    <row r="23" ht="15" customHeight="1" s="2">
      <c r="A23" s="93" t="inlineStr">
        <is>
          <t xml:space="preserve">Facultad de Medicina y Odontología </t>
        </is>
      </c>
      <c r="B23" s="90" t="n"/>
      <c r="C23" s="90" t="n"/>
      <c r="D23" s="90" t="n"/>
      <c r="E23" s="90" t="n"/>
      <c r="F23" s="90" t="n"/>
      <c r="G23" s="90" t="n"/>
    </row>
    <row r="24" ht="15" customHeight="1" s="2">
      <c r="A24" s="91" t="inlineStr">
        <is>
          <t>Grado en Medicina</t>
        </is>
      </c>
      <c r="B24" s="92">
        <f>SUM(C24:D24)</f>
        <v/>
      </c>
      <c r="C24" s="92" t="n">
        <v>1416</v>
      </c>
      <c r="D24" s="92" t="n">
        <v>597</v>
      </c>
      <c r="E24" s="92">
        <f>SUM(F24:G24)</f>
        <v/>
      </c>
      <c r="F24" s="92" t="n">
        <v>386</v>
      </c>
      <c r="G24" s="92" t="n">
        <v>156</v>
      </c>
    </row>
    <row r="25" ht="15" customHeight="1" s="2">
      <c r="A25" s="89" t="inlineStr">
        <is>
          <t>Grado en Odontología</t>
        </is>
      </c>
      <c r="B25" s="90">
        <f>SUM(C25:D25)</f>
        <v/>
      </c>
      <c r="C25" s="90" t="n">
        <v>348</v>
      </c>
      <c r="D25" s="90" t="n">
        <v>99</v>
      </c>
      <c r="E25" s="90">
        <f>SUM(F25:G25)</f>
        <v/>
      </c>
      <c r="F25" s="90" t="n">
        <v>67</v>
      </c>
      <c r="G25" s="90" t="n">
        <v>28</v>
      </c>
    </row>
    <row r="26" ht="15" customHeight="1" s="2">
      <c r="A26" s="98" t="inlineStr">
        <is>
          <t>Facultad de Psicología y Logopedia</t>
        </is>
      </c>
      <c r="B26" s="92" t="n"/>
      <c r="C26" s="92" t="n"/>
      <c r="D26" s="92" t="n"/>
      <c r="E26" s="92" t="n"/>
      <c r="F26" s="92" t="n"/>
      <c r="G26" s="92" t="n"/>
    </row>
    <row r="27" ht="15" customHeight="1" s="2">
      <c r="A27" s="89" t="inlineStr">
        <is>
          <t>Grado en Logopedia</t>
        </is>
      </c>
      <c r="B27" s="90">
        <f>SUM(C27:D27)</f>
        <v/>
      </c>
      <c r="C27" s="90" t="n">
        <v>239</v>
      </c>
      <c r="D27" s="90" t="n">
        <v>25</v>
      </c>
      <c r="E27" s="90">
        <f>SUM(F27:G27)</f>
        <v/>
      </c>
      <c r="F27" s="90" t="n">
        <v>48</v>
      </c>
      <c r="G27" s="90" t="n">
        <v>9</v>
      </c>
    </row>
    <row r="28" ht="15" customHeight="1" s="2">
      <c r="A28" s="91" t="inlineStr">
        <is>
          <t>Grado en Psicología</t>
        </is>
      </c>
      <c r="B28" s="92">
        <f>SUM(C28:D28)</f>
        <v/>
      </c>
      <c r="C28" s="92" t="n">
        <v>1514</v>
      </c>
      <c r="D28" s="92" t="n">
        <v>411</v>
      </c>
      <c r="E28" s="92">
        <f>SUM(F28:G28)</f>
        <v/>
      </c>
      <c r="F28" s="92" t="n">
        <v>398</v>
      </c>
      <c r="G28" s="92" t="n">
        <v>99</v>
      </c>
    </row>
    <row r="29" ht="15" customHeight="1" s="2">
      <c r="A29" s="93" t="inlineStr">
        <is>
          <t>Facultad de Farmacia y Ciencias de la Alimentación</t>
        </is>
      </c>
      <c r="B29" s="90" t="n"/>
      <c r="C29" s="90" t="n"/>
      <c r="D29" s="90" t="n"/>
      <c r="E29" s="90" t="n"/>
      <c r="F29" s="90" t="n"/>
      <c r="G29" s="90" t="n"/>
    </row>
    <row r="30" ht="15" customHeight="1" s="2">
      <c r="A30" s="91" t="inlineStr">
        <is>
          <t>Doble Grado Farmacia + Nutrición Humana y Dietética</t>
        </is>
      </c>
      <c r="B30" s="92">
        <f>SUM(C30:D30)</f>
        <v/>
      </c>
      <c r="C30" s="92" t="n">
        <v>189</v>
      </c>
      <c r="D30" s="92" t="n">
        <v>57</v>
      </c>
      <c r="E30" s="92">
        <f>SUM(F30:G30)</f>
        <v/>
      </c>
      <c r="F30" s="92" t="n">
        <v>56</v>
      </c>
      <c r="G30" s="92" t="n">
        <v>18</v>
      </c>
    </row>
    <row r="31" ht="15" customHeight="1" s="2">
      <c r="A31" s="89" t="inlineStr">
        <is>
          <t>Grado en Ciencia y Tecnología de los Alimentos</t>
        </is>
      </c>
      <c r="B31" s="90">
        <f>SUM(C31:D31)</f>
        <v/>
      </c>
      <c r="C31" s="90" t="n">
        <v>146</v>
      </c>
      <c r="D31" s="90" t="n">
        <v>97</v>
      </c>
      <c r="E31" s="90">
        <f>SUM(F31:G31)</f>
        <v/>
      </c>
      <c r="F31" s="90" t="n">
        <v>38</v>
      </c>
      <c r="G31" s="90" t="n">
        <v>25</v>
      </c>
    </row>
    <row r="32" ht="15" customHeight="1" s="2">
      <c r="A32" s="91" t="inlineStr">
        <is>
          <t>Grado en Ciencias Gastronómicas</t>
        </is>
      </c>
      <c r="B32" s="92">
        <f>SUM(C32:D32)</f>
        <v/>
      </c>
      <c r="C32" s="92" t="n">
        <v>59</v>
      </c>
      <c r="D32" s="92" t="n">
        <v>50</v>
      </c>
      <c r="E32" s="92">
        <f>SUM(F32:G32)</f>
        <v/>
      </c>
      <c r="F32" s="92" t="n">
        <v>11</v>
      </c>
      <c r="G32" s="92" t="n">
        <v>14</v>
      </c>
    </row>
    <row r="33" ht="15" customHeight="1" s="2">
      <c r="A33" s="89" t="inlineStr">
        <is>
          <t>Grado en Farmacia</t>
        </is>
      </c>
      <c r="B33" s="90">
        <f>SUM(C33:D33)</f>
        <v/>
      </c>
      <c r="C33" s="90" t="n">
        <v>839</v>
      </c>
      <c r="D33" s="90" t="n">
        <v>271</v>
      </c>
      <c r="E33" s="90">
        <f>SUM(F33:G33)</f>
        <v/>
      </c>
      <c r="F33" s="90" t="n">
        <v>164</v>
      </c>
      <c r="G33" s="90" t="n">
        <v>68</v>
      </c>
    </row>
    <row r="34" ht="15" customHeight="1" s="2">
      <c r="A34" s="91" t="inlineStr">
        <is>
          <t>Grado en Nutrición Humana y Dietética</t>
        </is>
      </c>
      <c r="B34" s="92">
        <f>SUM(C34:D34)</f>
        <v/>
      </c>
      <c r="C34" s="92" t="n">
        <v>333</v>
      </c>
      <c r="D34" s="92" t="n">
        <v>143</v>
      </c>
      <c r="E34" s="92">
        <f>SUM(F34:G34)</f>
        <v/>
      </c>
      <c r="F34" s="92" t="n">
        <v>77</v>
      </c>
      <c r="G34" s="92" t="n">
        <v>28</v>
      </c>
    </row>
    <row r="35" ht="15" customHeight="1" s="2">
      <c r="A35" s="93" t="inlineStr">
        <is>
          <t>Facultad de Ciencias Biológicas</t>
        </is>
      </c>
      <c r="B35" s="90" t="n"/>
      <c r="C35" s="90" t="n"/>
      <c r="D35" s="90" t="n"/>
      <c r="E35" s="90" t="n"/>
      <c r="F35" s="90" t="n"/>
      <c r="G35" s="90" t="n"/>
    </row>
    <row r="36" ht="15" customHeight="1" s="2">
      <c r="A36" s="94" t="inlineStr">
        <is>
          <t>Grado en Biología</t>
        </is>
      </c>
      <c r="B36" s="92">
        <f>SUM(C36:D36)</f>
        <v/>
      </c>
      <c r="C36" s="92" t="n">
        <v>331</v>
      </c>
      <c r="D36" s="92" t="n">
        <v>200</v>
      </c>
      <c r="E36" s="92">
        <f>SUM(F36:G36)</f>
        <v/>
      </c>
      <c r="F36" s="92" t="n">
        <v>81</v>
      </c>
      <c r="G36" s="92" t="n">
        <v>45</v>
      </c>
    </row>
    <row r="37" ht="15" customHeight="1" s="2">
      <c r="A37" s="89" t="inlineStr">
        <is>
          <t>Grado en Bioquímica y Ciencias Biomédicas</t>
        </is>
      </c>
      <c r="B37" s="90">
        <f>SUM(C37:D37)</f>
        <v/>
      </c>
      <c r="C37" s="90" t="n">
        <v>224</v>
      </c>
      <c r="D37" s="90" t="n">
        <v>77</v>
      </c>
      <c r="E37" s="90">
        <f>SUM(F37:G37)</f>
        <v/>
      </c>
      <c r="F37" s="90" t="n">
        <v>39</v>
      </c>
      <c r="G37" s="90" t="n">
        <v>19</v>
      </c>
    </row>
    <row r="38" ht="15" customHeight="1" s="2">
      <c r="A38" s="94" t="inlineStr">
        <is>
          <t xml:space="preserve">Grado en Biotecnología </t>
        </is>
      </c>
      <c r="B38" s="92">
        <f>SUM(C38:D38)</f>
        <v/>
      </c>
      <c r="C38" s="92" t="n">
        <v>218</v>
      </c>
      <c r="D38" s="92" t="n">
        <v>97</v>
      </c>
      <c r="E38" s="92">
        <f>SUM(F38:G38)</f>
        <v/>
      </c>
      <c r="F38" s="92" t="n">
        <v>49</v>
      </c>
      <c r="G38" s="92" t="n">
        <v>22</v>
      </c>
    </row>
    <row r="39" ht="15" customHeight="1" s="2">
      <c r="A39" s="95" t="inlineStr">
        <is>
          <t>Grado en Ciencias Ambientales</t>
        </is>
      </c>
      <c r="B39" s="90">
        <f>SUM(C39:D39)</f>
        <v/>
      </c>
      <c r="C39" s="90" t="n">
        <v>146</v>
      </c>
      <c r="D39" s="90" t="n">
        <v>136</v>
      </c>
      <c r="E39" s="90">
        <f>SUM(F39:G39)</f>
        <v/>
      </c>
      <c r="F39" s="90" t="n">
        <v>38</v>
      </c>
      <c r="G39" s="90" t="n">
        <v>45</v>
      </c>
    </row>
    <row r="40" ht="15" customHeight="1" s="2">
      <c r="A40" s="96" t="inlineStr">
        <is>
          <t xml:space="preserve">Facultad de Ciencias Matemáticas </t>
        </is>
      </c>
      <c r="B40" s="92" t="n"/>
      <c r="C40" s="92" t="n"/>
      <c r="D40" s="92" t="n"/>
      <c r="E40" s="92" t="n"/>
      <c r="F40" s="92" t="n"/>
      <c r="G40" s="92" t="n"/>
    </row>
    <row r="41" ht="15" customHeight="1" s="2">
      <c r="A41" s="95" t="inlineStr">
        <is>
          <t>Doble Grado en Matemáticas e Ingeniería Informática</t>
        </is>
      </c>
      <c r="B41" s="90">
        <f>SUM(C41:D41)</f>
        <v/>
      </c>
      <c r="C41" s="90" t="n">
        <v>3</v>
      </c>
      <c r="D41" s="90" t="n">
        <v>12</v>
      </c>
      <c r="E41" s="90">
        <f>SUM(F41:G41)</f>
        <v/>
      </c>
      <c r="F41" s="90" t="n">
        <v>0</v>
      </c>
      <c r="G41" s="90" t="n">
        <v>0</v>
      </c>
    </row>
    <row r="42" ht="15" customHeight="1" s="2">
      <c r="A42" s="94" t="inlineStr">
        <is>
          <t>Doble Grado en Matemáticas e Ingeniería Telemática</t>
        </is>
      </c>
      <c r="B42" s="92">
        <f>SUM(C42:D42)</f>
        <v/>
      </c>
      <c r="C42" s="92" t="n">
        <v>10</v>
      </c>
      <c r="D42" s="92" t="n">
        <v>4</v>
      </c>
      <c r="E42" s="92">
        <f>SUM(F42:G42)</f>
        <v/>
      </c>
      <c r="F42" s="92" t="n">
        <v>5</v>
      </c>
      <c r="G42" s="92" t="n">
        <v>3</v>
      </c>
    </row>
    <row r="43" ht="15" customHeight="1" s="2">
      <c r="A43" s="95" t="inlineStr">
        <is>
          <t>Grado en Matemáticas</t>
        </is>
      </c>
      <c r="B43" s="90">
        <f>SUM(C43:D43)</f>
        <v/>
      </c>
      <c r="C43" s="90" t="n">
        <v>200</v>
      </c>
      <c r="D43" s="90" t="n">
        <v>304</v>
      </c>
      <c r="E43" s="90">
        <f>SUM(F43:G43)</f>
        <v/>
      </c>
      <c r="F43" s="90" t="n">
        <v>29</v>
      </c>
      <c r="G43" s="90" t="n">
        <v>64</v>
      </c>
    </row>
    <row r="44" ht="15" customHeight="1" s="2">
      <c r="A44" s="96" t="inlineStr">
        <is>
          <t>Facultad de Física</t>
        </is>
      </c>
      <c r="B44" s="92" t="n"/>
      <c r="C44" s="92" t="n"/>
      <c r="D44" s="92" t="n"/>
      <c r="E44" s="92" t="n"/>
      <c r="F44" s="92" t="n"/>
      <c r="G44" s="92" t="n"/>
    </row>
    <row r="45" ht="15" customHeight="1" s="2">
      <c r="A45" s="95" t="inlineStr">
        <is>
          <t>Grado en Física</t>
        </is>
      </c>
      <c r="B45" s="90">
        <f>SUM(C45:D45)</f>
        <v/>
      </c>
      <c r="C45" s="90" t="n">
        <v>149</v>
      </c>
      <c r="D45" s="90" t="n">
        <v>322</v>
      </c>
      <c r="E45" s="90">
        <f>SUM(F45:G45)</f>
        <v/>
      </c>
      <c r="F45" s="90" t="n">
        <v>30</v>
      </c>
      <c r="G45" s="90" t="n">
        <v>62</v>
      </c>
    </row>
    <row r="46" ht="15" customHeight="1" s="2">
      <c r="A46" s="94" t="inlineStr">
        <is>
          <t>Grado en Óptica y Optometría</t>
        </is>
      </c>
      <c r="B46" s="92">
        <f>SUM(C46:D46)</f>
        <v/>
      </c>
      <c r="C46" s="92" t="n">
        <v>152</v>
      </c>
      <c r="D46" s="92" t="n">
        <v>35</v>
      </c>
      <c r="E46" s="92">
        <f>SUM(F46:G46)</f>
        <v/>
      </c>
      <c r="F46" s="92" t="n">
        <v>31</v>
      </c>
      <c r="G46" s="92" t="n">
        <v>6</v>
      </c>
    </row>
    <row r="47" ht="15" customHeight="1" s="2">
      <c r="A47" s="95" t="inlineStr">
        <is>
          <t>Doble Grado en Física y Matemáticas</t>
        </is>
      </c>
      <c r="B47" s="90">
        <f>SUM(C47:D47)</f>
        <v/>
      </c>
      <c r="C47" s="90" t="n">
        <v>23</v>
      </c>
      <c r="D47" s="90" t="n">
        <v>93</v>
      </c>
      <c r="E47" s="90">
        <f>SUM(F47:G47)</f>
        <v/>
      </c>
      <c r="F47" s="90" t="n">
        <v>5</v>
      </c>
      <c r="G47" s="90" t="n">
        <v>16</v>
      </c>
    </row>
    <row r="48" ht="15" customHeight="1" s="2">
      <c r="A48" s="94" t="inlineStr">
        <is>
          <t>Doble Grado en Física y Química</t>
        </is>
      </c>
      <c r="B48" s="92">
        <f>SUM(C48:D48)</f>
        <v/>
      </c>
      <c r="C48" s="92" t="n">
        <v>29</v>
      </c>
      <c r="D48" s="92" t="n">
        <v>50</v>
      </c>
      <c r="E48" s="92">
        <f>SUM(F48:G48)</f>
        <v/>
      </c>
      <c r="F48" s="92" t="n">
        <v>4</v>
      </c>
      <c r="G48" s="92" t="n">
        <v>10</v>
      </c>
    </row>
    <row r="49" ht="15" customHeight="1" s="2">
      <c r="A49" s="93" t="inlineStr">
        <is>
          <t xml:space="preserve">Facultad de Química </t>
        </is>
      </c>
      <c r="B49" s="90" t="n"/>
      <c r="C49" s="90" t="n"/>
      <c r="D49" s="90" t="n"/>
      <c r="E49" s="90" t="n"/>
      <c r="F49" s="90" t="n"/>
      <c r="G49" s="90" t="n"/>
    </row>
    <row r="50" ht="15" customHeight="1" s="2">
      <c r="A50" s="94" t="inlineStr">
        <is>
          <t>Doble Grado en Química e Ingeniería Química</t>
        </is>
      </c>
      <c r="B50" s="92">
        <f>SUM(C50:D50)</f>
        <v/>
      </c>
      <c r="C50" s="92" t="n">
        <v>19</v>
      </c>
      <c r="D50" s="92" t="n">
        <v>21</v>
      </c>
      <c r="E50" s="92">
        <f>SUM(F50:G50)</f>
        <v/>
      </c>
      <c r="F50" s="92" t="n">
        <v>4</v>
      </c>
      <c r="G50" s="92" t="n">
        <v>8</v>
      </c>
    </row>
    <row r="51" ht="15" customHeight="1" s="2">
      <c r="A51" s="95" t="inlineStr">
        <is>
          <t>Grado en Química</t>
        </is>
      </c>
      <c r="B51" s="90">
        <f>SUM(C51:D51)</f>
        <v/>
      </c>
      <c r="C51" s="90" t="n">
        <v>403</v>
      </c>
      <c r="D51" s="90" t="n">
        <v>317</v>
      </c>
      <c r="E51" s="90">
        <f>SUM(F51:G51)</f>
        <v/>
      </c>
      <c r="F51" s="90" t="n">
        <v>83</v>
      </c>
      <c r="G51" s="90" t="n">
        <v>74</v>
      </c>
    </row>
    <row r="52" ht="15" customHeight="1" s="2">
      <c r="A52" s="96" t="inlineStr">
        <is>
          <t xml:space="preserve">Facultad de Ciencias Sociales </t>
        </is>
      </c>
      <c r="B52" s="92" t="n"/>
      <c r="C52" s="92" t="n"/>
      <c r="D52" s="92" t="n"/>
      <c r="E52" s="92" t="n"/>
      <c r="F52" s="92" t="n"/>
      <c r="G52" s="92" t="n"/>
    </row>
    <row r="53" ht="15" customHeight="1" s="2">
      <c r="A53" s="95" t="inlineStr">
        <is>
          <t>Doble Grado en Sociología + CC. Políticas y de la Admón. Pública</t>
        </is>
      </c>
      <c r="B53" s="90">
        <f>SUM(C53:D53)</f>
        <v/>
      </c>
      <c r="C53" s="90" t="n">
        <v>114</v>
      </c>
      <c r="D53" s="90" t="n">
        <v>67</v>
      </c>
      <c r="E53" s="90">
        <f>SUM(F53:G53)</f>
        <v/>
      </c>
      <c r="F53" s="90" t="n">
        <v>39</v>
      </c>
      <c r="G53" s="90" t="n">
        <v>24</v>
      </c>
    </row>
    <row r="54" ht="15" customHeight="1" s="2">
      <c r="A54" s="94" t="inlineStr">
        <is>
          <t>Grado en Relaciones Laborales y Recursos Humanos</t>
        </is>
      </c>
      <c r="B54" s="92">
        <f>SUM(C54:D54)</f>
        <v/>
      </c>
      <c r="C54" s="92" t="n">
        <v>647</v>
      </c>
      <c r="D54" s="92" t="n">
        <v>346</v>
      </c>
      <c r="E54" s="92">
        <f>SUM(F54:G54)</f>
        <v/>
      </c>
      <c r="F54" s="92" t="n">
        <v>184</v>
      </c>
      <c r="G54" s="92" t="n">
        <v>140</v>
      </c>
    </row>
    <row r="55" ht="15" customHeight="1" s="2">
      <c r="A55" s="95" t="inlineStr">
        <is>
          <t>Grado en Sociología</t>
        </is>
      </c>
      <c r="B55" s="90">
        <f>SUM(C55:D55)</f>
        <v/>
      </c>
      <c r="C55" s="90" t="n">
        <v>194</v>
      </c>
      <c r="D55" s="90" t="n">
        <v>96</v>
      </c>
      <c r="E55" s="90">
        <f>SUM(F55:G55)</f>
        <v/>
      </c>
      <c r="F55" s="90" t="n">
        <v>53</v>
      </c>
      <c r="G55" s="90" t="n">
        <v>27</v>
      </c>
    </row>
    <row r="56" ht="15" customHeight="1" s="2">
      <c r="A56" s="94" t="inlineStr">
        <is>
          <t>Grado en Trabajo Social</t>
        </is>
      </c>
      <c r="B56" s="92">
        <f>SUM(C56:D56)</f>
        <v/>
      </c>
      <c r="C56" s="92" t="n">
        <v>770</v>
      </c>
      <c r="D56" s="92" t="n">
        <v>113</v>
      </c>
      <c r="E56" s="92">
        <f>SUM(F56:G56)</f>
        <v/>
      </c>
      <c r="F56" s="92" t="n">
        <v>197</v>
      </c>
      <c r="G56" s="92" t="n">
        <v>28</v>
      </c>
    </row>
    <row r="57" ht="15" customHeight="1" s="2">
      <c r="A57" s="93" t="inlineStr">
        <is>
          <t>Escuela Técnica Superior de Ingeniería</t>
        </is>
      </c>
      <c r="B57" s="90" t="n"/>
      <c r="C57" s="90" t="n"/>
      <c r="D57" s="90" t="n"/>
      <c r="E57" s="90" t="n"/>
      <c r="F57" s="90" t="n"/>
      <c r="G57" s="90" t="n"/>
    </row>
    <row r="58" ht="15" customHeight="1" s="2">
      <c r="A58" s="94" t="inlineStr">
        <is>
          <t>Grado en Ciencia de Datos</t>
        </is>
      </c>
      <c r="B58" s="92">
        <f>SUM(C58:D58)</f>
        <v/>
      </c>
      <c r="C58" s="92" t="n">
        <v>90</v>
      </c>
      <c r="D58" s="92" t="n">
        <v>176</v>
      </c>
      <c r="E58" s="92">
        <f>SUM(F58:G58)</f>
        <v/>
      </c>
      <c r="F58" s="92" t="n">
        <v>15</v>
      </c>
      <c r="G58" s="92" t="n">
        <v>55</v>
      </c>
    </row>
    <row r="59" ht="15" customHeight="1" s="2">
      <c r="A59" s="95" t="inlineStr">
        <is>
          <t>Grado en Ingeniería Electrónica de Telecomunicación</t>
        </is>
      </c>
      <c r="B59" s="90">
        <f>SUM(C59:D59)</f>
        <v/>
      </c>
      <c r="C59" s="90" t="n">
        <v>38</v>
      </c>
      <c r="D59" s="90" t="n">
        <v>187</v>
      </c>
      <c r="E59" s="90">
        <f>SUM(F59:G59)</f>
        <v/>
      </c>
      <c r="F59" s="90" t="n">
        <v>9</v>
      </c>
      <c r="G59" s="90" t="n">
        <v>69</v>
      </c>
    </row>
    <row r="60" ht="15" customHeight="1" s="2">
      <c r="A60" s="94" t="inlineStr">
        <is>
          <t>Grado en Ingeniería Electrónica Industrial</t>
        </is>
      </c>
      <c r="B60" s="92">
        <f>SUM(C60:D60)</f>
        <v/>
      </c>
      <c r="C60" s="92" t="n">
        <v>32</v>
      </c>
      <c r="D60" s="92" t="n">
        <v>187</v>
      </c>
      <c r="E60" s="92">
        <f>SUM(F60:G60)</f>
        <v/>
      </c>
      <c r="F60" s="92" t="n">
        <v>7</v>
      </c>
      <c r="G60" s="92" t="n">
        <v>68</v>
      </c>
    </row>
    <row r="61" ht="15" customHeight="1" s="2">
      <c r="A61" s="95" t="inlineStr">
        <is>
          <t>Grado en Ingeniería Informática</t>
        </is>
      </c>
      <c r="B61" s="90">
        <f>SUM(C61:D61)</f>
        <v/>
      </c>
      <c r="C61" s="90" t="n">
        <v>37</v>
      </c>
      <c r="D61" s="90" t="n">
        <v>209</v>
      </c>
      <c r="E61" s="90">
        <f>SUM(F61:G61)</f>
        <v/>
      </c>
      <c r="F61" s="90" t="n">
        <v>9</v>
      </c>
      <c r="G61" s="90" t="n">
        <v>50</v>
      </c>
    </row>
    <row r="62" ht="15" customHeight="1" s="2">
      <c r="A62" s="94" t="inlineStr">
        <is>
          <t>Grado en Ingeniería Multimedia</t>
        </is>
      </c>
      <c r="B62" s="92">
        <f>SUM(C62:D62)</f>
        <v/>
      </c>
      <c r="C62" s="92" t="n">
        <v>48</v>
      </c>
      <c r="D62" s="92" t="n">
        <v>173</v>
      </c>
      <c r="E62" s="92">
        <f>SUM(F62:G62)</f>
        <v/>
      </c>
      <c r="F62" s="92" t="n">
        <v>8</v>
      </c>
      <c r="G62" s="92" t="n">
        <v>42</v>
      </c>
    </row>
    <row r="63" ht="15" customHeight="1" s="2">
      <c r="A63" s="95" t="inlineStr">
        <is>
          <t>Grado en Ingeniería Química</t>
        </is>
      </c>
      <c r="B63" s="90">
        <f>SUM(C63:D63)</f>
        <v/>
      </c>
      <c r="C63" s="90" t="n">
        <v>140</v>
      </c>
      <c r="D63" s="90" t="n">
        <v>140</v>
      </c>
      <c r="E63" s="90">
        <f>SUM(F63:G63)</f>
        <v/>
      </c>
      <c r="F63" s="90" t="n">
        <v>34</v>
      </c>
      <c r="G63" s="90" t="n">
        <v>43</v>
      </c>
    </row>
    <row r="64" ht="15" customHeight="1" s="2">
      <c r="A64" s="94" t="inlineStr">
        <is>
          <t>Grado en Ingeniería Telemática</t>
        </is>
      </c>
      <c r="B64" s="92">
        <f>SUM(C64:D64)</f>
        <v/>
      </c>
      <c r="C64" s="92" t="n">
        <v>44</v>
      </c>
      <c r="D64" s="92" t="n">
        <v>231</v>
      </c>
      <c r="E64" s="92">
        <f>SUM(F64:G64)</f>
        <v/>
      </c>
      <c r="F64" s="92" t="n">
        <v>13</v>
      </c>
      <c r="G64" s="92" t="n">
        <v>69</v>
      </c>
    </row>
    <row r="65" ht="15" customHeight="1" s="2">
      <c r="A65" s="93" t="inlineStr">
        <is>
          <t>Facultad de Magisterio</t>
        </is>
      </c>
      <c r="B65" s="90" t="n"/>
      <c r="C65" s="90" t="n"/>
      <c r="D65" s="90" t="n"/>
      <c r="E65" s="90" t="n"/>
      <c r="F65" s="90" t="n"/>
      <c r="G65" s="90" t="n"/>
    </row>
    <row r="66" ht="15" customHeight="1" s="2">
      <c r="A66" s="94" t="inlineStr">
        <is>
          <t>Grado en Educación Infantil</t>
        </is>
      </c>
      <c r="B66" s="92">
        <f>SUM(C66:D66)</f>
        <v/>
      </c>
      <c r="C66" s="92" t="n">
        <v>1263</v>
      </c>
      <c r="D66" s="92" t="n">
        <v>151</v>
      </c>
      <c r="E66" s="92">
        <f>SUM(F66:G66)</f>
        <v/>
      </c>
      <c r="F66" s="92" t="n">
        <v>345</v>
      </c>
      <c r="G66" s="92" t="n">
        <v>35</v>
      </c>
    </row>
    <row r="67" ht="15" customHeight="1" s="2">
      <c r="A67" s="95" t="inlineStr">
        <is>
          <t>Grado en Educación Primaria</t>
        </is>
      </c>
      <c r="B67" s="90">
        <f>SUM(C67:D67)</f>
        <v/>
      </c>
      <c r="C67" s="90" t="n">
        <v>1567</v>
      </c>
      <c r="D67" s="90" t="n">
        <v>536</v>
      </c>
      <c r="E67" s="90">
        <f>SUM(F67:G67)</f>
        <v/>
      </c>
      <c r="F67" s="90" t="n">
        <v>446</v>
      </c>
      <c r="G67" s="90" t="n">
        <v>120</v>
      </c>
    </row>
    <row r="68" ht="15" customHeight="1" s="2">
      <c r="A68" s="96" t="inlineStr">
        <is>
          <t xml:space="preserve">Facultad de Fisioterapia </t>
        </is>
      </c>
      <c r="B68" s="92" t="n"/>
      <c r="C68" s="92" t="n"/>
      <c r="D68" s="92" t="n"/>
      <c r="E68" s="92" t="n"/>
      <c r="F68" s="92" t="n"/>
      <c r="G68" s="92" t="n"/>
    </row>
    <row r="69" ht="15" customHeight="1" s="2">
      <c r="A69" s="95" t="inlineStr">
        <is>
          <t>Grado en Fisioterapia</t>
        </is>
      </c>
      <c r="B69" s="90">
        <f>SUM(C69:D69)</f>
        <v/>
      </c>
      <c r="C69" s="90" t="n">
        <v>357</v>
      </c>
      <c r="D69" s="90" t="n">
        <v>294</v>
      </c>
      <c r="E69" s="90">
        <f>SUM(F69:G69)</f>
        <v/>
      </c>
      <c r="F69" s="90" t="n">
        <v>90</v>
      </c>
      <c r="G69" s="90" t="n">
        <v>80</v>
      </c>
    </row>
    <row r="70" ht="15" customHeight="1" s="2">
      <c r="A70" s="96" t="inlineStr">
        <is>
          <t xml:space="preserve">Facultad de Enfermería y Podología </t>
        </is>
      </c>
      <c r="B70" s="92" t="n"/>
      <c r="C70" s="92" t="n"/>
      <c r="D70" s="92" t="n"/>
      <c r="E70" s="92" t="n"/>
      <c r="F70" s="92" t="n"/>
      <c r="G70" s="92" t="n"/>
    </row>
    <row r="71" ht="15" customHeight="1" s="2">
      <c r="A71" s="95" t="inlineStr">
        <is>
          <t>Grado en Enfermería</t>
        </is>
      </c>
      <c r="B71" s="90">
        <f>SUM(C71:D71)</f>
        <v/>
      </c>
      <c r="C71" s="90" t="n">
        <v>1044</v>
      </c>
      <c r="D71" s="90" t="n">
        <v>229</v>
      </c>
      <c r="E71" s="90">
        <f>SUM(F71:G71)</f>
        <v/>
      </c>
      <c r="F71" s="90" t="n">
        <v>232</v>
      </c>
      <c r="G71" s="90" t="n">
        <v>53</v>
      </c>
    </row>
    <row r="72" ht="15" customHeight="1" s="2">
      <c r="A72" s="94" t="inlineStr">
        <is>
          <t>Grado en Podología</t>
        </is>
      </c>
      <c r="B72" s="92">
        <f>SUM(C72:D72)</f>
        <v/>
      </c>
      <c r="C72" s="92" t="n">
        <v>158</v>
      </c>
      <c r="D72" s="92" t="n">
        <v>45</v>
      </c>
      <c r="E72" s="92">
        <f>SUM(F72:G72)</f>
        <v/>
      </c>
      <c r="F72" s="92" t="n">
        <v>45</v>
      </c>
      <c r="G72" s="92" t="n">
        <v>10</v>
      </c>
    </row>
    <row r="73" ht="15" customHeight="1" s="2">
      <c r="A73" s="93" t="inlineStr">
        <is>
          <t>Facultad de Filosofía y Ciencias de la Educación</t>
        </is>
      </c>
      <c r="B73" s="90" t="n"/>
      <c r="C73" s="90" t="n"/>
      <c r="D73" s="90" t="n"/>
      <c r="E73" s="90" t="n"/>
      <c r="F73" s="90" t="n"/>
      <c r="G73" s="90" t="n"/>
    </row>
    <row r="74" ht="15" customHeight="1" s="2">
      <c r="A74" s="94" t="inlineStr">
        <is>
          <t>Grado en Educación Social</t>
        </is>
      </c>
      <c r="B74" s="92">
        <f>SUM(C74:D74)</f>
        <v/>
      </c>
      <c r="C74" s="92" t="n">
        <v>533</v>
      </c>
      <c r="D74" s="92" t="n">
        <v>91</v>
      </c>
      <c r="E74" s="92">
        <f>SUM(F74:G74)</f>
        <v/>
      </c>
      <c r="F74" s="92" t="n">
        <v>105</v>
      </c>
      <c r="G74" s="92" t="n">
        <v>22</v>
      </c>
    </row>
    <row r="75" ht="15" customHeight="1" s="2">
      <c r="A75" s="95" t="inlineStr">
        <is>
          <t>Grado en Filosofía</t>
        </is>
      </c>
      <c r="B75" s="90">
        <f>SUM(C75:D75)</f>
        <v/>
      </c>
      <c r="C75" s="90" t="n">
        <v>252</v>
      </c>
      <c r="D75" s="90" t="n">
        <v>251</v>
      </c>
      <c r="E75" s="90">
        <f>SUM(F75:G75)</f>
        <v/>
      </c>
      <c r="F75" s="90" t="n">
        <v>50</v>
      </c>
      <c r="G75" s="90" t="n">
        <v>65</v>
      </c>
    </row>
    <row r="76" ht="15" customHeight="1" s="2">
      <c r="A76" s="94" t="inlineStr">
        <is>
          <t>Grado en Pedagogía</t>
        </is>
      </c>
      <c r="B76" s="92">
        <f>SUM(C76:D76)</f>
        <v/>
      </c>
      <c r="C76" s="92" t="n">
        <v>502</v>
      </c>
      <c r="D76" s="92" t="n">
        <v>72</v>
      </c>
      <c r="E76" s="92">
        <f>SUM(F76:G76)</f>
        <v/>
      </c>
      <c r="F76" s="92" t="n">
        <v>102</v>
      </c>
      <c r="G76" s="92" t="n">
        <v>13</v>
      </c>
    </row>
    <row r="77" ht="15" customHeight="1" s="2">
      <c r="A77" s="93" t="inlineStr">
        <is>
          <t>Facultad de Derecho</t>
        </is>
      </c>
      <c r="B77" s="90" t="n"/>
      <c r="C77" s="90" t="n"/>
      <c r="D77" s="90" t="n"/>
      <c r="E77" s="90" t="n"/>
      <c r="F77" s="90" t="n"/>
      <c r="G77" s="90" t="n"/>
    </row>
    <row r="78" ht="15" customHeight="1" s="2">
      <c r="A78" s="94" t="inlineStr">
        <is>
          <t>Doble Grado en Derecho + Ciencias Políticas y de la Admón. Pública</t>
        </is>
      </c>
      <c r="B78" s="92">
        <f>SUM(C78:D78)</f>
        <v/>
      </c>
      <c r="C78" s="92" t="n">
        <v>142</v>
      </c>
      <c r="D78" s="92" t="n">
        <v>94</v>
      </c>
      <c r="E78" s="92">
        <f>SUM(F78:G78)</f>
        <v/>
      </c>
      <c r="F78" s="92" t="n">
        <v>44</v>
      </c>
      <c r="G78" s="92" t="n">
        <v>23</v>
      </c>
    </row>
    <row r="79" ht="15" customHeight="1" s="2">
      <c r="A79" s="95" t="inlineStr">
        <is>
          <t>Doble Grado en Derecho + Criminología</t>
        </is>
      </c>
      <c r="B79" s="90">
        <f>SUM(C79:D79)</f>
        <v/>
      </c>
      <c r="C79" s="90" t="n">
        <v>356</v>
      </c>
      <c r="D79" s="90" t="n">
        <v>68</v>
      </c>
      <c r="E79" s="90">
        <f>SUM(F79:G79)</f>
        <v/>
      </c>
      <c r="F79" s="90" t="n">
        <v>84</v>
      </c>
      <c r="G79" s="90" t="n">
        <v>16</v>
      </c>
    </row>
    <row r="80" ht="15" customHeight="1" s="2">
      <c r="A80" s="94" t="inlineStr">
        <is>
          <t>Doble Grado en Sociología + CC. Políticas y de la Admón. Pública</t>
        </is>
      </c>
      <c r="B80" s="92" t="n"/>
      <c r="C80" s="92" t="n"/>
      <c r="D80" s="104" t="n"/>
      <c r="E80" s="104">
        <f>SUM(F80:G80)</f>
        <v/>
      </c>
      <c r="F80" s="104" t="n"/>
      <c r="G80" s="104" t="n"/>
    </row>
    <row r="81" ht="15" customHeight="1" s="2">
      <c r="A81" s="95" t="inlineStr">
        <is>
          <t>Grado en Ciencias Políticas y de la Admón. Pública</t>
        </is>
      </c>
      <c r="B81" s="90">
        <f>SUM(C81:D81)</f>
        <v/>
      </c>
      <c r="C81" s="90" t="n">
        <v>246</v>
      </c>
      <c r="D81" s="90" t="n">
        <v>186</v>
      </c>
      <c r="E81" s="90">
        <f>SUM(F81:G81)</f>
        <v/>
      </c>
      <c r="F81" s="90" t="n">
        <v>119</v>
      </c>
      <c r="G81" s="90" t="n">
        <v>63</v>
      </c>
    </row>
    <row r="82" ht="15" customHeight="1" s="2">
      <c r="A82" s="94" t="inlineStr">
        <is>
          <t>Grado en Criminología</t>
        </is>
      </c>
      <c r="B82" s="92">
        <f>SUM(C82:D82)</f>
        <v/>
      </c>
      <c r="C82" s="92" t="n">
        <v>329</v>
      </c>
      <c r="D82" s="92" t="n">
        <v>111</v>
      </c>
      <c r="E82" s="92">
        <f>SUM(F82:G82)</f>
        <v/>
      </c>
      <c r="F82" s="92" t="n">
        <v>94</v>
      </c>
      <c r="G82" s="92" t="n">
        <v>34</v>
      </c>
    </row>
    <row r="83" ht="15" customHeight="1" s="2">
      <c r="A83" s="95" t="inlineStr">
        <is>
          <t>Grado en Derecho</t>
        </is>
      </c>
      <c r="B83" s="90">
        <f>SUM(C83:D83)</f>
        <v/>
      </c>
      <c r="C83" s="90" t="n">
        <v>1982</v>
      </c>
      <c r="D83" s="90" t="n">
        <v>881</v>
      </c>
      <c r="E83" s="90">
        <f>SUM(F83:G83)</f>
        <v/>
      </c>
      <c r="F83" s="90" t="n">
        <v>712</v>
      </c>
      <c r="G83" s="90" t="n">
        <v>328</v>
      </c>
    </row>
    <row r="84" ht="15" customHeight="1" s="2">
      <c r="A84" s="94" t="inlineStr">
        <is>
          <t>Doble Grado en Derecho y Economía</t>
        </is>
      </c>
      <c r="B84" s="92">
        <f>SUM(C84:D84)</f>
        <v/>
      </c>
      <c r="C84" s="92" t="n">
        <v>82</v>
      </c>
      <c r="D84" s="92" t="n">
        <v>56</v>
      </c>
      <c r="E84" s="92">
        <f>SUM(F84:G84)</f>
        <v/>
      </c>
      <c r="F84" s="92" t="n">
        <v>29</v>
      </c>
      <c r="G84" s="92" t="n">
        <v>20</v>
      </c>
    </row>
    <row r="85" ht="15" customHeight="1" s="2">
      <c r="A85" s="93" t="inlineStr">
        <is>
          <t xml:space="preserve">Facultad de Economía </t>
        </is>
      </c>
      <c r="B85" s="90" t="n"/>
      <c r="C85" s="90" t="n"/>
      <c r="D85" s="90" t="n"/>
      <c r="E85" s="90" t="n"/>
      <c r="F85" s="90" t="n"/>
      <c r="G85" s="90" t="n"/>
    </row>
    <row r="86" ht="15" customHeight="1" s="2">
      <c r="A86" s="94" t="inlineStr">
        <is>
          <t>Doble Grado en Turismo y Administración y Dirección de Empresas</t>
        </is>
      </c>
      <c r="B86" s="92">
        <f>SUM(C86:D86)</f>
        <v/>
      </c>
      <c r="C86" s="92" t="n">
        <v>204</v>
      </c>
      <c r="D86" s="104" t="n">
        <v>82</v>
      </c>
      <c r="E86" s="92">
        <f>SUM(F86:G86)</f>
        <v/>
      </c>
      <c r="F86" s="92" t="n">
        <v>60</v>
      </c>
      <c r="G86" s="92" t="n">
        <v>27</v>
      </c>
    </row>
    <row r="87" ht="15" customHeight="1" s="2">
      <c r="A87" s="95" t="inlineStr">
        <is>
          <t>Grado en Administración y Dirección de Empresas</t>
        </is>
      </c>
      <c r="B87" s="90">
        <f>SUM(C87:D87)</f>
        <v/>
      </c>
      <c r="C87" s="90" t="n">
        <v>1204</v>
      </c>
      <c r="D87" s="90" t="n">
        <v>1197</v>
      </c>
      <c r="E87" s="90">
        <f>SUM(F87:G87)</f>
        <v/>
      </c>
      <c r="F87" s="90" t="n">
        <v>272</v>
      </c>
      <c r="G87" s="90" t="n">
        <v>342</v>
      </c>
    </row>
    <row r="88" ht="15" customHeight="1" s="2">
      <c r="A88" s="94" t="inlineStr">
        <is>
          <t>Grado en Economía</t>
        </is>
      </c>
      <c r="B88" s="92">
        <f>SUM(C88:D88)</f>
        <v/>
      </c>
      <c r="C88" s="92" t="n">
        <v>444</v>
      </c>
      <c r="D88" s="92" t="n">
        <v>535</v>
      </c>
      <c r="E88" s="92">
        <f>SUM(F88:G88)</f>
        <v/>
      </c>
      <c r="F88" s="92" t="n">
        <v>82</v>
      </c>
      <c r="G88" s="92" t="n">
        <v>154</v>
      </c>
    </row>
    <row r="89" ht="15" customHeight="1" s="2">
      <c r="A89" s="95" t="inlineStr">
        <is>
          <t>Grado en Finanzas y Contabilidad</t>
        </is>
      </c>
      <c r="B89" s="90">
        <f>SUM(C89:D89)</f>
        <v/>
      </c>
      <c r="C89" s="90" t="n">
        <v>248</v>
      </c>
      <c r="D89" s="90" t="n">
        <v>297</v>
      </c>
      <c r="E89" s="90">
        <f>SUM(F89:G89)</f>
        <v/>
      </c>
      <c r="F89" s="90" t="n">
        <v>55</v>
      </c>
      <c r="G89" s="90" t="n">
        <v>76</v>
      </c>
    </row>
    <row r="90" ht="15" customHeight="1" s="2">
      <c r="A90" s="94" t="inlineStr">
        <is>
          <t>Grado en Inteligencia y Analítica de Negocios</t>
        </is>
      </c>
      <c r="B90" s="92">
        <f>SUM(C90:D90)</f>
        <v/>
      </c>
      <c r="C90" s="92" t="n">
        <v>117</v>
      </c>
      <c r="D90" s="92" t="n">
        <v>109</v>
      </c>
      <c r="E90" s="92">
        <f>SUM(F90:G90)</f>
        <v/>
      </c>
      <c r="F90" s="92" t="n">
        <v>24</v>
      </c>
      <c r="G90" s="92" t="n">
        <v>25</v>
      </c>
    </row>
    <row r="91" ht="15" customHeight="1" s="2">
      <c r="A91" s="95" t="inlineStr">
        <is>
          <t>Grado en Negocios Internacionales / International Business</t>
        </is>
      </c>
      <c r="B91" s="90">
        <f>SUM(C91:D91)</f>
        <v/>
      </c>
      <c r="C91" s="90" t="n">
        <v>551</v>
      </c>
      <c r="D91" s="90" t="n">
        <v>304</v>
      </c>
      <c r="E91" s="90">
        <f>SUM(F91:G91)</f>
        <v/>
      </c>
      <c r="F91" s="90" t="n">
        <v>92</v>
      </c>
      <c r="G91" s="90" t="n">
        <v>54</v>
      </c>
    </row>
    <row r="92" ht="15" customHeight="1" s="2">
      <c r="A92" s="94" t="inlineStr">
        <is>
          <t>Grado en Turismo</t>
        </is>
      </c>
      <c r="B92" s="92">
        <f>SUM(C92:D92)</f>
        <v/>
      </c>
      <c r="C92" s="92" t="n">
        <v>405</v>
      </c>
      <c r="D92" s="92" t="n">
        <v>223</v>
      </c>
      <c r="E92" s="92">
        <f>SUM(F92:G92)</f>
        <v/>
      </c>
      <c r="F92" s="92" t="n">
        <v>111</v>
      </c>
      <c r="G92" s="92" t="n">
        <v>86</v>
      </c>
    </row>
    <row r="93" ht="15" customHeight="1" s="2">
      <c r="A93" s="95" t="inlineStr">
        <is>
          <t>Doble Grado en Administración y Dirección de Empresas y Derecho</t>
        </is>
      </c>
      <c r="B93" s="90">
        <f>SUM(C93:D93)</f>
        <v/>
      </c>
      <c r="C93" s="90" t="n">
        <v>293</v>
      </c>
      <c r="D93" s="90" t="n">
        <v>160</v>
      </c>
      <c r="E93" s="90">
        <f>SUM(F93:G93)</f>
        <v/>
      </c>
      <c r="F93" s="90" t="n">
        <v>110</v>
      </c>
      <c r="G93" s="90" t="n">
        <v>65</v>
      </c>
    </row>
    <row r="94">
      <c r="A94" s="69" t="inlineStr">
        <is>
          <t>Nota: En este apartado no se incluyen otros centros adscritos ni el centro de Onteniente.</t>
        </is>
      </c>
      <c r="B94" s="74" t="n"/>
      <c r="C94" s="7" t="n"/>
      <c r="D94" s="7" t="n"/>
      <c r="E94" s="74" t="n"/>
      <c r="F94" s="74" t="n"/>
      <c r="G94" s="74" t="n"/>
    </row>
    <row r="95">
      <c r="A95" s="69" t="inlineStr">
        <is>
          <t>Fuente: Servicio de Análisis y Planificación. Universitat de València.</t>
        </is>
      </c>
      <c r="B95" s="4" t="n"/>
      <c r="C95" s="4" t="n"/>
      <c r="D95" s="4" t="n"/>
      <c r="E95" s="4" t="n"/>
      <c r="F95" s="4" t="n"/>
      <c r="G95" s="4" t="n"/>
    </row>
    <row r="96">
      <c r="A96" s="7" t="n"/>
      <c r="B96" s="7" t="n"/>
      <c r="C96" s="7" t="n"/>
      <c r="D96" s="7" t="n"/>
      <c r="E96" s="7" t="n"/>
      <c r="F96" s="7" t="n"/>
      <c r="G96" s="7" t="n"/>
    </row>
    <row r="97">
      <c r="A97" s="75" t="n"/>
      <c r="B97" s="4" t="n"/>
      <c r="C97" s="4" t="n"/>
      <c r="D97" s="4" t="n"/>
      <c r="E97" s="4" t="n"/>
      <c r="F97" s="4" t="n"/>
      <c r="G97" s="4" t="n"/>
    </row>
  </sheetData>
  <mergeCells count="2">
    <mergeCell ref="B3:D3"/>
    <mergeCell ref="E3:G3"/>
  </mergeCells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82">
    <outlinePr summaryBelow="1" summaryRight="1"/>
    <pageSetUpPr fitToPage="1"/>
  </sheetPr>
  <dimension ref="A7:G17"/>
  <sheetViews>
    <sheetView workbookViewId="0">
      <selection activeCell="A1" sqref="A1"/>
    </sheetView>
  </sheetViews>
  <sheetFormatPr baseColWidth="10" defaultColWidth="11.42578125" defaultRowHeight="12.75"/>
  <cols>
    <col width="5.42578125" customWidth="1" style="62" min="1" max="1"/>
    <col width="75.7109375" customWidth="1" style="62" min="2" max="2"/>
    <col width="5.5703125" customWidth="1" style="62" min="3" max="3"/>
    <col width="29" customWidth="1" style="62" min="4" max="5"/>
    <col width="23.7109375" customWidth="1" style="62" min="6" max="7"/>
    <col width="11.42578125" customWidth="1" style="62" min="8" max="16384"/>
  </cols>
  <sheetData>
    <row r="1" customFormat="1" s="8"/>
    <row r="2" customFormat="1" s="8"/>
    <row r="3" customFormat="1" s="8"/>
    <row r="4" customFormat="1" s="8"/>
    <row r="5" customFormat="1" s="8"/>
    <row r="6" customFormat="1" s="8"/>
    <row r="7">
      <c r="A7" s="8" t="n"/>
      <c r="B7" s="8" t="n"/>
      <c r="C7" s="8" t="n"/>
      <c r="D7" s="60" t="n"/>
      <c r="E7" s="73" t="n"/>
      <c r="F7" s="73" t="n"/>
      <c r="G7" s="63" t="n"/>
    </row>
    <row r="8">
      <c r="D8" s="63" t="n"/>
      <c r="E8" s="73" t="n"/>
      <c r="F8" s="73" t="n"/>
      <c r="G8" s="63" t="n"/>
    </row>
    <row r="9">
      <c r="D9" s="63" t="n"/>
      <c r="E9" s="63" t="n"/>
      <c r="F9" s="63" t="n"/>
      <c r="G9" s="63" t="n"/>
    </row>
    <row r="10">
      <c r="D10" s="63" t="n"/>
      <c r="E10" s="73" t="n"/>
      <c r="F10" s="73" t="n"/>
      <c r="G10" s="63" t="n"/>
    </row>
    <row r="11">
      <c r="D11" s="63" t="n"/>
      <c r="E11" s="63" t="n"/>
      <c r="F11" s="63" t="n"/>
      <c r="G11" s="63" t="n"/>
    </row>
    <row r="12">
      <c r="D12" s="63" t="n"/>
      <c r="E12" s="63" t="n"/>
      <c r="F12" s="63" t="n"/>
      <c r="G12" s="63" t="n"/>
    </row>
    <row r="13">
      <c r="D13" s="63" t="n"/>
      <c r="E13" s="63" t="n"/>
      <c r="F13" s="63" t="n"/>
      <c r="G13" s="63" t="n"/>
    </row>
    <row r="14">
      <c r="D14" s="63" t="n"/>
      <c r="E14" s="63" t="n"/>
      <c r="F14" s="63" t="n"/>
      <c r="G14" s="63" t="n"/>
    </row>
    <row r="15">
      <c r="G15" s="63" t="n"/>
    </row>
    <row r="17">
      <c r="E17" s="73" t="n"/>
      <c r="F17" s="73" t="n"/>
      <c r="G17" s="73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84">
    <outlinePr summaryBelow="1" summaryRight="1"/>
    <pageSetUpPr fitToPage="1"/>
  </sheetPr>
  <dimension ref="A1:G41"/>
  <sheetViews>
    <sheetView topLeftCell="A28" workbookViewId="0">
      <selection activeCell="A1" sqref="A1"/>
    </sheetView>
  </sheetViews>
  <sheetFormatPr baseColWidth="10" defaultColWidth="11.42578125" defaultRowHeight="12.75"/>
  <cols>
    <col width="45.7109375" bestFit="1" customWidth="1" style="2" min="1" max="1"/>
    <col width="8.7109375" customWidth="1" style="2" min="2" max="3"/>
    <col width="11.42578125" customWidth="1" style="2" min="4" max="16384"/>
  </cols>
  <sheetData>
    <row r="1" ht="15.75" customHeight="1" s="2">
      <c r="A1" s="113" t="inlineStr">
        <is>
          <t>2. Características básicas del alumnado matriculado en estudios de grado. Curso 2023/24</t>
        </is>
      </c>
      <c r="B1" s="53" t="n"/>
      <c r="C1" s="53" t="n"/>
    </row>
    <row r="2">
      <c r="A2" s="53" t="n"/>
      <c r="B2" s="73" t="n"/>
      <c r="C2" s="53" t="n"/>
    </row>
    <row r="3" ht="18.75" customHeight="1" s="2">
      <c r="A3" s="30" t="n"/>
      <c r="B3" s="49" t="inlineStr">
        <is>
          <t>Total</t>
        </is>
      </c>
      <c r="C3" s="49" t="inlineStr">
        <is>
          <t>%</t>
        </is>
      </c>
    </row>
    <row r="4" ht="15" customHeight="1" s="2">
      <c r="A4" s="65" t="inlineStr">
        <is>
          <t>Total</t>
        </is>
      </c>
      <c r="B4" s="80">
        <f>SUM(B6:B22)</f>
        <v/>
      </c>
      <c r="C4" s="81" t="n">
        <v>1</v>
      </c>
    </row>
    <row r="5" ht="15" customHeight="1" s="2">
      <c r="A5" s="33" t="inlineStr">
        <is>
          <t>Según edad</t>
        </is>
      </c>
      <c r="B5" s="35" t="n"/>
      <c r="C5" s="35" t="n"/>
    </row>
    <row r="6" ht="15" customHeight="1" s="2">
      <c r="A6" s="54" t="inlineStr">
        <is>
          <t>18 años o menos</t>
        </is>
      </c>
      <c r="B6" s="47" t="n">
        <v>15</v>
      </c>
      <c r="C6" s="48">
        <f>B6/$B$4</f>
        <v/>
      </c>
    </row>
    <row r="7" ht="15" customHeight="1" s="2">
      <c r="A7" s="55" t="inlineStr">
        <is>
          <t>19 años</t>
        </is>
      </c>
      <c r="B7" s="50" t="n">
        <v>5754</v>
      </c>
      <c r="C7" s="51">
        <f>B7/$B$4</f>
        <v/>
      </c>
    </row>
    <row r="8" ht="15" customHeight="1" s="2">
      <c r="A8" s="54" t="inlineStr">
        <is>
          <t>20 años</t>
        </is>
      </c>
      <c r="B8" s="47" t="n">
        <v>5949</v>
      </c>
      <c r="C8" s="48">
        <f>B8/$B$4</f>
        <v/>
      </c>
    </row>
    <row r="9" ht="15" customHeight="1" s="2">
      <c r="A9" s="55" t="inlineStr">
        <is>
          <t>21 años</t>
        </is>
      </c>
      <c r="B9" s="50" t="n">
        <v>6901</v>
      </c>
      <c r="C9" s="51">
        <f>B9/$B$4</f>
        <v/>
      </c>
    </row>
    <row r="10" ht="15" customHeight="1" s="2">
      <c r="A10" s="54" t="inlineStr">
        <is>
          <t>22 años</t>
        </is>
      </c>
      <c r="B10" s="47" t="n">
        <v>7197</v>
      </c>
      <c r="C10" s="48">
        <f>B10/$B$4</f>
        <v/>
      </c>
    </row>
    <row r="11" ht="15" customHeight="1" s="2">
      <c r="A11" s="55" t="inlineStr">
        <is>
          <t>23 años</t>
        </is>
      </c>
      <c r="B11" s="50" t="n">
        <v>4552</v>
      </c>
      <c r="C11" s="51">
        <f>B11/$B$4</f>
        <v/>
      </c>
    </row>
    <row r="12" ht="15" customHeight="1" s="2">
      <c r="A12" s="54" t="inlineStr">
        <is>
          <t>24 años</t>
        </is>
      </c>
      <c r="B12" s="47" t="n">
        <v>2863</v>
      </c>
      <c r="C12" s="48">
        <f>B12/$B$4</f>
        <v/>
      </c>
    </row>
    <row r="13" ht="15" customHeight="1" s="2">
      <c r="A13" s="55" t="inlineStr">
        <is>
          <t>25 años</t>
        </is>
      </c>
      <c r="B13" s="50" t="n">
        <v>1474</v>
      </c>
      <c r="C13" s="51">
        <f>B13/$B$4</f>
        <v/>
      </c>
    </row>
    <row r="14" ht="15" customHeight="1" s="2">
      <c r="A14" s="54" t="inlineStr">
        <is>
          <t xml:space="preserve">26 años </t>
        </is>
      </c>
      <c r="B14" s="47" t="n">
        <v>898</v>
      </c>
      <c r="C14" s="48">
        <f>B14/$B$4</f>
        <v/>
      </c>
    </row>
    <row r="15" ht="15" customHeight="1" s="2">
      <c r="A15" s="55" t="inlineStr">
        <is>
          <t>27 años</t>
        </is>
      </c>
      <c r="B15" s="50" t="n">
        <v>611</v>
      </c>
      <c r="C15" s="51">
        <f>B15/$B$4</f>
        <v/>
      </c>
    </row>
    <row r="16" ht="15" customHeight="1" s="2">
      <c r="A16" s="54" t="inlineStr">
        <is>
          <t>28 años</t>
        </is>
      </c>
      <c r="B16" s="47" t="n">
        <v>452</v>
      </c>
      <c r="C16" s="48">
        <f>B16/$B$4</f>
        <v/>
      </c>
    </row>
    <row r="17" ht="15" customHeight="1" s="2">
      <c r="A17" s="55" t="inlineStr">
        <is>
          <t>29 y 30 años</t>
        </is>
      </c>
      <c r="B17" s="50" t="n">
        <v>504</v>
      </c>
      <c r="C17" s="51">
        <f>B17/$B$4</f>
        <v/>
      </c>
    </row>
    <row r="18" ht="15" customHeight="1" s="2">
      <c r="A18" s="54" t="inlineStr">
        <is>
          <t>31 a 35 años</t>
        </is>
      </c>
      <c r="B18" s="29" t="n">
        <v>671</v>
      </c>
      <c r="C18" s="48">
        <f>B18/$B$4</f>
        <v/>
      </c>
    </row>
    <row r="19" ht="15" customHeight="1" s="2">
      <c r="A19" s="55" t="inlineStr">
        <is>
          <t>36 a 40 años</t>
        </is>
      </c>
      <c r="B19" s="35" t="n">
        <v>314</v>
      </c>
      <c r="C19" s="51">
        <f>B19/$B$4</f>
        <v/>
      </c>
    </row>
    <row r="20" ht="15" customHeight="1" s="2">
      <c r="A20" s="54" t="inlineStr">
        <is>
          <t>41 a 50 años</t>
        </is>
      </c>
      <c r="B20" s="29" t="n">
        <v>480</v>
      </c>
      <c r="C20" s="48">
        <f>B20/$B$4</f>
        <v/>
      </c>
    </row>
    <row r="21" ht="15" customHeight="1" s="2">
      <c r="A21" s="55" t="inlineStr">
        <is>
          <t>Mayores de 50 años</t>
        </is>
      </c>
      <c r="B21" s="35" t="n">
        <v>349</v>
      </c>
      <c r="C21" s="51">
        <f>B21/$B$4</f>
        <v/>
      </c>
    </row>
    <row r="22" ht="15" customHeight="1" s="2">
      <c r="A22" s="54" t="inlineStr">
        <is>
          <t>No consta</t>
        </is>
      </c>
      <c r="B22" s="29" t="n">
        <v>1</v>
      </c>
      <c r="C22" s="48">
        <f>B22/$B$4</f>
        <v/>
      </c>
    </row>
    <row r="23" ht="15" customHeight="1" s="2">
      <c r="A23" s="33" t="inlineStr">
        <is>
          <t>Según Residencia familiar</t>
        </is>
      </c>
      <c r="B23" s="35" t="n"/>
      <c r="C23" s="35" t="n"/>
    </row>
    <row r="24" ht="15" customHeight="1" s="2">
      <c r="A24" s="54" t="inlineStr">
        <is>
          <t>Valencia ciudad</t>
        </is>
      </c>
      <c r="B24" s="47" t="n">
        <v>9861</v>
      </c>
      <c r="C24" s="48">
        <f>B24/$B$4</f>
        <v/>
      </c>
      <c r="D24" s="57" t="n"/>
    </row>
    <row r="25" ht="15" customHeight="1" s="2">
      <c r="A25" s="55" t="inlineStr">
        <is>
          <t>Resto Provincia</t>
        </is>
      </c>
      <c r="B25" s="50" t="n">
        <v>18124</v>
      </c>
      <c r="C25" s="51">
        <f>B25/$B$4</f>
        <v/>
      </c>
      <c r="D25" s="57" t="n"/>
    </row>
    <row r="26" ht="15" customHeight="1" s="2">
      <c r="A26" s="54" t="inlineStr">
        <is>
          <t>Resto Comunidad</t>
        </is>
      </c>
      <c r="B26" s="47" t="n">
        <v>4749</v>
      </c>
      <c r="C26" s="48">
        <f>B26/$B$4</f>
        <v/>
      </c>
      <c r="D26" s="57" t="n"/>
    </row>
    <row r="27" ht="15" customHeight="1" s="2">
      <c r="A27" s="55" t="inlineStr">
        <is>
          <t>Resto España</t>
        </is>
      </c>
      <c r="B27" s="50" t="n">
        <v>3603</v>
      </c>
      <c r="C27" s="51">
        <f>B27/$B$4</f>
        <v/>
      </c>
    </row>
    <row r="28" ht="15" customHeight="1" s="2">
      <c r="A28" s="54" t="inlineStr">
        <is>
          <t>Extranjero</t>
        </is>
      </c>
      <c r="B28" s="47" t="n">
        <v>2648</v>
      </c>
      <c r="C28" s="48">
        <f>B28/$B$4</f>
        <v/>
      </c>
      <c r="D28" s="57" t="n"/>
    </row>
    <row r="29" ht="15" customHeight="1" s="2">
      <c r="A29" s="55" t="inlineStr">
        <is>
          <t>No consta</t>
        </is>
      </c>
      <c r="B29" s="50" t="n">
        <v>0</v>
      </c>
      <c r="C29" s="51">
        <f>B29/$B$4</f>
        <v/>
      </c>
    </row>
    <row r="30" ht="15" customHeight="1" s="2">
      <c r="A30" s="105" t="inlineStr">
        <is>
          <t>Según situación laboral</t>
        </is>
      </c>
      <c r="B30" s="47" t="n"/>
      <c r="C30" s="47" t="n"/>
    </row>
    <row r="31" ht="15" customHeight="1" s="2">
      <c r="A31" s="55" t="inlineStr">
        <is>
          <t>Ningún trabajo remunerado</t>
        </is>
      </c>
      <c r="B31" s="50" t="n">
        <v>29681</v>
      </c>
      <c r="C31" s="51">
        <f>B31/$B$4</f>
        <v/>
      </c>
      <c r="D31" s="57" t="n"/>
    </row>
    <row r="32" ht="15" customHeight="1" s="2">
      <c r="A32" s="54" t="inlineStr">
        <is>
          <t>Trabajo esporádico (durante menos de tres meses)</t>
        </is>
      </c>
      <c r="B32" s="47" t="n">
        <v>4458</v>
      </c>
      <c r="C32" s="48">
        <f>B32/$B$4</f>
        <v/>
      </c>
    </row>
    <row r="33" ht="15" customHeight="1" s="2">
      <c r="A33" s="55" t="inlineStr">
        <is>
          <t>Trabajo a jornada parcial (durante más de tres meses)</t>
        </is>
      </c>
      <c r="B33" s="50" t="n">
        <v>2878</v>
      </c>
      <c r="C33" s="51">
        <f>B33/$B$4</f>
        <v/>
      </c>
    </row>
    <row r="34" ht="15" customHeight="1" s="2">
      <c r="A34" s="54" t="inlineStr">
        <is>
          <t>Trabajo a jornada completa (durante más de tres meses)</t>
        </is>
      </c>
      <c r="B34" s="47" t="n">
        <v>1690</v>
      </c>
      <c r="C34" s="48">
        <f>B34/$B$4</f>
        <v/>
      </c>
    </row>
    <row r="35" ht="15" customHeight="1" s="2">
      <c r="A35" s="55" t="inlineStr">
        <is>
          <t>No consta</t>
        </is>
      </c>
      <c r="B35" s="50" t="n">
        <v>278</v>
      </c>
      <c r="C35" s="51">
        <f>B35/$B$4</f>
        <v/>
      </c>
    </row>
    <row r="36" ht="15" customHeight="1" s="2">
      <c r="A36" s="105" t="inlineStr">
        <is>
          <t>Según nacionalidad</t>
        </is>
      </c>
      <c r="B36" s="47" t="n"/>
      <c r="C36" s="47" t="n"/>
    </row>
    <row r="37" ht="15" customHeight="1" s="2">
      <c r="A37" s="55" t="inlineStr">
        <is>
          <t>Española</t>
        </is>
      </c>
      <c r="B37" s="50" t="n">
        <v>33889</v>
      </c>
      <c r="C37" s="51">
        <f>B37/$B$4</f>
        <v/>
      </c>
    </row>
    <row r="38" ht="15" customHeight="1" s="2">
      <c r="A38" s="54" t="inlineStr">
        <is>
          <t>Extranjera</t>
        </is>
      </c>
      <c r="B38" s="47" t="n">
        <v>5096</v>
      </c>
      <c r="C38" s="48">
        <f>B38/$B$4</f>
        <v/>
      </c>
    </row>
    <row r="39" ht="12.75" customFormat="1" customHeight="1" s="7">
      <c r="A39" s="69" t="inlineStr">
        <is>
          <t>Nota: En este apartado no se incluyen otros centros adscritos ni el centro de Onteniente.</t>
        </is>
      </c>
      <c r="B39" s="74" t="n"/>
      <c r="E39" s="74" t="n"/>
      <c r="F39" s="74" t="n"/>
      <c r="G39" s="74" t="n"/>
    </row>
    <row r="40" ht="12.75" customHeight="1" s="2">
      <c r="A40" s="46" t="inlineStr">
        <is>
          <t>Fuente: Servicio de Análisis y Planificación. Universitat de València.</t>
        </is>
      </c>
      <c r="B40" s="57" t="n"/>
    </row>
    <row r="41">
      <c r="B41" s="57" t="n"/>
      <c r="C41" s="68" t="n"/>
    </row>
    <row r="46" ht="12.75" customHeight="1" s="2"/>
    <row r="54" ht="12.75" customHeight="1" s="2"/>
    <row r="56" ht="12.75" customHeight="1" s="2"/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87">
    <outlinePr summaryBelow="1" summaryRight="1"/>
    <pageSetUpPr/>
  </sheetPr>
  <dimension ref="A1:J86"/>
  <sheetViews>
    <sheetView topLeftCell="A40" zoomScaleNormal="100" workbookViewId="0">
      <selection activeCell="A1" sqref="A1"/>
    </sheetView>
  </sheetViews>
  <sheetFormatPr baseColWidth="10" defaultColWidth="11.42578125" defaultRowHeight="12.75"/>
  <cols>
    <col width="65.7109375" customWidth="1" style="7" min="1" max="1"/>
    <col width="9.7109375" customWidth="1" style="6" min="2" max="4"/>
    <col width="11.42578125" customWidth="1" style="7" min="5" max="16384"/>
  </cols>
  <sheetData>
    <row r="1" ht="15.75" customFormat="1" customHeight="1" s="8">
      <c r="A1" s="113" t="inlineStr">
        <is>
          <t>3. Alumnado graduado en estudios de grado en la Universitat de València. Curso 2022/2023</t>
        </is>
      </c>
      <c r="B1" s="29" t="n"/>
      <c r="C1" s="29" t="n"/>
      <c r="D1" s="29" t="n"/>
    </row>
    <row r="2" customFormat="1" s="8">
      <c r="A2" s="70" t="n"/>
      <c r="B2" s="29" t="n"/>
      <c r="C2" s="29" t="n"/>
      <c r="D2" s="29" t="n"/>
    </row>
    <row r="3" ht="18" customFormat="1" customHeight="1" s="4">
      <c r="A3" s="30" t="n"/>
      <c r="B3" s="49" t="inlineStr">
        <is>
          <t>Total</t>
        </is>
      </c>
      <c r="C3" s="49" t="inlineStr">
        <is>
          <t>Mujeres</t>
        </is>
      </c>
      <c r="D3" s="49" t="inlineStr">
        <is>
          <t>Hombres</t>
        </is>
      </c>
    </row>
    <row r="4" ht="15" customHeight="1" s="2">
      <c r="A4" s="82" t="inlineStr">
        <is>
          <t>Total</t>
        </is>
      </c>
      <c r="B4" s="64">
        <f>SUM(C4:D4)</f>
        <v/>
      </c>
      <c r="C4" s="64">
        <f>SUM(C6:C84)</f>
        <v/>
      </c>
      <c r="D4" s="64">
        <f>SUM(D6:D84)</f>
        <v/>
      </c>
    </row>
    <row r="5" ht="15" customHeight="1" s="2">
      <c r="A5" s="76" t="inlineStr">
        <is>
          <t>Facultad de Filología, Traducción y Comunicación</t>
        </is>
      </c>
      <c r="B5" s="50" t="n"/>
      <c r="C5" s="50" t="n"/>
      <c r="D5" s="50" t="n"/>
    </row>
    <row r="6" ht="15" customHeight="1" s="2">
      <c r="A6" s="43" t="inlineStr">
        <is>
          <t xml:space="preserve">Grado en Comunicación Audiovisual </t>
        </is>
      </c>
      <c r="B6" s="47">
        <f>SUM(C6:D6)</f>
        <v/>
      </c>
      <c r="C6" s="47" t="n">
        <v>53</v>
      </c>
      <c r="D6" s="47" t="n">
        <v>26</v>
      </c>
    </row>
    <row r="7" ht="15" customHeight="1" s="2">
      <c r="A7" s="45" t="inlineStr">
        <is>
          <t>Grado en Estudios Ingleses</t>
        </is>
      </c>
      <c r="B7" s="50">
        <f>SUM(C7:D7)</f>
        <v/>
      </c>
      <c r="C7" s="50" t="n">
        <v>109</v>
      </c>
      <c r="D7" s="50" t="n">
        <v>27</v>
      </c>
    </row>
    <row r="8" ht="15" customFormat="1" customHeight="1" s="8">
      <c r="A8" s="43" t="inlineStr">
        <is>
          <t>Grado en Estudios Hispánicos</t>
        </is>
      </c>
      <c r="B8" s="47">
        <f>SUM(C8:D8)</f>
        <v/>
      </c>
      <c r="C8" s="47" t="n">
        <v>42</v>
      </c>
      <c r="D8" s="47" t="n">
        <v>9</v>
      </c>
    </row>
    <row r="9" ht="15" customHeight="1" s="2">
      <c r="A9" s="45" t="inlineStr">
        <is>
          <t>Grado en Filología Catalana</t>
        </is>
      </c>
      <c r="B9" s="50">
        <f>SUM(C9:D9)</f>
        <v/>
      </c>
      <c r="C9" s="59" t="n">
        <v>36</v>
      </c>
      <c r="D9" s="50" t="n">
        <v>13</v>
      </c>
    </row>
    <row r="10" ht="15" customFormat="1" customHeight="1" s="8">
      <c r="A10" s="43" t="inlineStr">
        <is>
          <t>Grado en Filología Clásica</t>
        </is>
      </c>
      <c r="B10" s="47">
        <f>SUM(C10:D10)</f>
        <v/>
      </c>
      <c r="C10" s="47" t="n">
        <v>15</v>
      </c>
      <c r="D10" s="47" t="n">
        <v>7</v>
      </c>
    </row>
    <row r="11" ht="15" customHeight="1" s="2">
      <c r="A11" s="45" t="inlineStr">
        <is>
          <t>Grado en Lenguas Modernas y sus Literaturas</t>
        </is>
      </c>
      <c r="B11" s="50">
        <f>SUM(C11:D11)</f>
        <v/>
      </c>
      <c r="C11" s="59" t="n">
        <v>27</v>
      </c>
      <c r="D11" s="50" t="n">
        <v>8</v>
      </c>
    </row>
    <row r="12" ht="15" customHeight="1" s="2">
      <c r="A12" s="43" t="inlineStr">
        <is>
          <t>Grado en Periodismo</t>
        </is>
      </c>
      <c r="B12" s="47">
        <f>SUM(C12:D12)</f>
        <v/>
      </c>
      <c r="C12" s="58" t="n">
        <v>42</v>
      </c>
      <c r="D12" s="47" t="n">
        <v>25</v>
      </c>
    </row>
    <row r="13" ht="15" customHeight="1" s="2">
      <c r="A13" s="45" t="inlineStr">
        <is>
          <t>Grado en Traducción y Mediación Interlingüística</t>
        </is>
      </c>
      <c r="B13" s="59">
        <f>SUM(C13:D13)</f>
        <v/>
      </c>
      <c r="C13" s="50" t="n">
        <v>46</v>
      </c>
      <c r="D13" s="50" t="n">
        <v>13</v>
      </c>
    </row>
    <row r="14" ht="15" customHeight="1" s="2">
      <c r="A14" s="75" t="inlineStr">
        <is>
          <t xml:space="preserve">Facultad de Geografía e Historia </t>
        </is>
      </c>
      <c r="B14" s="79" t="n"/>
      <c r="C14" s="47" t="n"/>
      <c r="D14" s="47" t="n"/>
    </row>
    <row r="15" ht="15" customHeight="1" s="2">
      <c r="A15" s="45" t="inlineStr">
        <is>
          <t>Grado en Geografía y Medio Ambiente</t>
        </is>
      </c>
      <c r="B15" s="50">
        <f>SUM(C15:D15)</f>
        <v/>
      </c>
      <c r="C15" s="59" t="n">
        <v>7</v>
      </c>
      <c r="D15" s="50" t="n">
        <v>18</v>
      </c>
    </row>
    <row r="16" ht="15" customHeight="1" s="2">
      <c r="A16" s="43" t="inlineStr">
        <is>
          <t>Grado en Historia</t>
        </is>
      </c>
      <c r="B16" s="47">
        <f>SUM(C16:D16)</f>
        <v/>
      </c>
      <c r="C16" s="58" t="n">
        <v>41</v>
      </c>
      <c r="D16" s="47" t="n">
        <v>100</v>
      </c>
    </row>
    <row r="17" ht="15" customHeight="1" s="2">
      <c r="A17" s="45" t="inlineStr">
        <is>
          <t>Grado en Historia del Arte</t>
        </is>
      </c>
      <c r="B17" s="59">
        <f>SUM(C17:D17)</f>
        <v/>
      </c>
      <c r="C17" s="50" t="n">
        <v>81</v>
      </c>
      <c r="D17" s="50" t="n">
        <v>29</v>
      </c>
    </row>
    <row r="18" ht="15" customHeight="1" s="2">
      <c r="A18" s="43" t="inlineStr">
        <is>
          <t>Grado en Información y Documentación</t>
        </is>
      </c>
      <c r="B18" s="47">
        <f>SUM(C18:D18)</f>
        <v/>
      </c>
      <c r="C18" s="47" t="n">
        <v>4</v>
      </c>
      <c r="D18" s="47" t="n">
        <v>7</v>
      </c>
    </row>
    <row r="19" ht="15" customHeight="1" s="2">
      <c r="A19" s="76" t="inlineStr">
        <is>
          <t>Facultad de Ciencias de la Actividad Física y el Deporte</t>
        </is>
      </c>
      <c r="B19" s="50" t="n"/>
      <c r="C19" s="59" t="n"/>
      <c r="D19" s="50" t="n"/>
    </row>
    <row r="20" ht="15" customHeight="1" s="2">
      <c r="A20" s="43" t="inlineStr">
        <is>
          <t>Grado en Ciencias de la Actividad Física y el Deporte</t>
        </is>
      </c>
      <c r="B20" s="47">
        <f>SUM(C20:D20)</f>
        <v/>
      </c>
      <c r="C20" s="58" t="n">
        <v>37</v>
      </c>
      <c r="D20" s="47" t="n">
        <v>139</v>
      </c>
    </row>
    <row r="21" ht="15" customHeight="1" s="2">
      <c r="A21" s="76" t="inlineStr">
        <is>
          <t xml:space="preserve">Facultad de Medicina y Odontología </t>
        </is>
      </c>
      <c r="B21" s="50" t="n"/>
      <c r="C21" s="50" t="n"/>
      <c r="D21" s="50" t="n"/>
    </row>
    <row r="22" ht="15" customHeight="1" s="2">
      <c r="A22" s="43" t="inlineStr">
        <is>
          <t>Grado en Odontología</t>
        </is>
      </c>
      <c r="B22" s="47">
        <f>SUM(C22:D22)</f>
        <v/>
      </c>
      <c r="C22" s="47" t="n">
        <v>41</v>
      </c>
      <c r="D22" s="47" t="n">
        <v>14</v>
      </c>
    </row>
    <row r="23" ht="15" customHeight="1" s="2">
      <c r="A23" s="45" t="inlineStr">
        <is>
          <t>Grado en Medicina</t>
        </is>
      </c>
      <c r="B23" s="50">
        <f>SUM(C23:D23)</f>
        <v/>
      </c>
      <c r="C23" s="50" t="n">
        <v>203</v>
      </c>
      <c r="D23" s="59" t="n">
        <v>102</v>
      </c>
    </row>
    <row r="24" ht="15" customHeight="1" s="2">
      <c r="A24" s="73" t="inlineStr">
        <is>
          <t xml:space="preserve">Facultad de Psicología </t>
        </is>
      </c>
      <c r="B24" s="47" t="n"/>
      <c r="C24" s="47" t="n"/>
      <c r="D24" s="47" t="n"/>
    </row>
    <row r="25" ht="15" customHeight="1" s="2">
      <c r="A25" s="45" t="inlineStr">
        <is>
          <t>Grado en Logopedia</t>
        </is>
      </c>
      <c r="B25" s="50">
        <f>SUM(C25:D25)</f>
        <v/>
      </c>
      <c r="C25" s="50" t="n">
        <v>49</v>
      </c>
      <c r="D25" s="50" t="n">
        <v>2</v>
      </c>
    </row>
    <row r="26" ht="15" customHeight="1" s="2">
      <c r="A26" s="43" t="inlineStr">
        <is>
          <t>Grado en Psicología</t>
        </is>
      </c>
      <c r="B26" s="47">
        <f>SUM(C26:D26)</f>
        <v/>
      </c>
      <c r="C26" s="47" t="n">
        <v>298</v>
      </c>
      <c r="D26" s="47" t="n">
        <v>60</v>
      </c>
    </row>
    <row r="27" ht="15" customHeight="1" s="2">
      <c r="A27" s="76" t="inlineStr">
        <is>
          <t>Facultad de Filosofía y Ciencias de la Educación</t>
        </is>
      </c>
      <c r="B27" s="50" t="n"/>
      <c r="C27" s="50" t="n"/>
      <c r="D27" s="50" t="n"/>
    </row>
    <row r="28" ht="15" customHeight="1" s="2">
      <c r="A28" s="43" t="inlineStr">
        <is>
          <t>Grado en Educación Social</t>
        </is>
      </c>
      <c r="B28" s="47">
        <f>SUM(C28:D28)</f>
        <v/>
      </c>
      <c r="C28" s="47" t="n">
        <v>133</v>
      </c>
      <c r="D28" s="47" t="n">
        <v>10</v>
      </c>
    </row>
    <row r="29" ht="15" customHeight="1" s="2">
      <c r="A29" s="45" t="inlineStr">
        <is>
          <t>Grado en Filosofía</t>
        </is>
      </c>
      <c r="B29" s="50">
        <f>SUM(C29:D29)</f>
        <v/>
      </c>
      <c r="C29" s="50" t="n">
        <v>38</v>
      </c>
      <c r="D29" s="50" t="n">
        <v>29</v>
      </c>
    </row>
    <row r="30" ht="15" customHeight="1" s="2">
      <c r="A30" s="43" t="inlineStr">
        <is>
          <t>Grado en Pedagogía</t>
        </is>
      </c>
      <c r="B30" s="47">
        <f>SUM(C30:D30)</f>
        <v/>
      </c>
      <c r="C30" s="47" t="n">
        <v>115</v>
      </c>
      <c r="D30" s="47" t="n">
        <v>14</v>
      </c>
    </row>
    <row r="31" ht="15" customHeight="1" s="2">
      <c r="A31" s="76" t="inlineStr">
        <is>
          <t>Facultad de Ciencias Biológicas</t>
        </is>
      </c>
      <c r="B31" s="50" t="n"/>
      <c r="C31" s="50" t="n"/>
      <c r="D31" s="50" t="n"/>
    </row>
    <row r="32" ht="15" customHeight="1" s="2">
      <c r="A32" s="43" t="inlineStr">
        <is>
          <t>Grado en Biología</t>
        </is>
      </c>
      <c r="B32" s="47">
        <f>SUM(C32:D32)</f>
        <v/>
      </c>
      <c r="C32" s="47" t="n">
        <v>58</v>
      </c>
      <c r="D32" s="47" t="n">
        <v>33</v>
      </c>
    </row>
    <row r="33" ht="15" customHeight="1" s="2">
      <c r="A33" s="45" t="inlineStr">
        <is>
          <t>Grado en Bioquímica y Ciencias Biomédicas</t>
        </is>
      </c>
      <c r="B33" s="50">
        <f>SUM(C33:D33)</f>
        <v/>
      </c>
      <c r="C33" s="50" t="n">
        <v>38</v>
      </c>
      <c r="D33" s="50" t="n">
        <v>21</v>
      </c>
    </row>
    <row r="34" ht="15" customHeight="1" s="2">
      <c r="A34" s="43" t="inlineStr">
        <is>
          <t xml:space="preserve">Grado en Biotecnología </t>
        </is>
      </c>
      <c r="B34" s="47">
        <f>SUM(C34:D34)</f>
        <v/>
      </c>
      <c r="C34" s="47" t="n">
        <v>43</v>
      </c>
      <c r="D34" s="47" t="n">
        <v>22</v>
      </c>
    </row>
    <row r="35" ht="15" customHeight="1" s="2">
      <c r="A35" s="45" t="inlineStr">
        <is>
          <t>Grado en Ciencias Ambientales</t>
        </is>
      </c>
      <c r="B35" s="50">
        <f>SUM(C35:D35)</f>
        <v/>
      </c>
      <c r="C35" s="50" t="n">
        <v>29</v>
      </c>
      <c r="D35" s="50" t="n">
        <v>27</v>
      </c>
    </row>
    <row r="36" ht="15" customHeight="1" s="2">
      <c r="A36" s="73" t="inlineStr">
        <is>
          <t xml:space="preserve">Facultad de Ciencias Matemáticas </t>
        </is>
      </c>
      <c r="B36" s="58" t="n"/>
      <c r="C36" s="58" t="n"/>
      <c r="D36" s="58" t="n"/>
    </row>
    <row r="37" ht="15" customHeight="1" s="2">
      <c r="A37" s="45" t="inlineStr">
        <is>
          <t>Grado Matemáticas</t>
        </is>
      </c>
      <c r="B37" s="50">
        <f>SUM(C37:D37)</f>
        <v/>
      </c>
      <c r="C37" s="50" t="n">
        <v>38</v>
      </c>
      <c r="D37" s="50" t="n">
        <v>52</v>
      </c>
    </row>
    <row r="38" ht="15" customHeight="1" s="2">
      <c r="A38" s="75" t="inlineStr">
        <is>
          <t>Facultad de Física</t>
        </is>
      </c>
      <c r="B38" s="47" t="n"/>
      <c r="C38" s="47" t="n"/>
      <c r="D38" s="47" t="n"/>
    </row>
    <row r="39" ht="15" customHeight="1" s="2">
      <c r="A39" s="45" t="inlineStr">
        <is>
          <t>Grado en Física</t>
        </is>
      </c>
      <c r="B39" s="50">
        <f>SUM(C39:D39)</f>
        <v/>
      </c>
      <c r="C39" s="50" t="n">
        <v>20</v>
      </c>
      <c r="D39" s="50" t="n">
        <v>64</v>
      </c>
    </row>
    <row r="40" ht="15" customHeight="1" s="2">
      <c r="A40" s="70" t="inlineStr">
        <is>
          <t>Grado en Óptica y Optometría</t>
        </is>
      </c>
      <c r="B40" s="47">
        <f>SUM(C40:D40)</f>
        <v/>
      </c>
      <c r="C40" s="58" t="n">
        <v>29</v>
      </c>
      <c r="D40" s="58" t="n">
        <v>6</v>
      </c>
    </row>
    <row r="41" ht="15" customHeight="1" s="2">
      <c r="A41" s="76" t="inlineStr">
        <is>
          <t xml:space="preserve">Facultad de Química </t>
        </is>
      </c>
      <c r="B41" s="50" t="n"/>
      <c r="C41" s="50" t="n"/>
      <c r="D41" s="50" t="n"/>
    </row>
    <row r="42" ht="15" customHeight="1" s="2">
      <c r="A42" s="70" t="inlineStr">
        <is>
          <t>Grado en Química</t>
        </is>
      </c>
      <c r="B42" s="47">
        <f>SUM(C42:D42)</f>
        <v/>
      </c>
      <c r="C42" s="47" t="n">
        <v>62</v>
      </c>
      <c r="D42" s="47" t="n">
        <v>62</v>
      </c>
    </row>
    <row r="43" ht="15" customHeight="1" s="2">
      <c r="A43" s="76" t="inlineStr">
        <is>
          <t xml:space="preserve">Facultad de Farmacia </t>
        </is>
      </c>
      <c r="B43" s="50" t="n"/>
      <c r="C43" s="50" t="n"/>
      <c r="D43" s="50" t="n"/>
    </row>
    <row r="44" ht="15" customHeight="1" s="2">
      <c r="A44" s="70" t="inlineStr">
        <is>
          <t>Doble Grado Farmacia + Nutrición Humana y Dietética</t>
        </is>
      </c>
      <c r="B44" s="47">
        <f>SUM(C44:D44)</f>
        <v/>
      </c>
      <c r="C44" s="47" t="n">
        <v>29</v>
      </c>
      <c r="D44" s="47" t="n">
        <v>4</v>
      </c>
    </row>
    <row r="45" ht="15" customHeight="1" s="2">
      <c r="A45" s="71" t="inlineStr">
        <is>
          <t>Grado en Ciencia y Tecnología de los Alimentos</t>
        </is>
      </c>
      <c r="B45" s="59">
        <f>SUM(C45:D45)</f>
        <v/>
      </c>
      <c r="C45" s="50" t="n">
        <v>33</v>
      </c>
      <c r="D45" s="50" t="n">
        <v>9</v>
      </c>
    </row>
    <row r="46" ht="15" customHeight="1" s="2">
      <c r="A46" s="70" t="inlineStr">
        <is>
          <t>Grado en Ciencias Gastronómicas</t>
        </is>
      </c>
      <c r="B46" s="47">
        <f>SUM(C46:D46)</f>
        <v/>
      </c>
      <c r="C46" s="47" t="n">
        <v>25</v>
      </c>
      <c r="D46" s="47" t="n">
        <v>11</v>
      </c>
    </row>
    <row r="47" ht="15" customHeight="1" s="2">
      <c r="A47" s="71" t="inlineStr">
        <is>
          <t>Grado en Farmacia</t>
        </is>
      </c>
      <c r="B47" s="59">
        <f>SUM(C47:D47)</f>
        <v/>
      </c>
      <c r="C47" s="50" t="n">
        <v>152</v>
      </c>
      <c r="D47" s="50" t="n">
        <v>36</v>
      </c>
    </row>
    <row r="48" ht="15" customHeight="1" s="2">
      <c r="A48" s="70" t="inlineStr">
        <is>
          <t>Grado en Nutrición Humana y Dietética</t>
        </is>
      </c>
      <c r="B48" s="47">
        <f>SUM(C48:D48)</f>
        <v/>
      </c>
      <c r="C48" s="47" t="n">
        <v>78</v>
      </c>
      <c r="D48" s="47" t="n">
        <v>34</v>
      </c>
    </row>
    <row r="49" ht="15" customHeight="1" s="2">
      <c r="A49" s="76" t="inlineStr">
        <is>
          <t>Escuela Técnica Superior de Ingeniería</t>
        </is>
      </c>
      <c r="B49" s="50" t="n"/>
      <c r="C49" s="50" t="n"/>
      <c r="D49" s="50" t="n"/>
    </row>
    <row r="50" ht="15" customHeight="1" s="2">
      <c r="A50" s="43" t="inlineStr">
        <is>
          <t>Grado en Ciencia de Datos</t>
        </is>
      </c>
      <c r="B50" s="47">
        <f>SUM(C50:D50)</f>
        <v/>
      </c>
      <c r="C50" s="47" t="n">
        <v>16</v>
      </c>
      <c r="D50" s="47" t="n">
        <v>27</v>
      </c>
    </row>
    <row r="51" ht="15" customHeight="1" s="2">
      <c r="A51" s="45" t="inlineStr">
        <is>
          <t>Grado en Ingeniería Electrónica de Telecomunicación</t>
        </is>
      </c>
      <c r="B51" s="50">
        <f>SUM(C51:D51)</f>
        <v/>
      </c>
      <c r="C51" s="50" t="n">
        <v>6</v>
      </c>
      <c r="D51" s="50" t="n">
        <v>18</v>
      </c>
    </row>
    <row r="52" ht="15" customHeight="1" s="2">
      <c r="A52" s="43" t="inlineStr">
        <is>
          <t>Grado en Ingeniería Electrónica Industrial</t>
        </is>
      </c>
      <c r="B52" s="47">
        <f>SUM(C52:D52)</f>
        <v/>
      </c>
      <c r="C52" s="47" t="n">
        <v>4</v>
      </c>
      <c r="D52" s="47" t="n">
        <v>34</v>
      </c>
    </row>
    <row r="53" ht="15" customHeight="1" s="2">
      <c r="A53" s="45" t="inlineStr">
        <is>
          <t>Grado en Ingeniería Informática</t>
        </is>
      </c>
      <c r="B53" s="50">
        <f>SUM(C53:D53)</f>
        <v/>
      </c>
      <c r="C53" s="50" t="n">
        <v>3</v>
      </c>
      <c r="D53" s="50" t="n">
        <v>26</v>
      </c>
    </row>
    <row r="54" ht="15" customHeight="1" s="2">
      <c r="A54" s="70" t="inlineStr">
        <is>
          <t>Grado en Ingeniería Multimedia</t>
        </is>
      </c>
      <c r="B54" s="58">
        <f>SUM(C54:D54)</f>
        <v/>
      </c>
      <c r="C54" s="47" t="n">
        <v>5</v>
      </c>
      <c r="D54" s="47" t="n">
        <v>24</v>
      </c>
    </row>
    <row r="55" ht="15" customHeight="1" s="2">
      <c r="A55" s="71" t="inlineStr">
        <is>
          <t>Grado en Ingeniería Química</t>
        </is>
      </c>
      <c r="B55" s="59">
        <f>SUM(C55:D55)</f>
        <v/>
      </c>
      <c r="C55" s="50" t="n">
        <v>18</v>
      </c>
      <c r="D55" s="50" t="n">
        <v>25</v>
      </c>
    </row>
    <row r="56" ht="15" customHeight="1" s="2">
      <c r="A56" s="70" t="inlineStr">
        <is>
          <t>Grado en Ingeniería Telemática</t>
        </is>
      </c>
      <c r="B56" s="58">
        <f>SUM(C56:D56)</f>
        <v/>
      </c>
      <c r="C56" s="47" t="n">
        <v>5</v>
      </c>
      <c r="D56" s="47" t="n">
        <v>35</v>
      </c>
    </row>
    <row r="57" ht="15" customHeight="1" s="2">
      <c r="A57" s="76" t="inlineStr">
        <is>
          <t>Facultad de Magisterio</t>
        </is>
      </c>
      <c r="B57" s="50" t="n"/>
      <c r="C57" s="50" t="n"/>
      <c r="D57" s="50" t="n"/>
    </row>
    <row r="58" ht="15" customHeight="1" s="2">
      <c r="A58" s="70" t="inlineStr">
        <is>
          <t>Grado en Educación Infantil</t>
        </is>
      </c>
      <c r="B58" s="47">
        <f>SUM(C58:D58)</f>
        <v/>
      </c>
      <c r="C58" s="47" t="n">
        <v>255</v>
      </c>
      <c r="D58" s="47" t="n">
        <v>24</v>
      </c>
    </row>
    <row r="59" ht="15" customHeight="1" s="2">
      <c r="A59" s="71" t="inlineStr">
        <is>
          <t>Grado en Educación Primaria</t>
        </is>
      </c>
      <c r="B59" s="59">
        <f>SUM(C59:D59)</f>
        <v/>
      </c>
      <c r="C59" s="50" t="n">
        <v>340</v>
      </c>
      <c r="D59" s="50" t="n">
        <v>116</v>
      </c>
    </row>
    <row r="60" ht="15" customHeight="1" s="2">
      <c r="A60" s="107" t="inlineStr">
        <is>
          <t xml:space="preserve">Facultad de Enfermería y Podología </t>
        </is>
      </c>
      <c r="B60" s="58" t="n"/>
      <c r="C60" s="47" t="n"/>
      <c r="D60" s="47" t="n"/>
    </row>
    <row r="61" ht="15" customHeight="1" s="2">
      <c r="A61" s="71" t="inlineStr">
        <is>
          <t>Grado en Enfermería</t>
        </is>
      </c>
      <c r="B61" s="59">
        <f>SUM(C61:D61)</f>
        <v/>
      </c>
      <c r="C61" s="50" t="n">
        <v>219</v>
      </c>
      <c r="D61" s="50" t="n">
        <v>41</v>
      </c>
    </row>
    <row r="62" ht="15" customHeight="1" s="2">
      <c r="A62" s="70" t="inlineStr">
        <is>
          <t>Grado en Podología</t>
        </is>
      </c>
      <c r="B62" s="58">
        <f>SUM(C62:D62)</f>
        <v/>
      </c>
      <c r="C62" s="47" t="n">
        <v>28</v>
      </c>
      <c r="D62" s="47" t="n">
        <v>12</v>
      </c>
    </row>
    <row r="63" ht="15" customHeight="1" s="2">
      <c r="A63" s="106" t="inlineStr">
        <is>
          <t xml:space="preserve">Facultad de Fisioterapia </t>
        </is>
      </c>
      <c r="B63" s="59" t="n"/>
      <c r="C63" s="50" t="n"/>
      <c r="D63" s="50" t="n"/>
    </row>
    <row r="64" ht="15" customHeight="1" s="2">
      <c r="A64" s="70" t="inlineStr">
        <is>
          <t>Grado en Fisioterapia</t>
        </is>
      </c>
      <c r="B64" s="58">
        <f>SUM(C64:D64)</f>
        <v/>
      </c>
      <c r="C64" s="47" t="n">
        <v>76</v>
      </c>
      <c r="D64" s="47" t="n">
        <v>52</v>
      </c>
    </row>
    <row r="65" ht="15" customHeight="1" s="2">
      <c r="A65" s="106" t="inlineStr">
        <is>
          <t xml:space="preserve">Facultad de Ciencias Sociales </t>
        </is>
      </c>
      <c r="B65" s="59" t="n"/>
      <c r="C65" s="50" t="n"/>
      <c r="D65" s="50" t="n"/>
    </row>
    <row r="66" ht="15" customHeight="1" s="2">
      <c r="A66" s="70" t="inlineStr">
        <is>
          <t>Grado en Sociología + CC. Políticas y de la Admón. Pública</t>
        </is>
      </c>
      <c r="B66" s="58">
        <f>SUM(C66:D66)</f>
        <v/>
      </c>
      <c r="C66" s="47" t="n">
        <v>20</v>
      </c>
      <c r="D66" s="47" t="n">
        <v>9</v>
      </c>
    </row>
    <row r="67" ht="15" customHeight="1" s="2">
      <c r="A67" s="71" t="inlineStr">
        <is>
          <t>Grado en Relaciones Laborales y Recursos Humanos</t>
        </is>
      </c>
      <c r="B67" s="59">
        <f>SUM(C67:D67)</f>
        <v/>
      </c>
      <c r="C67" s="50" t="n">
        <v>111</v>
      </c>
      <c r="D67" s="50" t="n">
        <v>57</v>
      </c>
    </row>
    <row r="68" ht="15" customHeight="1" s="2">
      <c r="A68" s="70" t="inlineStr">
        <is>
          <t>Grado en Sociología</t>
        </is>
      </c>
      <c r="B68" s="58">
        <f>SUM(C68:D68)</f>
        <v/>
      </c>
      <c r="C68" s="47" t="n">
        <v>57</v>
      </c>
      <c r="D68" s="47" t="n">
        <v>32</v>
      </c>
    </row>
    <row r="69" ht="15" customHeight="1" s="2">
      <c r="A69" s="71" t="inlineStr">
        <is>
          <t>Grado en Trabajo Social</t>
        </is>
      </c>
      <c r="B69" s="59">
        <f>SUM(C69:D69)</f>
        <v/>
      </c>
      <c r="C69" s="50" t="n">
        <v>150</v>
      </c>
      <c r="D69" s="50" t="n">
        <v>15</v>
      </c>
    </row>
    <row r="70" ht="15" customHeight="1" s="2">
      <c r="A70" s="107" t="inlineStr">
        <is>
          <t>Facultad de Derecho</t>
        </is>
      </c>
      <c r="B70" s="58" t="n"/>
      <c r="C70" s="47" t="n"/>
      <c r="D70" s="47" t="n"/>
    </row>
    <row r="71" ht="15" customHeight="1" s="2">
      <c r="A71" s="71" t="inlineStr">
        <is>
          <t>Grado en Derecho + Ciencias Políticas y de la Admón. Pública</t>
        </is>
      </c>
      <c r="B71" s="59">
        <f>SUM(C71:D71)</f>
        <v/>
      </c>
      <c r="C71" s="50" t="n">
        <v>25</v>
      </c>
      <c r="D71" s="50" t="n">
        <v>25</v>
      </c>
    </row>
    <row r="72" ht="15" customHeight="1" s="2">
      <c r="A72" s="70" t="inlineStr">
        <is>
          <t>Grado en Derecho + Criminología</t>
        </is>
      </c>
      <c r="B72" s="58">
        <f>SUM(C72:D72)</f>
        <v/>
      </c>
      <c r="C72" s="47" t="n">
        <v>67</v>
      </c>
      <c r="D72" s="47" t="n">
        <v>12</v>
      </c>
    </row>
    <row r="73" ht="15" customHeight="1" s="2">
      <c r="A73" s="71" t="inlineStr">
        <is>
          <t>Grado en Ciencias Políticas y de la Administración Pública</t>
        </is>
      </c>
      <c r="B73" s="59">
        <f>SUM(C73:D73)</f>
        <v/>
      </c>
      <c r="C73" s="50" t="n">
        <v>68</v>
      </c>
      <c r="D73" s="50" t="n">
        <v>54</v>
      </c>
    </row>
    <row r="74" ht="15" customHeight="1" s="2">
      <c r="A74" s="70" t="inlineStr">
        <is>
          <t>Grado en Criminología</t>
        </is>
      </c>
      <c r="B74" s="58">
        <f>SUM(C74:D74)</f>
        <v/>
      </c>
      <c r="C74" s="47" t="n">
        <v>119</v>
      </c>
      <c r="D74" s="47" t="n">
        <v>33</v>
      </c>
    </row>
    <row r="75" ht="15" customHeight="1" s="2">
      <c r="A75" s="71" t="inlineStr">
        <is>
          <t>Grado en Derecho</t>
        </is>
      </c>
      <c r="B75" s="59">
        <f>SUM(C75:D75)</f>
        <v/>
      </c>
      <c r="C75" s="50" t="n">
        <v>452</v>
      </c>
      <c r="D75" s="50" t="n">
        <v>205</v>
      </c>
    </row>
    <row r="76" ht="15" customHeight="1" s="2">
      <c r="A76" s="107" t="inlineStr">
        <is>
          <t xml:space="preserve">Facultad de Economía </t>
        </is>
      </c>
      <c r="B76" s="58" t="n"/>
      <c r="C76" s="47" t="n"/>
      <c r="D76" s="47" t="n"/>
    </row>
    <row r="77" ht="15" customHeight="1" s="2">
      <c r="A77" s="71" t="inlineStr">
        <is>
          <t>Grado en Administración y Dirección de Empresas</t>
        </is>
      </c>
      <c r="B77" s="59">
        <f>SUM(C77:D77)</f>
        <v/>
      </c>
      <c r="C77" s="50" t="n">
        <v>246</v>
      </c>
      <c r="D77" s="50" t="n">
        <v>214</v>
      </c>
    </row>
    <row r="78" ht="15" customHeight="1" s="2">
      <c r="A78" s="70" t="inlineStr">
        <is>
          <t>Grado en Economía</t>
        </is>
      </c>
      <c r="B78" s="58">
        <f>SUM(C78:D78)</f>
        <v/>
      </c>
      <c r="C78" s="47" t="n">
        <v>78</v>
      </c>
      <c r="D78" s="47" t="n">
        <v>75</v>
      </c>
    </row>
    <row r="79" ht="15" customHeight="1" s="2">
      <c r="A79" s="71" t="inlineStr">
        <is>
          <t>Grado en Finanzas y Contabilidad</t>
        </is>
      </c>
      <c r="B79" s="59">
        <f>SUM(C79:D79)</f>
        <v/>
      </c>
      <c r="C79" s="50" t="n">
        <v>38</v>
      </c>
      <c r="D79" s="50" t="n">
        <v>40</v>
      </c>
    </row>
    <row r="80" ht="15" customHeight="1" s="2">
      <c r="A80" s="70" t="inlineStr">
        <is>
          <t>Grado en Negocios Internacionales</t>
        </is>
      </c>
      <c r="B80" s="58">
        <f>SUM(C80:D80)</f>
        <v/>
      </c>
      <c r="C80" s="47" t="n">
        <v>88</v>
      </c>
      <c r="D80" s="47" t="n">
        <v>51</v>
      </c>
    </row>
    <row r="81" ht="15" customHeight="1" s="2">
      <c r="A81" s="71" t="inlineStr">
        <is>
          <t>Grado en Inteligencia y Analítica de Negocios</t>
        </is>
      </c>
      <c r="B81" s="59">
        <f>SUM(C81:D81)</f>
        <v/>
      </c>
      <c r="C81" s="50" t="n">
        <v>20</v>
      </c>
      <c r="D81" s="50" t="n">
        <v>14</v>
      </c>
    </row>
    <row r="82" ht="15" customHeight="1" s="2">
      <c r="A82" s="70" t="inlineStr">
        <is>
          <t>Grado en Turismo</t>
        </is>
      </c>
      <c r="B82" s="58">
        <f>SUM(C82:D82)</f>
        <v/>
      </c>
      <c r="C82" s="47" t="n">
        <v>95</v>
      </c>
      <c r="D82" s="47" t="n">
        <v>35</v>
      </c>
    </row>
    <row r="83" ht="15" customHeight="1" s="2">
      <c r="A83" s="71" t="inlineStr">
        <is>
          <t>Doble Grado Turismo y Administración y Dirección de Empresas</t>
        </is>
      </c>
      <c r="B83" s="59">
        <f>SUM(C83:D83)</f>
        <v/>
      </c>
      <c r="C83" s="50" t="n">
        <v>40</v>
      </c>
      <c r="D83" s="50" t="n">
        <v>14</v>
      </c>
    </row>
    <row r="84" ht="15" customFormat="1" customHeight="1" s="7">
      <c r="A84" s="70" t="inlineStr">
        <is>
          <t>Doble grado ADE y Derecho</t>
        </is>
      </c>
      <c r="B84" s="58">
        <f>SUM(C84:D84)</f>
        <v/>
      </c>
      <c r="C84" s="47" t="n">
        <v>60</v>
      </c>
      <c r="D84" s="47" t="n">
        <v>29</v>
      </c>
      <c r="E84" s="7" t="n"/>
      <c r="F84" s="7" t="n"/>
      <c r="G84" s="7" t="n"/>
      <c r="H84" s="7" t="n"/>
      <c r="I84" s="7" t="n"/>
      <c r="J84" s="7" t="n"/>
    </row>
    <row r="85">
      <c r="A85" s="69" t="inlineStr">
        <is>
          <t>Nota: En este apartado no se incluyen otros centros adscritos ni el centro de Onteniente. Datos a octubre de 2024</t>
        </is>
      </c>
    </row>
    <row r="86">
      <c r="A86" s="69" t="inlineStr">
        <is>
          <t>Fuente: Servicio de Análisis y Planificación. Universitat de València.</t>
        </is>
      </c>
    </row>
  </sheetData>
  <pageMargins left="0.3937007874015748" right="0.3937007874015748" top="0.5905511811023622" bottom="0.5905511811023622" header="0.3" footer="0.3"/>
  <pageSetup orientation="portrait" paperSize="9" scale="65" fitToWidth="2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85">
    <outlinePr summaryBelow="1" summaryRight="1"/>
    <pageSetUpPr fitToPage="1"/>
  </sheetPr>
  <dimension ref="A1:G16"/>
  <sheetViews>
    <sheetView workbookViewId="0">
      <selection activeCell="A1" sqref="A1"/>
    </sheetView>
  </sheetViews>
  <sheetFormatPr baseColWidth="10" defaultRowHeight="12.75"/>
  <cols>
    <col width="41.7109375" customWidth="1" style="2" min="1" max="1"/>
    <col width="9.85546875" customWidth="1" style="2" min="2" max="2"/>
    <col width="8.7109375" customWidth="1" style="101" min="3" max="5"/>
  </cols>
  <sheetData>
    <row r="1" ht="15.75" customHeight="1" s="2">
      <c r="A1" s="113" t="inlineStr">
        <is>
          <t>4. Estudios de Postgrado. Curso 2022/23</t>
        </is>
      </c>
      <c r="B1" s="53" t="n"/>
      <c r="C1" s="25" t="n"/>
      <c r="D1" s="25" t="n"/>
      <c r="E1" s="25" t="n"/>
    </row>
    <row r="2">
      <c r="A2" s="53" t="n"/>
      <c r="B2" s="53" t="n"/>
      <c r="C2" s="25" t="n"/>
      <c r="D2" s="25" t="n"/>
      <c r="E2" s="25" t="n"/>
    </row>
    <row r="3" ht="18" customHeight="1" s="2">
      <c r="A3" s="39" t="n"/>
      <c r="B3" s="115" t="n"/>
      <c r="C3" s="110" t="inlineStr">
        <is>
          <t>Alumnado matriculado</t>
        </is>
      </c>
    </row>
    <row r="4" ht="18" customHeight="1" s="2">
      <c r="A4" s="30" t="n"/>
      <c r="B4" s="66" t="inlineStr">
        <is>
          <t>Número</t>
        </is>
      </c>
      <c r="C4" s="116" t="inlineStr">
        <is>
          <t>Total</t>
        </is>
      </c>
      <c r="D4" s="24" t="inlineStr">
        <is>
          <t>Dones</t>
        </is>
      </c>
      <c r="E4" s="24" t="inlineStr">
        <is>
          <t>Homes</t>
        </is>
      </c>
    </row>
    <row r="5" ht="15" customHeight="1" s="2">
      <c r="A5" s="53" t="inlineStr">
        <is>
          <t>Programas oficiales de postgrado</t>
        </is>
      </c>
      <c r="B5" s="73" t="n"/>
      <c r="C5" s="41" t="n"/>
      <c r="D5" s="29" t="n"/>
      <c r="E5" s="29" t="n"/>
    </row>
    <row r="6" ht="15" customHeight="1" s="2">
      <c r="A6" s="103" t="inlineStr">
        <is>
          <t xml:space="preserve">      Másteres</t>
        </is>
      </c>
      <c r="B6" s="18" t="n">
        <v>108</v>
      </c>
      <c r="C6" s="35">
        <f>SUM(D6:E6)</f>
        <v/>
      </c>
      <c r="D6" s="35" t="n">
        <v>3849</v>
      </c>
      <c r="E6" s="35" t="n">
        <v>2088</v>
      </c>
    </row>
    <row r="7" ht="15" customHeight="1" s="2">
      <c r="A7" s="53" t="inlineStr">
        <is>
          <t xml:space="preserve">      Doctorados</t>
        </is>
      </c>
      <c r="B7" s="36" t="n">
        <v>61</v>
      </c>
      <c r="C7" s="41">
        <f>SUM(D7:E7)</f>
        <v/>
      </c>
      <c r="D7" s="29" t="n">
        <v>2396</v>
      </c>
      <c r="E7" s="29" t="n">
        <v>1910</v>
      </c>
      <c r="F7" s="57" t="n"/>
    </row>
    <row r="8" ht="15" customHeight="1" s="2">
      <c r="A8" s="103" t="inlineStr">
        <is>
          <t>Postgrados propios</t>
        </is>
      </c>
      <c r="B8" s="18" t="n"/>
      <c r="C8" s="42" t="n"/>
      <c r="D8" s="35" t="n"/>
      <c r="E8" s="35" t="n"/>
    </row>
    <row r="9" ht="15" customHeight="1" s="2">
      <c r="A9" s="54" t="inlineStr">
        <is>
          <t>Másteres</t>
        </is>
      </c>
      <c r="B9" s="73" t="n">
        <v>88</v>
      </c>
      <c r="C9" s="73">
        <f>SUM(D9:E9)</f>
        <v/>
      </c>
      <c r="D9" s="29" t="n">
        <v>1090</v>
      </c>
      <c r="E9" s="29" t="n">
        <v>574</v>
      </c>
    </row>
    <row r="10" ht="15" customHeight="1" s="2">
      <c r="A10" s="55" t="inlineStr">
        <is>
          <t>Diplomas de postgrado (Experto Universitario)</t>
        </is>
      </c>
      <c r="B10" s="18" t="n">
        <v>37</v>
      </c>
      <c r="C10" s="35">
        <f>SUM(D10:E10)</f>
        <v/>
      </c>
      <c r="D10" s="35" t="n">
        <v>348</v>
      </c>
      <c r="E10" s="35" t="n">
        <v>164</v>
      </c>
    </row>
    <row r="11" ht="15" customHeight="1" s="2">
      <c r="A11" s="54" t="inlineStr">
        <is>
          <t>Diplomas de especialización y certificados</t>
        </is>
      </c>
      <c r="B11" s="73" t="n">
        <v>26</v>
      </c>
      <c r="C11" s="73">
        <f>SUM(D11:E11)</f>
        <v/>
      </c>
      <c r="D11" s="29" t="n">
        <v>326</v>
      </c>
      <c r="E11" s="29" t="n">
        <v>123</v>
      </c>
    </row>
    <row r="12" ht="15" customHeight="1" s="2">
      <c r="A12" s="55" t="inlineStr">
        <is>
          <t>Certificado Universitario</t>
        </is>
      </c>
      <c r="B12" s="18" t="n">
        <v>29</v>
      </c>
      <c r="C12" s="35">
        <f>SUM(D12:E12)</f>
        <v/>
      </c>
      <c r="D12" s="35" t="n">
        <v>293</v>
      </c>
      <c r="E12" s="35" t="n">
        <v>181</v>
      </c>
    </row>
    <row r="13" ht="15" customHeight="1" s="2">
      <c r="A13" s="53" t="inlineStr">
        <is>
          <t>Tesis doctorales leídas (datos del curso 2021-2022)</t>
        </is>
      </c>
      <c r="B13" s="73" t="n"/>
      <c r="C13" s="73">
        <f>SUM(D13:E13)</f>
        <v/>
      </c>
      <c r="D13" s="29" t="n">
        <v>244</v>
      </c>
      <c r="E13" s="29" t="n">
        <v>466</v>
      </c>
    </row>
    <row r="14">
      <c r="A14" s="46" t="inlineStr">
        <is>
          <t>Fuente: Servicio de Análisis y Planificación. Universitat de València.</t>
        </is>
      </c>
    </row>
    <row r="15">
      <c r="C15" s="100" t="n"/>
    </row>
    <row r="16">
      <c r="F16" s="101" t="n"/>
      <c r="G16" s="8" t="inlineStr">
        <is>
          <t> </t>
        </is>
      </c>
    </row>
  </sheetData>
  <mergeCells count="1">
    <mergeCell ref="C3:E3"/>
  </mergeCells>
  <pageMargins left="0.3937007874015748" right="0.3937007874015748" top="0.5905511811023622" bottom="0.5905511811023622" header="0" footer="0"/>
  <pageSetup orientation="portrait" paperSize="9" scale="96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86">
    <outlinePr summaryBelow="1" summaryRight="1"/>
    <pageSetUpPr fitToPage="1"/>
  </sheetPr>
  <dimension ref="A1:L24"/>
  <sheetViews>
    <sheetView zoomScaleNormal="100" workbookViewId="0">
      <selection activeCell="A1" sqref="A1"/>
    </sheetView>
  </sheetViews>
  <sheetFormatPr baseColWidth="10" defaultRowHeight="12.75"/>
  <cols>
    <col width="16.7109375" customWidth="1" style="2" min="1" max="1"/>
    <col width="43.7109375" customWidth="1" style="2" min="2" max="2"/>
    <col width="10.7109375" customWidth="1" style="2" min="3" max="3"/>
    <col width="12" customWidth="1" style="2" min="4" max="4"/>
    <col width="13" customWidth="1" style="101" min="5" max="5"/>
    <col width="12.85546875" customWidth="1" style="101" min="6" max="6"/>
    <col width="12.42578125" customWidth="1" style="101" min="7" max="7"/>
    <col width="12.5703125" customWidth="1" style="101" min="8" max="8"/>
    <col width="11.28515625" customWidth="1" style="101" min="9" max="9"/>
    <col width="11.42578125" customWidth="1" style="101" min="10" max="10"/>
    <col width="11.5703125" customWidth="1" style="101" min="11" max="11"/>
  </cols>
  <sheetData>
    <row r="1" ht="15.75" customHeight="1" s="2">
      <c r="A1" s="113" t="inlineStr">
        <is>
          <t>5. Profesorado según categoría y centro. Curso 2023/24</t>
        </is>
      </c>
      <c r="B1" s="12" t="n"/>
      <c r="C1" s="53" t="n"/>
      <c r="D1" s="53" t="n"/>
      <c r="E1" s="25" t="n"/>
      <c r="F1" s="25" t="n"/>
      <c r="G1" s="25" t="n"/>
      <c r="H1" s="25" t="n"/>
      <c r="I1" s="25" t="n"/>
      <c r="J1" s="25" t="n"/>
      <c r="K1" s="25" t="n"/>
      <c r="L1" s="53" t="n"/>
    </row>
    <row r="2" customFormat="1" s="101">
      <c r="A2" s="25" t="n"/>
      <c r="B2" s="25" t="n"/>
      <c r="C2" s="25" t="n"/>
      <c r="D2" s="25" t="n"/>
      <c r="E2" s="13" t="n"/>
      <c r="F2" s="13" t="n"/>
      <c r="G2" s="13" t="n"/>
      <c r="H2" s="25" t="n"/>
      <c r="I2" s="25" t="n"/>
      <c r="J2" s="25" t="n"/>
      <c r="K2" s="25" t="n"/>
      <c r="L2" s="25" t="n"/>
    </row>
    <row r="3" ht="38.25" customHeight="1" s="2">
      <c r="A3" s="72" t="inlineStr">
        <is>
          <t>Campus</t>
        </is>
      </c>
      <c r="B3" s="72" t="inlineStr">
        <is>
          <t>Centro</t>
        </is>
      </c>
      <c r="C3" s="49" t="inlineStr">
        <is>
          <t>Total</t>
        </is>
      </c>
      <c r="D3" s="49" t="inlineStr">
        <is>
          <t>Profesorado Emérito</t>
        </is>
      </c>
      <c r="E3" s="49" t="inlineStr">
        <is>
          <t>Con Cátedra Universitaria</t>
        </is>
      </c>
      <c r="F3" s="49" t="inlineStr">
        <is>
          <t>Con Cátedra de Escuela Universitaria</t>
        </is>
      </c>
      <c r="G3" s="49" t="inlineStr">
        <is>
          <t>Titular de Universidad</t>
        </is>
      </c>
      <c r="H3" s="49" t="inlineStr">
        <is>
          <t>Titular de Escuela Universitaria</t>
        </is>
      </c>
      <c r="I3" s="49" t="inlineStr">
        <is>
          <t>Profesorado "Contratado doctor"</t>
        </is>
      </c>
      <c r="J3" s="49" t="inlineStr">
        <is>
          <t>Profesorado "Ayudante doctor"</t>
        </is>
      </c>
      <c r="K3" s="49" t="inlineStr">
        <is>
          <t>Profesorado "Asociado"</t>
        </is>
      </c>
      <c r="L3" s="49" t="inlineStr">
        <is>
          <t>Otros</t>
        </is>
      </c>
    </row>
    <row r="4" ht="15" customHeight="1" s="2">
      <c r="A4" s="78" t="inlineStr">
        <is>
          <t>Total</t>
        </is>
      </c>
      <c r="B4" s="78" t="inlineStr">
        <is>
          <t>Total</t>
        </is>
      </c>
      <c r="C4" s="82" t="n">
        <v>4784</v>
      </c>
      <c r="D4" s="82" t="n">
        <v>72</v>
      </c>
      <c r="E4" s="82" t="n">
        <v>711</v>
      </c>
      <c r="F4" s="82" t="n">
        <v>7</v>
      </c>
      <c r="G4" s="82" t="n">
        <v>1140</v>
      </c>
      <c r="H4" s="82" t="n">
        <v>43</v>
      </c>
      <c r="I4" s="82" t="n">
        <v>153</v>
      </c>
      <c r="J4" s="82" t="n">
        <v>450</v>
      </c>
      <c r="K4" s="82" t="n">
        <v>1099</v>
      </c>
      <c r="L4" s="82" t="n">
        <v>1109</v>
      </c>
    </row>
    <row r="5" ht="15" customHeight="1" s="2">
      <c r="A5" s="103" t="inlineStr">
        <is>
          <t>Blasco Ibáñez</t>
        </is>
      </c>
      <c r="B5" s="103" t="inlineStr">
        <is>
          <t xml:space="preserve">Facultad de Enfermería y Podología </t>
        </is>
      </c>
      <c r="C5" s="37" t="n">
        <v>301</v>
      </c>
      <c r="D5" s="99" t="n">
        <v>0</v>
      </c>
      <c r="E5" s="99" t="n">
        <v>2</v>
      </c>
      <c r="F5" s="35" t="n">
        <v>1</v>
      </c>
      <c r="G5" s="35" t="n">
        <v>10</v>
      </c>
      <c r="H5" s="37" t="n">
        <v>0</v>
      </c>
      <c r="I5" s="35" t="n">
        <v>8</v>
      </c>
      <c r="J5" s="35" t="n">
        <v>9</v>
      </c>
      <c r="K5" s="35" t="n">
        <v>93</v>
      </c>
      <c r="L5" s="37" t="n">
        <v>178</v>
      </c>
    </row>
    <row r="6" ht="15" customHeight="1" s="2">
      <c r="A6" s="53" t="inlineStr">
        <is>
          <t>Blasco Ibáñez</t>
        </is>
      </c>
      <c r="B6" s="53" t="inlineStr">
        <is>
          <t>Facultad de Ciencias de la Actividad Física y el Deporte</t>
        </is>
      </c>
      <c r="C6" s="29" t="n">
        <v>71</v>
      </c>
      <c r="D6" s="36" t="n">
        <v>0</v>
      </c>
      <c r="E6" s="36" t="n">
        <v>5</v>
      </c>
      <c r="F6" s="36" t="n">
        <v>0</v>
      </c>
      <c r="G6" s="29" t="n">
        <v>17</v>
      </c>
      <c r="H6" s="29" t="n">
        <v>0</v>
      </c>
      <c r="I6" s="29" t="n">
        <v>2</v>
      </c>
      <c r="J6" s="36" t="n">
        <v>14</v>
      </c>
      <c r="K6" s="29" t="n">
        <v>27</v>
      </c>
      <c r="L6" s="73" t="n">
        <v>6</v>
      </c>
    </row>
    <row r="7" ht="15" customHeight="1" s="2">
      <c r="A7" s="103" t="inlineStr">
        <is>
          <t>Blasco Ibáñez</t>
        </is>
      </c>
      <c r="B7" s="103" t="inlineStr">
        <is>
          <t>Facultad de Filología, Traducción y Comunicación</t>
        </is>
      </c>
      <c r="C7" s="37" t="n">
        <v>323</v>
      </c>
      <c r="D7" s="37" t="n">
        <v>5</v>
      </c>
      <c r="E7" s="37" t="n">
        <v>49</v>
      </c>
      <c r="F7" s="37" t="n">
        <v>0</v>
      </c>
      <c r="G7" s="35" t="n">
        <v>87</v>
      </c>
      <c r="H7" s="37" t="n">
        <v>2</v>
      </c>
      <c r="I7" s="35" t="n">
        <v>13</v>
      </c>
      <c r="J7" s="35" t="n">
        <v>45</v>
      </c>
      <c r="K7" s="35" t="n">
        <v>84</v>
      </c>
      <c r="L7" s="37" t="n">
        <v>38</v>
      </c>
    </row>
    <row r="8" ht="15" customHeight="1" s="2">
      <c r="A8" s="53" t="inlineStr">
        <is>
          <t>Blasco Ibáñez</t>
        </is>
      </c>
      <c r="B8" s="53" t="inlineStr">
        <is>
          <t>Facultad de Filosofía y Ciencias de la Educación</t>
        </is>
      </c>
      <c r="C8" s="29" t="n">
        <v>221</v>
      </c>
      <c r="D8" s="36" t="n">
        <v>4</v>
      </c>
      <c r="E8" s="36" t="n">
        <v>17</v>
      </c>
      <c r="F8" s="36" t="n">
        <v>0</v>
      </c>
      <c r="G8" s="29" t="n">
        <v>49</v>
      </c>
      <c r="H8" s="29" t="n">
        <v>0</v>
      </c>
      <c r="I8" s="29" t="n">
        <v>10</v>
      </c>
      <c r="J8" s="36" t="n">
        <v>32</v>
      </c>
      <c r="K8" s="29" t="n">
        <v>71</v>
      </c>
      <c r="L8" s="73" t="n">
        <v>38</v>
      </c>
    </row>
    <row r="9" ht="15" customHeight="1" s="2">
      <c r="A9" s="103" t="inlineStr">
        <is>
          <t>Blasco Ibáñez</t>
        </is>
      </c>
      <c r="B9" s="103" t="inlineStr">
        <is>
          <t xml:space="preserve">Facultad de Fisioterapia </t>
        </is>
      </c>
      <c r="C9" s="37" t="n">
        <v>123</v>
      </c>
      <c r="D9" s="37" t="n">
        <v>0</v>
      </c>
      <c r="E9" s="37" t="n">
        <v>2</v>
      </c>
      <c r="F9" s="37" t="n">
        <v>0</v>
      </c>
      <c r="G9" s="35" t="n">
        <v>17</v>
      </c>
      <c r="H9" s="37" t="n">
        <v>2</v>
      </c>
      <c r="I9" s="35" t="n">
        <v>7</v>
      </c>
      <c r="J9" s="35" t="n">
        <v>12</v>
      </c>
      <c r="K9" s="35" t="n">
        <v>24</v>
      </c>
      <c r="L9" s="37" t="n">
        <v>59</v>
      </c>
    </row>
    <row r="10" ht="15" customHeight="1" s="2">
      <c r="A10" s="53" t="inlineStr">
        <is>
          <t>Blasco Ibáñez</t>
        </is>
      </c>
      <c r="B10" s="53" t="inlineStr">
        <is>
          <t xml:space="preserve">Facultad de Geografía e Historia </t>
        </is>
      </c>
      <c r="C10" s="29" t="n">
        <v>179</v>
      </c>
      <c r="D10" s="36" t="n">
        <v>5</v>
      </c>
      <c r="E10" s="36" t="n">
        <v>43</v>
      </c>
      <c r="F10" s="36" t="n">
        <v>0</v>
      </c>
      <c r="G10" s="29" t="n">
        <v>48</v>
      </c>
      <c r="H10" s="29" t="n">
        <v>0</v>
      </c>
      <c r="I10" s="29" t="n">
        <v>8</v>
      </c>
      <c r="J10" s="36" t="n">
        <v>23</v>
      </c>
      <c r="K10" s="29" t="n">
        <v>19</v>
      </c>
      <c r="L10" s="73" t="n">
        <v>33</v>
      </c>
    </row>
    <row r="11" ht="15" customHeight="1" s="2">
      <c r="A11" s="103" t="inlineStr">
        <is>
          <t>Blasco Ibáñez</t>
        </is>
      </c>
      <c r="B11" s="103" t="inlineStr">
        <is>
          <t xml:space="preserve">Facultad de Medicina y Odontología </t>
        </is>
      </c>
      <c r="C11" s="37" t="n">
        <v>867</v>
      </c>
      <c r="D11" s="37" t="n">
        <v>16</v>
      </c>
      <c r="E11" s="37" t="n">
        <v>71</v>
      </c>
      <c r="F11" s="37" t="n">
        <v>0</v>
      </c>
      <c r="G11" s="35" t="n">
        <v>97</v>
      </c>
      <c r="H11" s="37" t="n">
        <v>0</v>
      </c>
      <c r="I11" s="35" t="n">
        <v>20</v>
      </c>
      <c r="J11" s="35" t="n">
        <v>24</v>
      </c>
      <c r="K11" s="35" t="n">
        <v>229</v>
      </c>
      <c r="L11" s="37" t="n">
        <v>410</v>
      </c>
    </row>
    <row r="12" ht="15" customHeight="1" s="2">
      <c r="A12" s="53" t="inlineStr">
        <is>
          <t>Blasco Ibáñez</t>
        </is>
      </c>
      <c r="B12" s="53" t="inlineStr">
        <is>
          <t>Facultad de Psicología y Logopedia</t>
        </is>
      </c>
      <c r="C12" s="29" t="n">
        <v>317</v>
      </c>
      <c r="D12" s="36" t="n">
        <v>4</v>
      </c>
      <c r="E12" s="36" t="n">
        <v>45</v>
      </c>
      <c r="F12" s="36" t="n">
        <v>1</v>
      </c>
      <c r="G12" s="29" t="n">
        <v>106</v>
      </c>
      <c r="H12" s="29" t="n">
        <v>0</v>
      </c>
      <c r="I12" s="29" t="n">
        <v>8</v>
      </c>
      <c r="J12" s="36" t="n">
        <v>26</v>
      </c>
      <c r="K12" s="29" t="n">
        <v>52</v>
      </c>
      <c r="L12" s="73" t="n">
        <v>75</v>
      </c>
    </row>
    <row r="13" ht="15" customHeight="1" s="2">
      <c r="A13" s="103" t="inlineStr">
        <is>
          <t>Burjassot-Paterna</t>
        </is>
      </c>
      <c r="B13" s="103" t="inlineStr">
        <is>
          <t>Escuela Técnica Superior de Ingeniería</t>
        </is>
      </c>
      <c r="C13" s="37" t="n">
        <v>211</v>
      </c>
      <c r="D13" s="37" t="n">
        <v>1</v>
      </c>
      <c r="E13" s="37" t="n">
        <v>27</v>
      </c>
      <c r="F13" s="37" t="n">
        <v>0</v>
      </c>
      <c r="G13" s="35" t="n">
        <v>79</v>
      </c>
      <c r="H13" s="37" t="n">
        <v>7</v>
      </c>
      <c r="I13" s="35" t="n">
        <v>6</v>
      </c>
      <c r="J13" s="35" t="n">
        <v>23</v>
      </c>
      <c r="K13" s="35" t="n">
        <v>60</v>
      </c>
      <c r="L13" s="37" t="n">
        <v>8</v>
      </c>
    </row>
    <row r="14" ht="15" customHeight="1" s="2">
      <c r="A14" s="53" t="inlineStr">
        <is>
          <t>Burjassot-Paterna</t>
        </is>
      </c>
      <c r="B14" s="53" t="inlineStr">
        <is>
          <t>Facultad de Ciencias Biológicas</t>
        </is>
      </c>
      <c r="C14" s="29" t="n">
        <v>178</v>
      </c>
      <c r="D14" s="36" t="n">
        <v>2</v>
      </c>
      <c r="E14" s="36" t="n">
        <v>67</v>
      </c>
      <c r="F14" s="36" t="n">
        <v>0</v>
      </c>
      <c r="G14" s="29" t="n">
        <v>53</v>
      </c>
      <c r="H14" s="29" t="n">
        <v>0</v>
      </c>
      <c r="I14" s="29" t="n">
        <v>7</v>
      </c>
      <c r="J14" s="36" t="n">
        <v>25</v>
      </c>
      <c r="K14" s="29" t="n">
        <v>11</v>
      </c>
      <c r="L14" s="73" t="n">
        <v>13</v>
      </c>
    </row>
    <row r="15" ht="15" customHeight="1" s="2">
      <c r="A15" s="103" t="inlineStr">
        <is>
          <t>Burjassot-Paterna</t>
        </is>
      </c>
      <c r="B15" s="103" t="inlineStr">
        <is>
          <t xml:space="preserve">Facultad de Ciencias Matemáticas </t>
        </is>
      </c>
      <c r="C15" s="37" t="n">
        <v>101</v>
      </c>
      <c r="D15" s="37" t="n">
        <v>3</v>
      </c>
      <c r="E15" s="37" t="n">
        <v>27</v>
      </c>
      <c r="F15" s="37" t="n">
        <v>0</v>
      </c>
      <c r="G15" s="35" t="n">
        <v>28</v>
      </c>
      <c r="H15" s="37" t="n">
        <v>0</v>
      </c>
      <c r="I15" s="35" t="n">
        <v>0</v>
      </c>
      <c r="J15" s="35" t="n">
        <v>18</v>
      </c>
      <c r="K15" s="35" t="n">
        <v>14</v>
      </c>
      <c r="L15" s="37" t="n">
        <v>11</v>
      </c>
    </row>
    <row r="16" ht="15" customHeight="1" s="2">
      <c r="A16" s="53" t="inlineStr">
        <is>
          <t>Burjassot-Paterna</t>
        </is>
      </c>
      <c r="B16" s="53" t="inlineStr">
        <is>
          <t>Facultad de Farmacia y Ciencias de la Alimentación</t>
        </is>
      </c>
      <c r="C16" s="29" t="n">
        <v>214</v>
      </c>
      <c r="D16" s="36" t="n">
        <v>4</v>
      </c>
      <c r="E16" s="36" t="n">
        <v>62</v>
      </c>
      <c r="F16" s="36" t="n">
        <v>0</v>
      </c>
      <c r="G16" s="29" t="n">
        <v>69</v>
      </c>
      <c r="H16" s="29" t="n">
        <v>0</v>
      </c>
      <c r="I16" s="29" t="n">
        <v>3</v>
      </c>
      <c r="J16" s="36" t="n">
        <v>19</v>
      </c>
      <c r="K16" s="29" t="n">
        <v>31</v>
      </c>
      <c r="L16" s="73" t="n">
        <v>26</v>
      </c>
    </row>
    <row r="17" ht="15" customHeight="1" s="2">
      <c r="A17" s="103" t="inlineStr">
        <is>
          <t>Burjassot-Paterna</t>
        </is>
      </c>
      <c r="B17" s="103" t="inlineStr">
        <is>
          <t>Facultad de Física</t>
        </is>
      </c>
      <c r="C17" s="37" t="n">
        <v>141</v>
      </c>
      <c r="D17" s="37" t="n">
        <v>4</v>
      </c>
      <c r="E17" s="37" t="n">
        <v>64</v>
      </c>
      <c r="F17" s="37" t="n">
        <v>0</v>
      </c>
      <c r="G17" s="35" t="n">
        <v>44</v>
      </c>
      <c r="H17" s="37" t="n">
        <v>0</v>
      </c>
      <c r="I17" s="35" t="n">
        <v>4</v>
      </c>
      <c r="J17" s="35" t="n">
        <v>7</v>
      </c>
      <c r="K17" s="35" t="n">
        <v>6</v>
      </c>
      <c r="L17" s="37" t="n">
        <v>12</v>
      </c>
    </row>
    <row r="18" ht="15" customHeight="1" s="2">
      <c r="A18" s="53" t="inlineStr">
        <is>
          <t>Burjassot-Paterna</t>
        </is>
      </c>
      <c r="B18" s="53" t="inlineStr">
        <is>
          <t xml:space="preserve">Facultad de Química </t>
        </is>
      </c>
      <c r="C18" s="29" t="n">
        <v>127</v>
      </c>
      <c r="D18" s="36" t="n">
        <v>6</v>
      </c>
      <c r="E18" s="36" t="n">
        <v>42</v>
      </c>
      <c r="F18" s="36" t="n">
        <v>0</v>
      </c>
      <c r="G18" s="29" t="n">
        <v>55</v>
      </c>
      <c r="H18" s="29" t="n">
        <v>0</v>
      </c>
      <c r="I18" s="29" t="n">
        <v>1</v>
      </c>
      <c r="J18" s="36" t="n">
        <v>18</v>
      </c>
      <c r="K18" s="29" t="n">
        <v>2</v>
      </c>
      <c r="L18" s="73" t="n">
        <v>3</v>
      </c>
    </row>
    <row r="19" ht="15" customHeight="1" s="2">
      <c r="A19" s="103" t="inlineStr">
        <is>
          <t>Tarongers</t>
        </is>
      </c>
      <c r="B19" s="103" t="inlineStr">
        <is>
          <t xml:space="preserve">Facultad de Economía </t>
        </is>
      </c>
      <c r="C19" s="37" t="n">
        <v>507</v>
      </c>
      <c r="D19" s="37" t="n">
        <v>7</v>
      </c>
      <c r="E19" s="37" t="n">
        <v>84</v>
      </c>
      <c r="F19" s="37" t="n">
        <v>4</v>
      </c>
      <c r="G19" s="35" t="n">
        <v>176</v>
      </c>
      <c r="H19" s="37" t="n">
        <v>22</v>
      </c>
      <c r="I19" s="35" t="n">
        <v>13</v>
      </c>
      <c r="J19" s="35" t="n">
        <v>51</v>
      </c>
      <c r="K19" s="35" t="n">
        <v>104</v>
      </c>
      <c r="L19" s="37" t="n">
        <v>46</v>
      </c>
    </row>
    <row r="20" ht="15" customHeight="1" s="2">
      <c r="A20" s="53" t="inlineStr">
        <is>
          <t>Tarongers</t>
        </is>
      </c>
      <c r="B20" s="53" t="inlineStr">
        <is>
          <t xml:space="preserve">Facultad de Ciencias Sociales </t>
        </is>
      </c>
      <c r="C20" s="29" t="n">
        <v>191</v>
      </c>
      <c r="D20" s="36" t="n">
        <v>3</v>
      </c>
      <c r="E20" s="36" t="n">
        <v>8</v>
      </c>
      <c r="F20" s="36" t="n">
        <v>1</v>
      </c>
      <c r="G20" s="29" t="n">
        <v>65</v>
      </c>
      <c r="H20" s="29" t="n">
        <v>4</v>
      </c>
      <c r="I20" s="29" t="n">
        <v>4</v>
      </c>
      <c r="J20" s="36" t="n">
        <v>30</v>
      </c>
      <c r="K20" s="29" t="n">
        <v>44</v>
      </c>
      <c r="L20" s="73" t="n">
        <v>32</v>
      </c>
    </row>
    <row r="21" ht="15" customHeight="1" s="2">
      <c r="A21" s="103" t="inlineStr">
        <is>
          <t>Tarongers</t>
        </is>
      </c>
      <c r="B21" s="103" t="inlineStr">
        <is>
          <t>Facultad de Derecho</t>
        </is>
      </c>
      <c r="C21" s="37" t="n">
        <v>447</v>
      </c>
      <c r="D21" s="37" t="n">
        <v>6</v>
      </c>
      <c r="E21" s="37" t="n">
        <v>87</v>
      </c>
      <c r="F21" s="37" t="n">
        <v>0</v>
      </c>
      <c r="G21" s="35" t="n">
        <v>93</v>
      </c>
      <c r="H21" s="37" t="n">
        <v>4</v>
      </c>
      <c r="I21" s="35" t="n">
        <v>22</v>
      </c>
      <c r="J21" s="35" t="n">
        <v>42</v>
      </c>
      <c r="K21" s="35" t="n">
        <v>145</v>
      </c>
      <c r="L21" s="37" t="n">
        <v>48</v>
      </c>
    </row>
    <row r="22" ht="15" customHeight="1" s="2">
      <c r="A22" s="53" t="inlineStr">
        <is>
          <t>Tarongers</t>
        </is>
      </c>
      <c r="B22" s="53" t="inlineStr">
        <is>
          <t>Facultad de Magisterio</t>
        </is>
      </c>
      <c r="C22" s="29" t="n">
        <v>265</v>
      </c>
      <c r="D22" s="36" t="n">
        <v>2</v>
      </c>
      <c r="E22" s="36" t="n">
        <v>9</v>
      </c>
      <c r="F22" s="36" t="n">
        <v>0</v>
      </c>
      <c r="G22" s="29" t="n">
        <v>47</v>
      </c>
      <c r="H22" s="29" t="n">
        <v>2</v>
      </c>
      <c r="I22" s="29" t="n">
        <v>17</v>
      </c>
      <c r="J22" s="36" t="n">
        <v>32</v>
      </c>
      <c r="K22" s="29" t="n">
        <v>83</v>
      </c>
      <c r="L22" s="73" t="n">
        <v>73</v>
      </c>
    </row>
    <row r="23" ht="12.75" customHeight="1" s="2">
      <c r="A23" s="69" t="inlineStr">
        <is>
          <t>Nota: Profesorado contabilizado a 31/12/2023.</t>
        </is>
      </c>
      <c r="B23" s="69" t="n"/>
      <c r="C23" s="23" t="n"/>
      <c r="D23" s="69" t="n"/>
      <c r="E23" s="69" t="n"/>
      <c r="F23" s="69" t="n"/>
      <c r="G23" s="69" t="n"/>
      <c r="H23" s="69" t="n"/>
      <c r="I23" s="23" t="n"/>
      <c r="J23" s="23" t="n"/>
      <c r="K23" s="69" t="n"/>
      <c r="L23" s="69" t="n"/>
    </row>
    <row r="24">
      <c r="A24" s="46" t="inlineStr">
        <is>
          <t>Fuente: Servicio de Análisis y Planificación. Universitat de València.</t>
        </is>
      </c>
      <c r="C24" s="101" t="n"/>
      <c r="D24" s="101" t="n"/>
      <c r="E24" s="101" t="n"/>
    </row>
  </sheetData>
  <pageMargins left="0.3937007874015748" right="0.3937007874015748" top="0.5905511811023622" bottom="0.5905511811023622" header="0" footer="0"/>
  <pageSetup orientation="portrait" paperSize="9" scale="54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2">
    <outlinePr summaryBelow="1" summaryRight="1"/>
    <pageSetUpPr/>
  </sheetPr>
  <dimension ref="A1:D15"/>
  <sheetViews>
    <sheetView workbookViewId="0">
      <selection activeCell="A1" sqref="A1"/>
    </sheetView>
  </sheetViews>
  <sheetFormatPr baseColWidth="10" defaultRowHeight="12.75"/>
  <cols>
    <col width="30.7109375" customWidth="1" style="2" min="1" max="1"/>
    <col width="11.28515625" customWidth="1" style="2" min="2" max="4"/>
  </cols>
  <sheetData>
    <row r="1" ht="15.75" customHeight="1" s="2">
      <c r="A1" s="113" t="inlineStr">
        <is>
          <t>6. Profesorado según categoría y sexo. Curso 2023/24</t>
        </is>
      </c>
      <c r="B1" s="12" t="n"/>
      <c r="C1" s="53" t="n"/>
      <c r="D1" s="53" t="n"/>
    </row>
    <row r="2">
      <c r="A2" s="25" t="n"/>
      <c r="B2" s="25" t="n"/>
      <c r="C2" s="25" t="n"/>
      <c r="D2" s="25" t="n"/>
    </row>
    <row r="3" ht="18" customHeight="1" s="2">
      <c r="A3" s="49" t="n"/>
      <c r="B3" s="49" t="inlineStr">
        <is>
          <t>Total</t>
        </is>
      </c>
      <c r="C3" s="49" t="inlineStr">
        <is>
          <t>Mujeres</t>
        </is>
      </c>
      <c r="D3" s="49" t="inlineStr">
        <is>
          <t>Hombres</t>
        </is>
      </c>
    </row>
    <row r="4" ht="15" customHeight="1" s="2">
      <c r="A4" s="53" t="inlineStr">
        <is>
          <t>Total</t>
        </is>
      </c>
      <c r="B4" s="82" t="n">
        <v>4784</v>
      </c>
      <c r="C4" s="82" t="n">
        <v>2284</v>
      </c>
      <c r="D4" s="82" t="n">
        <v>2500</v>
      </c>
    </row>
    <row r="5" ht="15" customHeight="1" s="2">
      <c r="A5" s="103" t="inlineStr">
        <is>
          <t>Profesorado Emérito</t>
        </is>
      </c>
      <c r="B5" s="37" t="n">
        <v>72</v>
      </c>
      <c r="C5" s="37" t="n">
        <v>11</v>
      </c>
      <c r="D5" s="35" t="n">
        <v>61</v>
      </c>
    </row>
    <row r="6" ht="15" customHeight="1" s="2">
      <c r="A6" s="53" t="inlineStr">
        <is>
          <t>Con Cátedra Universitaria</t>
        </is>
      </c>
      <c r="B6" s="29" t="n">
        <v>711</v>
      </c>
      <c r="C6" s="29" t="n">
        <v>232</v>
      </c>
      <c r="D6" s="29" t="n">
        <v>479</v>
      </c>
    </row>
    <row r="7" ht="15" customHeight="1" s="2">
      <c r="A7" s="103" t="inlineStr">
        <is>
          <t>Con Cátedra de Escuela Universitaria</t>
        </is>
      </c>
      <c r="B7" s="37" t="n">
        <v>7</v>
      </c>
      <c r="C7" s="37" t="n">
        <v>2</v>
      </c>
      <c r="D7" s="35" t="n">
        <v>5</v>
      </c>
    </row>
    <row r="8" ht="15" customHeight="1" s="2">
      <c r="A8" s="53" t="inlineStr">
        <is>
          <t>Titular de Universidad</t>
        </is>
      </c>
      <c r="B8" s="29" t="n">
        <v>1140</v>
      </c>
      <c r="C8" s="29" t="n">
        <v>509</v>
      </c>
      <c r="D8" s="29" t="n">
        <v>631</v>
      </c>
    </row>
    <row r="9" ht="15" customHeight="1" s="2">
      <c r="A9" s="103" t="inlineStr">
        <is>
          <t>Titular de Escuela Universitaria</t>
        </is>
      </c>
      <c r="B9" s="37" t="n">
        <v>43</v>
      </c>
      <c r="C9" s="37" t="n">
        <v>21</v>
      </c>
      <c r="D9" s="35" t="n">
        <v>22</v>
      </c>
    </row>
    <row r="10" ht="15" customHeight="1" s="2">
      <c r="A10" s="53" t="inlineStr">
        <is>
          <t>Profesorado "Contratado doctor"</t>
        </is>
      </c>
      <c r="B10" s="29" t="n">
        <v>153</v>
      </c>
      <c r="C10" s="29" t="n">
        <v>94</v>
      </c>
      <c r="D10" s="29" t="n">
        <v>59</v>
      </c>
    </row>
    <row r="11" ht="15" customHeight="1" s="2">
      <c r="A11" s="103" t="inlineStr">
        <is>
          <t>Profesorado "Ayudante doctor"</t>
        </is>
      </c>
      <c r="B11" s="37" t="n">
        <v>450</v>
      </c>
      <c r="C11" s="37" t="n">
        <v>242</v>
      </c>
      <c r="D11" s="35" t="n">
        <v>208</v>
      </c>
    </row>
    <row r="12" ht="15" customHeight="1" s="2">
      <c r="A12" s="53" t="inlineStr">
        <is>
          <t>Profesorado "Asociado"</t>
        </is>
      </c>
      <c r="B12" s="29" t="n">
        <v>1099</v>
      </c>
      <c r="C12" s="29" t="n">
        <v>514</v>
      </c>
      <c r="D12" s="29" t="n">
        <v>585</v>
      </c>
    </row>
    <row r="13" ht="15" customHeight="1" s="2">
      <c r="A13" s="103" t="inlineStr">
        <is>
          <t>Otras</t>
        </is>
      </c>
      <c r="B13" s="37" t="n">
        <v>1109</v>
      </c>
      <c r="C13" s="37" t="n">
        <v>659</v>
      </c>
      <c r="D13" s="37" t="n">
        <v>450</v>
      </c>
    </row>
    <row r="14">
      <c r="A14" s="69" t="inlineStr">
        <is>
          <t>Nota: Profesorado contabilizado a 31/12/2023.</t>
        </is>
      </c>
      <c r="B14" s="69" t="n"/>
      <c r="C14" s="23" t="n"/>
      <c r="D14" s="69" t="n"/>
    </row>
    <row r="15">
      <c r="A15" s="46" t="inlineStr">
        <is>
          <t>Fuente: Servicio de Análisis y Planificación. Universitat de València.</t>
        </is>
      </c>
      <c r="C15" s="101" t="n"/>
      <c r="D15" s="101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2025-01-31T10:54:38Z</dcterms:modified>
  <cp:lastModifiedBy>Tomas Morales Lorente</cp:lastModifiedBy>
  <cp:lastPrinted>2024-10-25T10:38:23Z</cp:lastPrinted>
</cp:coreProperties>
</file>