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4245" windowWidth="15330" windowHeight="4290" tabRatio="695" firstSheet="0" activeTab="0" autoFilterDateGrouping="1"/>
  </bookViews>
  <sheets>
    <sheet name="0" sheetId="1" state="visible" r:id="rId1"/>
    <sheet name="1" sheetId="2" state="visible" r:id="rId2"/>
    <sheet name="1 graf1" sheetId="3" state="visible" r:id="rId3"/>
    <sheet name="2" sheetId="4" state="visible" r:id="rId4"/>
    <sheet name="3" sheetId="5" state="visible" r:id="rId5"/>
    <sheet name="3 map1" sheetId="6" state="visible" r:id="rId6"/>
    <sheet name="4" sheetId="7" state="visible" r:id="rId7"/>
    <sheet name="4 graf1" sheetId="8" state="visible" r:id="rId8"/>
    <sheet name="4 graf2" sheetId="9" state="visible" r:id="rId9"/>
    <sheet name="4 map1" sheetId="10" state="visible" r:id="rId10"/>
    <sheet name="5" sheetId="11" state="visible" r:id="rId11"/>
    <sheet name="6" sheetId="12" state="visible" r:id="rId12"/>
  </sheets>
  <definedNames>
    <definedName name="_R1_1">'1'!$A$1:$H$11</definedName>
    <definedName name="_R1_10">#REF!</definedName>
    <definedName name="_R1_11">'3'!$A$1:$F$25</definedName>
    <definedName name="_R1_12">'4'!$A$1:$H$26</definedName>
    <definedName name="_R1_13">'6'!$A$1:$G$110</definedName>
    <definedName name="_R1_2">'2'!$A$1:$I$13</definedName>
    <definedName name="_R1_3">#REF!</definedName>
    <definedName name="_R1_4">#REF!</definedName>
    <definedName name="_R1_5">#REF!</definedName>
    <definedName name="_R1_6">#REF!</definedName>
    <definedName name="_R1_7">#REF!</definedName>
    <definedName name="_R1_8">#REF!</definedName>
    <definedName name="_R1_9">#REF!</definedName>
    <definedName name="_R2_1">#REF!</definedName>
    <definedName name="_R2_10">#REF!</definedName>
    <definedName name="_R2_11">#REF!</definedName>
    <definedName name="_R2_2">#REF!</definedName>
    <definedName name="_R2_3">#REF!</definedName>
    <definedName name="_R2_4">#REF!</definedName>
    <definedName name="_R2_5">#REF!</definedName>
    <definedName name="_R2_6">#REF!</definedName>
    <definedName name="_R2_7">#REF!</definedName>
    <definedName name="_R2_8">#REF!</definedName>
    <definedName name="_R2_9">#REF!</definedName>
    <definedName name="_R3_1">#REF!</definedName>
    <definedName name="_R3_10">#REF!</definedName>
    <definedName name="_R3_11">#REF!</definedName>
    <definedName name="_R3_12">#REF!</definedName>
    <definedName name="_R3_13">#REF!</definedName>
    <definedName name="_R3_14">#REF!</definedName>
    <definedName name="_R3_15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xlnm.Print_Area" localSheetId="2">'1 graf1'!$B$2:$C$24</definedName>
    <definedName name="_xlnm.Print_Area" localSheetId="5">'3 map1'!$A$1:$F$30</definedName>
    <definedName name="_xlnm.Print_Area" localSheetId="7">'4 graf1'!$A$1:$B$23</definedName>
    <definedName name="_R1_10" localSheetId="8">#REF!</definedName>
    <definedName name="_R1_3" localSheetId="8">#REF!</definedName>
    <definedName name="_R1_4" localSheetId="8">#REF!</definedName>
    <definedName name="_R1_5" localSheetId="8">#REF!</definedName>
    <definedName name="_R1_6" localSheetId="8">#REF!</definedName>
    <definedName name="_R1_7" localSheetId="8">#REF!</definedName>
    <definedName name="_R1_8" localSheetId="8">#REF!</definedName>
    <definedName name="_R1_9" localSheetId="8">#REF!</definedName>
    <definedName name="_R2_3" localSheetId="8">#REF!</definedName>
    <definedName name="_R2_4" localSheetId="8">#REF!</definedName>
    <definedName name="_R2_5" localSheetId="8">#REF!</definedName>
    <definedName name="_R2_6" localSheetId="8">#REF!</definedName>
    <definedName name="_R2_7" localSheetId="8">#REF!</definedName>
    <definedName name="_R2_8" localSheetId="8">#REF!</definedName>
    <definedName name="_R2_9" localSheetId="8">#REF!</definedName>
    <definedName name="_R3_10" localSheetId="8">#REF!</definedName>
    <definedName name="_R3_11" localSheetId="8">#REF!</definedName>
    <definedName name="_R3_12" localSheetId="8">#REF!</definedName>
    <definedName name="_R3_13" localSheetId="8">#REF!</definedName>
    <definedName name="_R3_14" localSheetId="8">#REF!</definedName>
    <definedName name="_R3_15" localSheetId="8">#REF!</definedName>
    <definedName name="_R3_3" localSheetId="8">#REF!</definedName>
    <definedName name="_R3_4" localSheetId="8">#REF!</definedName>
    <definedName name="_R3_5" localSheetId="8">#REF!</definedName>
    <definedName name="_R3_6" localSheetId="8">#REF!</definedName>
    <definedName name="_R3_7" localSheetId="8">#REF!</definedName>
    <definedName name="_R3_8" localSheetId="8">#REF!</definedName>
    <definedName name="_R3_9" localSheetId="8">#REF!</definedName>
    <definedName name="_R4_3" localSheetId="8">#REF!</definedName>
    <definedName name="_R4_4" localSheetId="8">#REF!</definedName>
    <definedName name="_R4_5" localSheetId="8">#REF!</definedName>
    <definedName name="_R4_6" localSheetId="8">#REF!</definedName>
    <definedName name="_R5_1" localSheetId="8">#REF!</definedName>
    <definedName name="_R5_2" localSheetId="8">#REF!</definedName>
    <definedName name="_R5_3" localSheetId="8">#REF!</definedName>
    <definedName name="_xlnm.Print_Area" localSheetId="8">'4 graf2'!$A$1:$F$30</definedName>
    <definedName name="_xlnm.Print_Area" localSheetId="9">'4 map1'!$A$1:$F$30</definedName>
    <definedName name="_R1_13" localSheetId="10">'5'!$A$1:$F$110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_-* #,##0.00\ [$€]_-;\-* #,##0.00\ [$€]_-;_-* &quot;-&quot;??\ [$€]_-;_-@_-"/>
  </numFmts>
  <fonts count="10">
    <font>
      <name val="Arial"/>
      <sz val="10"/>
    </font>
    <font>
      <name val="Arial"/>
      <family val="2"/>
      <sz val="10"/>
    </font>
    <font>
      <name val="Arial"/>
      <family val="2"/>
      <sz val="10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sz val="12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Arial"/>
      <family val="2"/>
      <sz val="10"/>
    </font>
    <font>
      <name val="Times New Roman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3E7F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7" fontId="8" fillId="0" borderId="0"/>
    <xf numFmtId="9" fontId="8" fillId="0" borderId="0"/>
    <xf numFmtId="0" fontId="8" fillId="0" borderId="0"/>
    <xf numFmtId="0" fontId="8" fillId="0" borderId="0"/>
  </cellStyleXfs>
  <cellXfs count="68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horizontal="right"/>
    </xf>
    <xf numFmtId="3" fontId="3" fillId="0" borderId="0" pivotButton="0" quotePrefix="0" xfId="0"/>
    <xf numFmtId="164" fontId="3" fillId="0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3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3" fontId="3" fillId="0" borderId="0" pivotButton="0" quotePrefix="0" xfId="0"/>
    <xf numFmtId="0" fontId="3" fillId="0" borderId="0" applyAlignment="1" pivotButton="0" quotePrefix="0" xfId="0">
      <alignment horizontal="left" indent="1"/>
    </xf>
    <xf numFmtId="0" fontId="7" fillId="0" borderId="0" pivotButton="0" quotePrefix="0" xfId="0"/>
    <xf numFmtId="3" fontId="7" fillId="0" borderId="0" pivotButton="0" quotePrefix="0" xfId="0"/>
    <xf numFmtId="0" fontId="7" fillId="0" borderId="0" applyAlignment="1" pivotButton="0" quotePrefix="0" xfId="0">
      <alignment horizontal="right"/>
    </xf>
    <xf numFmtId="0" fontId="7" fillId="0" borderId="0" pivotButton="0" quotePrefix="0" xfId="0"/>
    <xf numFmtId="0" fontId="3" fillId="0" borderId="0" applyAlignment="1" pivotButton="0" quotePrefix="0" xfId="0">
      <alignment horizontal="left"/>
    </xf>
    <xf numFmtId="3" fontId="3" fillId="0" borderId="0" applyAlignment="1" pivotButton="0" quotePrefix="0" xfId="0">
      <alignment horizontal="right"/>
    </xf>
    <xf numFmtId="0" fontId="3" fillId="0" borderId="0" pivotButton="0" quotePrefix="0" xfId="0"/>
    <xf numFmtId="3" fontId="3" fillId="0" borderId="0" applyAlignment="1" pivotButton="0" quotePrefix="0" xfId="0">
      <alignment horizontal="right"/>
    </xf>
    <xf numFmtId="165" fontId="3" fillId="0" borderId="0" applyAlignment="1" pivotButton="0" quotePrefix="0" xfId="2">
      <alignment horizontal="right"/>
    </xf>
    <xf numFmtId="3" fontId="2" fillId="0" borderId="0" pivotButton="0" quotePrefix="0" xfId="0"/>
    <xf numFmtId="0" fontId="6" fillId="0" borderId="0" applyAlignment="1" pivotButton="0" quotePrefix="0" xfId="0">
      <alignment horizontal="right" wrapText="1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166" fontId="2" fillId="0" borderId="0" pivotButton="0" quotePrefix="0" xfId="0"/>
    <xf numFmtId="166" fontId="2" fillId="0" borderId="0" applyAlignment="1" pivotButton="0" quotePrefix="0" xfId="0">
      <alignment wrapText="1"/>
    </xf>
    <xf numFmtId="1" fontId="2" fillId="0" borderId="0" pivotButton="0" quotePrefix="0" xfId="0"/>
    <xf numFmtId="1" fontId="2" fillId="0" borderId="0" applyAlignment="1" pivotButton="0" quotePrefix="0" xfId="0">
      <alignment wrapText="1"/>
    </xf>
    <xf numFmtId="0" fontId="6" fillId="2" borderId="0" applyAlignment="1" pivotButton="0" quotePrefix="0" xfId="0">
      <alignment wrapText="1"/>
    </xf>
    <xf numFmtId="0" fontId="6" fillId="2" borderId="0" applyAlignment="1" pivotButton="0" quotePrefix="0" xfId="0">
      <alignment horizontal="right" wrapText="1"/>
    </xf>
    <xf numFmtId="0" fontId="6" fillId="2" borderId="0" applyAlignment="1" pivotButton="0" quotePrefix="0" xfId="0">
      <alignment horizontal="right"/>
    </xf>
    <xf numFmtId="0" fontId="6" fillId="2" borderId="0" pivotButton="0" quotePrefix="0" xfId="0"/>
    <xf numFmtId="0" fontId="3" fillId="3" borderId="0" pivotButton="0" quotePrefix="0" xfId="0"/>
    <xf numFmtId="3" fontId="3" fillId="3" borderId="0" pivotButton="0" quotePrefix="0" xfId="0"/>
    <xf numFmtId="3" fontId="3" fillId="3" borderId="0" applyAlignment="1" pivotButton="0" quotePrefix="0" xfId="0">
      <alignment horizontal="right"/>
    </xf>
    <xf numFmtId="3" fontId="3" fillId="3" borderId="0" applyAlignment="1" pivotButton="0" quotePrefix="0" xfId="0">
      <alignment horizontal="right"/>
    </xf>
    <xf numFmtId="0" fontId="3" fillId="3" borderId="0" applyAlignment="1" pivotButton="0" quotePrefix="0" xfId="0">
      <alignment horizontal="left" indent="1"/>
    </xf>
    <xf numFmtId="3" fontId="3" fillId="3" borderId="0" pivotButton="0" quotePrefix="0" xfId="0"/>
    <xf numFmtId="164" fontId="3" fillId="3" borderId="0" pivotButton="0" quotePrefix="0" xfId="0"/>
    <xf numFmtId="164" fontId="3" fillId="0" borderId="0" applyAlignment="1" pivotButton="0" quotePrefix="0" xfId="0">
      <alignment horizontal="right"/>
    </xf>
    <xf numFmtId="164" fontId="3" fillId="3" borderId="0" applyAlignment="1" pivotButton="0" quotePrefix="0" xfId="0">
      <alignment horizontal="right"/>
    </xf>
    <xf numFmtId="165" fontId="3" fillId="3" borderId="0" applyAlignment="1" pivotButton="0" quotePrefix="0" xfId="2">
      <alignment horizontal="right"/>
    </xf>
    <xf numFmtId="164" fontId="3" fillId="0" borderId="0" pivotButton="0" quotePrefix="0" xfId="0"/>
    <xf numFmtId="164" fontId="3" fillId="0" borderId="0" applyAlignment="1" pivotButton="0" quotePrefix="0" xfId="0">
      <alignment horizontal="right"/>
    </xf>
    <xf numFmtId="164" fontId="3" fillId="3" borderId="0" pivotButton="0" quotePrefix="0" xfId="0"/>
    <xf numFmtId="164" fontId="3" fillId="3" borderId="0" applyAlignment="1" pivotButton="0" quotePrefix="0" xfId="0">
      <alignment horizontal="right"/>
    </xf>
    <xf numFmtId="3" fontId="9" fillId="0" borderId="0" applyAlignment="1" pivotButton="0" quotePrefix="0" xfId="0">
      <alignment horizontal="right"/>
    </xf>
    <xf numFmtId="0" fontId="9" fillId="0" borderId="0" pivotButton="0" quotePrefix="0" xfId="0"/>
    <xf numFmtId="3" fontId="9" fillId="0" borderId="0" pivotButton="0" quotePrefix="0" xfId="0"/>
    <xf numFmtId="165" fontId="9" fillId="0" borderId="0" pivotButton="0" quotePrefix="0" xfId="2"/>
    <xf numFmtId="0" fontId="2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right" wrapText="1"/>
    </xf>
    <xf numFmtId="0" fontId="9" fillId="0" borderId="0" applyAlignment="1" pivotButton="0" quotePrefix="0" xfId="0">
      <alignment horizontal="left"/>
    </xf>
    <xf numFmtId="3" fontId="9" fillId="0" borderId="0" applyAlignment="1" pivotButton="0" quotePrefix="0" xfId="0">
      <alignment horizontal="right"/>
    </xf>
    <xf numFmtId="0" fontId="3" fillId="3" borderId="0" applyAlignment="1" pivotButton="0" quotePrefix="0" xfId="0">
      <alignment horizontal="right"/>
    </xf>
    <xf numFmtId="0" fontId="7" fillId="0" borderId="0" applyAlignment="1" pivotButton="0" quotePrefix="0" xfId="0">
      <alignment horizontal="right"/>
    </xf>
    <xf numFmtId="164" fontId="9" fillId="0" borderId="0" applyAlignment="1" pivotButton="0" quotePrefix="0" xfId="0">
      <alignment horizontal="right"/>
    </xf>
    <xf numFmtId="3" fontId="3" fillId="0" borderId="0" applyAlignment="1" pivotButton="0" quotePrefix="0" xfId="0">
      <alignment horizontal="center"/>
    </xf>
    <xf numFmtId="3" fontId="3" fillId="3" borderId="0" applyAlignment="1" pivotButton="0" quotePrefix="0" xfId="0">
      <alignment horizontal="center"/>
    </xf>
    <xf numFmtId="0" fontId="5" fillId="0" borderId="0" pivotButton="0" quotePrefix="0" xfId="0"/>
  </cellXfs>
  <cellStyles count="5">
    <cellStyle name="Normal" xfId="0" builtinId="0"/>
    <cellStyle name="Euro" xfId="1"/>
    <cellStyle name="Porcentaje" xfId="2" builtinId="5"/>
    <cellStyle name="Normal 4" xfId="3"/>
    <cellStyle name="Normal 2" xf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3"/>
  <sheetViews>
    <sheetView tabSelected="1" workbookViewId="0">
      <selection activeCell="A1" sqref="A1"/>
    </sheetView>
  </sheetViews>
  <sheetFormatPr baseColWidth="10" defaultRowHeight="12.75"/>
  <sheetData>
    <row r="1" ht="15.75" customHeight="1">
      <c r="A1" s="67" t="inlineStr">
        <is>
          <t>RESULTADOS EN LAS ELECCIONES MUNICIPALES</t>
        </is>
      </c>
    </row>
    <row r="3">
      <c r="A3" t="inlineStr">
        <is>
          <t> 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Hoja15">
    <outlinePr summaryBelow="1" summaryRight="1"/>
    <pageSetUpPr fitToPage="1"/>
  </sheetPr>
  <dimension ref="G4:G22"/>
  <sheetViews>
    <sheetView workbookViewId="0">
      <selection activeCell="A1" sqref="A1"/>
    </sheetView>
  </sheetViews>
  <sheetFormatPr baseColWidth="10" defaultRowHeight="12.75"/>
  <cols>
    <col width="16.42578125" customWidth="1" min="7" max="7"/>
  </cols>
  <sheetData>
    <row r="4">
      <c r="G4" s="30" t="n"/>
    </row>
    <row r="5">
      <c r="G5" s="30" t="n"/>
    </row>
    <row r="6">
      <c r="G6" s="30" t="n"/>
    </row>
    <row r="7">
      <c r="G7" s="30" t="n"/>
    </row>
    <row r="8">
      <c r="G8" s="30" t="n"/>
    </row>
    <row r="9">
      <c r="G9" s="30" t="n"/>
    </row>
    <row r="10">
      <c r="G10" s="30" t="n"/>
    </row>
    <row r="11">
      <c r="G11" s="30" t="n"/>
    </row>
    <row r="12">
      <c r="G12" s="30" t="n"/>
    </row>
    <row r="13">
      <c r="G13" s="30" t="n"/>
    </row>
    <row r="14">
      <c r="G14" s="30" t="n"/>
    </row>
    <row r="15">
      <c r="G15" s="30" t="n"/>
    </row>
    <row r="16">
      <c r="G16" s="30" t="n"/>
    </row>
    <row r="17">
      <c r="G17" s="30" t="n"/>
    </row>
    <row r="18">
      <c r="G18" s="30" t="n"/>
    </row>
    <row r="19">
      <c r="G19" s="30" t="n"/>
    </row>
    <row r="20">
      <c r="G20" s="30" t="n"/>
    </row>
    <row r="21">
      <c r="G21" s="30" t="n"/>
    </row>
    <row r="22">
      <c r="G22" s="30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codeName="Hoja39">
    <outlinePr summaryBelow="1" summaryRight="1"/>
    <pageSetUpPr fitToPage="1"/>
  </sheetPr>
  <dimension ref="A1:I111"/>
  <sheetViews>
    <sheetView zoomScaleNormal="100" workbookViewId="0">
      <selection activeCell="A1" sqref="A1"/>
    </sheetView>
  </sheetViews>
  <sheetFormatPr baseColWidth="10" defaultColWidth="11.42578125" defaultRowHeight="12.75"/>
  <cols>
    <col width="34.28515625" customWidth="1" style="3" min="1" max="1"/>
    <col width="12.42578125" customWidth="1" style="58" min="2" max="6"/>
    <col width="12.42578125" customWidth="1" style="3" min="7" max="7"/>
    <col width="11.42578125" customWidth="1" style="3" min="8" max="16384"/>
  </cols>
  <sheetData>
    <row r="1" ht="15.75" customHeight="1">
      <c r="A1" s="67" t="inlineStr">
        <is>
          <t>5. Participación en las Elecciones Municipales 2023 por barrio</t>
        </is>
      </c>
      <c r="B1" s="25" t="n"/>
      <c r="C1" s="25" t="n"/>
      <c r="D1" s="15" t="n"/>
      <c r="E1" s="25" t="n"/>
      <c r="F1" s="25" t="n"/>
      <c r="G1" s="25" t="n"/>
    </row>
    <row r="2">
      <c r="A2" s="24" t="n"/>
      <c r="B2" s="25" t="n"/>
      <c r="C2" s="25" t="n"/>
      <c r="D2" s="25" t="n"/>
      <c r="E2" s="25" t="n"/>
      <c r="F2" s="25" t="n"/>
      <c r="G2" s="25" t="n"/>
    </row>
    <row r="3" ht="30.75" customHeight="1">
      <c r="A3" s="39" t="n"/>
      <c r="B3" s="37" t="inlineStr">
        <is>
          <t>Electorado</t>
        </is>
      </c>
      <c r="C3" s="37" t="inlineStr">
        <is>
          <t>Votos Leídos</t>
        </is>
      </c>
      <c r="D3" s="37" t="inlineStr">
        <is>
          <t>Porcentaje Abstención</t>
        </is>
      </c>
      <c r="E3" s="37" t="inlineStr">
        <is>
          <t>Votos Nulos</t>
        </is>
      </c>
      <c r="F3" s="37" t="inlineStr">
        <is>
          <t>Votos en Blanco</t>
        </is>
      </c>
      <c r="G3" s="37" t="inlineStr">
        <is>
          <t>Votos a Candidaturas</t>
        </is>
      </c>
    </row>
    <row r="4" ht="15" customHeight="1">
      <c r="A4" s="60" t="inlineStr">
        <is>
          <t>València</t>
        </is>
      </c>
      <c r="B4" s="61" t="n">
        <v>579205</v>
      </c>
      <c r="C4" s="61">
        <f>SUM(E4:G4)</f>
        <v/>
      </c>
      <c r="D4" s="64" t="n">
        <v>0.28</v>
      </c>
      <c r="E4" s="61">
        <f>SUM(E6:E108)</f>
        <v/>
      </c>
      <c r="F4" s="61">
        <f>SUM(F6:F108)</f>
        <v/>
      </c>
      <c r="G4" s="61" t="n">
        <v>409690</v>
      </c>
    </row>
    <row r="5" ht="15" customHeight="1">
      <c r="A5" s="40" t="inlineStr">
        <is>
          <t xml:space="preserve"> 1. Ciutat Vella</t>
        </is>
      </c>
      <c r="B5" s="45" t="n"/>
      <c r="C5" s="45" t="n"/>
      <c r="D5" s="52" t="n"/>
      <c r="E5" s="45" t="n"/>
      <c r="F5" s="45" t="n"/>
      <c r="G5" s="45" t="n"/>
    </row>
    <row r="6" ht="15" customHeight="1">
      <c r="A6" s="24" t="inlineStr">
        <is>
          <t xml:space="preserve">    1. la Seu </t>
        </is>
      </c>
      <c r="B6" s="16" t="n">
        <v>2082</v>
      </c>
      <c r="C6" s="16">
        <f>SUM(E6:G6)</f>
        <v/>
      </c>
      <c r="D6" s="51" t="n">
        <v>0.25792507204611</v>
      </c>
      <c r="E6" s="16" t="n">
        <v>14</v>
      </c>
      <c r="F6" s="16" t="n">
        <v>21</v>
      </c>
      <c r="G6" s="16" t="n">
        <v>1510</v>
      </c>
    </row>
    <row r="7" ht="15" customHeight="1">
      <c r="A7" s="40" t="inlineStr">
        <is>
          <t xml:space="preserve">    2. la Xerea </t>
        </is>
      </c>
      <c r="B7" s="45" t="n">
        <v>2874</v>
      </c>
      <c r="C7" s="45">
        <f>SUM(E7:G7)</f>
        <v/>
      </c>
      <c r="D7" s="53" t="n">
        <v>0.194850382741823</v>
      </c>
      <c r="E7" s="45" t="n">
        <v>15</v>
      </c>
      <c r="F7" s="45" t="n">
        <v>16</v>
      </c>
      <c r="G7" s="45" t="n">
        <v>2283</v>
      </c>
    </row>
    <row r="8" ht="15" customHeight="1">
      <c r="A8" s="24" t="inlineStr">
        <is>
          <t xml:space="preserve">    3. el Carme </t>
        </is>
      </c>
      <c r="B8" s="16" t="n">
        <v>4602</v>
      </c>
      <c r="C8" s="16">
        <f>SUM(E8:G8)</f>
        <v/>
      </c>
      <c r="D8" s="51" t="n">
        <v>0.270317253368101</v>
      </c>
      <c r="E8" s="16" t="n">
        <v>17</v>
      </c>
      <c r="F8" s="16" t="n">
        <v>30</v>
      </c>
      <c r="G8" s="16" t="n">
        <v>3311</v>
      </c>
    </row>
    <row r="9" ht="15" customHeight="1">
      <c r="A9" s="40" t="inlineStr">
        <is>
          <t xml:space="preserve">    4. el Pilar</t>
        </is>
      </c>
      <c r="B9" s="45" t="n">
        <v>3117</v>
      </c>
      <c r="C9" s="45">
        <f>SUM(E9:G9)</f>
        <v/>
      </c>
      <c r="D9" s="53" t="n">
        <v>0.267564966313763</v>
      </c>
      <c r="E9" s="45" t="n">
        <v>16</v>
      </c>
      <c r="F9" s="45" t="n">
        <v>18</v>
      </c>
      <c r="G9" s="45" t="n">
        <v>2249</v>
      </c>
    </row>
    <row r="10" ht="15" customHeight="1">
      <c r="A10" s="24" t="inlineStr">
        <is>
          <t xml:space="preserve">    5. el Mercat</t>
        </is>
      </c>
      <c r="B10" s="16" t="n">
        <v>2509</v>
      </c>
      <c r="C10" s="16">
        <f>SUM(E10:G10)</f>
        <v/>
      </c>
      <c r="D10" s="51" t="n">
        <v>0.238740534077322</v>
      </c>
      <c r="E10" s="16" t="n">
        <v>9</v>
      </c>
      <c r="F10" s="16" t="n">
        <v>19</v>
      </c>
      <c r="G10" s="16" t="n">
        <v>1882</v>
      </c>
    </row>
    <row r="11" ht="15" customHeight="1">
      <c r="A11" s="40" t="inlineStr">
        <is>
          <t xml:space="preserve">    6. Sant Francesc</t>
        </is>
      </c>
      <c r="B11" s="45" t="n">
        <v>4099</v>
      </c>
      <c r="C11" s="45">
        <f>SUM(E11:G11)</f>
        <v/>
      </c>
      <c r="D11" s="53" t="n">
        <v>0.192729934130276</v>
      </c>
      <c r="E11" s="45" t="n">
        <v>18</v>
      </c>
      <c r="F11" s="45" t="n">
        <v>35</v>
      </c>
      <c r="G11" s="45" t="n">
        <v>3256</v>
      </c>
    </row>
    <row r="12" ht="15" customHeight="1">
      <c r="A12" s="24" t="inlineStr">
        <is>
          <t xml:space="preserve"> 2. l'Eixample</t>
        </is>
      </c>
      <c r="B12" s="16" t="n"/>
      <c r="C12" s="16" t="n"/>
      <c r="D12" s="50" t="n"/>
      <c r="E12" s="16" t="n"/>
      <c r="F12" s="16" t="n"/>
      <c r="G12" s="16" t="n"/>
    </row>
    <row r="13" ht="15" customHeight="1">
      <c r="A13" s="40" t="inlineStr">
        <is>
          <t xml:space="preserve">    1. Russafa</t>
        </is>
      </c>
      <c r="B13" s="45" t="n">
        <v>17593</v>
      </c>
      <c r="C13" s="45">
        <f>SUM(E13:G13)</f>
        <v/>
      </c>
      <c r="D13" s="53" t="n">
        <v>0.245016416510319</v>
      </c>
      <c r="E13" s="45" t="n">
        <v>93</v>
      </c>
      <c r="F13" s="45" t="n">
        <v>129</v>
      </c>
      <c r="G13" s="45" t="n">
        <v>12655</v>
      </c>
    </row>
    <row r="14" ht="15" customHeight="1">
      <c r="A14" s="24" t="inlineStr">
        <is>
          <t xml:space="preserve">    2. el Pla del Remei</t>
        </is>
      </c>
      <c r="B14" s="16" t="n">
        <v>5444</v>
      </c>
      <c r="C14" s="16">
        <f>SUM(E14:G14)</f>
        <v/>
      </c>
      <c r="D14" s="51" t="n">
        <v>0.144930198383542</v>
      </c>
      <c r="E14" s="16" t="n">
        <v>18</v>
      </c>
      <c r="F14" s="16" t="n">
        <v>19</v>
      </c>
      <c r="G14" s="16" t="n">
        <v>4618</v>
      </c>
    </row>
    <row r="15" ht="15" customHeight="1">
      <c r="A15" s="40" t="inlineStr">
        <is>
          <t xml:space="preserve">    3. la Gran Via</t>
        </is>
      </c>
      <c r="B15" s="45" t="n">
        <v>9047</v>
      </c>
      <c r="C15" s="45">
        <f>SUM(E15:G15)</f>
        <v/>
      </c>
      <c r="D15" s="53" t="n">
        <v>0.178291146236321</v>
      </c>
      <c r="E15" s="45" t="n">
        <v>24</v>
      </c>
      <c r="F15" s="45" t="n">
        <v>54</v>
      </c>
      <c r="G15" s="45" t="n">
        <v>7356</v>
      </c>
    </row>
    <row r="16" ht="15" customHeight="1">
      <c r="A16" s="24" t="inlineStr">
        <is>
          <t xml:space="preserve"> 3. Extramurs</t>
        </is>
      </c>
      <c r="B16" s="16" t="n"/>
      <c r="C16" s="16" t="n"/>
      <c r="D16" s="50" t="n"/>
      <c r="E16" s="16" t="n"/>
      <c r="F16" s="16" t="n"/>
      <c r="G16" s="16" t="n"/>
    </row>
    <row r="17" ht="15" customHeight="1">
      <c r="A17" s="40" t="inlineStr">
        <is>
          <t xml:space="preserve">    1. el Botànic</t>
        </is>
      </c>
      <c r="B17" s="45" t="n">
        <v>4675</v>
      </c>
      <c r="C17" s="45">
        <f>SUM(E17:G17)</f>
        <v/>
      </c>
      <c r="D17" s="53" t="n">
        <v>0.246844919786096</v>
      </c>
      <c r="E17" s="45" t="n">
        <v>12</v>
      </c>
      <c r="F17" s="45" t="n">
        <v>49</v>
      </c>
      <c r="G17" s="45" t="n">
        <v>3460</v>
      </c>
    </row>
    <row r="18" ht="15" customHeight="1">
      <c r="A18" s="24" t="inlineStr">
        <is>
          <t xml:space="preserve">    2. la Roqueta</t>
        </is>
      </c>
      <c r="B18" s="16" t="n">
        <v>3089</v>
      </c>
      <c r="C18" s="16">
        <f>SUM(E18:G18)</f>
        <v/>
      </c>
      <c r="D18" s="51" t="n">
        <v>0.258012301715766</v>
      </c>
      <c r="E18" s="16" t="n">
        <v>13</v>
      </c>
      <c r="F18" s="16" t="n">
        <v>20</v>
      </c>
      <c r="G18" s="16" t="n">
        <v>2259</v>
      </c>
    </row>
    <row r="19" ht="15" customHeight="1">
      <c r="A19" s="40" t="inlineStr">
        <is>
          <t xml:space="preserve">    3. la Petxina</t>
        </is>
      </c>
      <c r="B19" s="45" t="n">
        <v>11312</v>
      </c>
      <c r="C19" s="45">
        <f>SUM(E19:G19)</f>
        <v/>
      </c>
      <c r="D19" s="53" t="n">
        <v>0.220208628005658</v>
      </c>
      <c r="E19" s="45" t="n">
        <v>42</v>
      </c>
      <c r="F19" s="45" t="n">
        <v>82</v>
      </c>
      <c r="G19" s="45" t="n">
        <v>8697</v>
      </c>
    </row>
    <row r="20" ht="15" customHeight="1">
      <c r="A20" s="24" t="inlineStr">
        <is>
          <t xml:space="preserve">    4. Arrancapins </t>
        </is>
      </c>
      <c r="B20" s="16" t="n">
        <v>17204</v>
      </c>
      <c r="C20" s="16">
        <f>SUM(E20:G20)</f>
        <v/>
      </c>
      <c r="D20" s="51" t="n">
        <v>0.210939316438038</v>
      </c>
      <c r="E20" s="16" t="n">
        <v>75</v>
      </c>
      <c r="F20" s="16" t="n">
        <v>101</v>
      </c>
      <c r="G20" s="16" t="n">
        <v>13399</v>
      </c>
    </row>
    <row r="21" ht="15" customHeight="1">
      <c r="A21" s="40" t="inlineStr">
        <is>
          <t xml:space="preserve"> 4. Campanar</t>
        </is>
      </c>
      <c r="B21" s="45" t="n"/>
      <c r="C21" s="45" t="n"/>
      <c r="D21" s="52" t="n"/>
      <c r="E21" s="45" t="n"/>
      <c r="F21" s="45" t="n"/>
      <c r="G21" s="45" t="n"/>
    </row>
    <row r="22" ht="15" customHeight="1">
      <c r="A22" s="24" t="inlineStr">
        <is>
          <t xml:space="preserve">    1. Campanar</t>
        </is>
      </c>
      <c r="B22" s="16" t="n">
        <v>8890</v>
      </c>
      <c r="C22" s="16">
        <f>SUM(E22:G22)</f>
        <v/>
      </c>
      <c r="D22" s="51" t="n">
        <v>0.220022497187852</v>
      </c>
      <c r="E22" s="16" t="n">
        <v>39</v>
      </c>
      <c r="F22" s="16" t="n">
        <v>55</v>
      </c>
      <c r="G22" s="16" t="n">
        <v>6840</v>
      </c>
    </row>
    <row r="23" ht="15" customHeight="1">
      <c r="A23" s="40" t="inlineStr">
        <is>
          <t xml:space="preserve">    2. les Tendetes</t>
        </is>
      </c>
      <c r="B23" s="45" t="n">
        <v>3745</v>
      </c>
      <c r="C23" s="45">
        <f>SUM(E23:G23)</f>
        <v/>
      </c>
      <c r="D23" s="53" t="n">
        <v>0.288384512683578</v>
      </c>
      <c r="E23" s="45" t="n">
        <v>20</v>
      </c>
      <c r="F23" s="45" t="n">
        <v>23</v>
      </c>
      <c r="G23" s="45" t="n">
        <v>2622</v>
      </c>
    </row>
    <row r="24" ht="15" customHeight="1">
      <c r="A24" s="24" t="inlineStr">
        <is>
          <t xml:space="preserve">    3. el Calvari</t>
        </is>
      </c>
      <c r="B24" s="25" t="n">
        <v>3144</v>
      </c>
      <c r="C24" s="16">
        <f>SUM(E24:G24)</f>
        <v/>
      </c>
      <c r="D24" s="51" t="n">
        <v>0.393765903307888</v>
      </c>
      <c r="E24" s="25" t="n">
        <v>23</v>
      </c>
      <c r="F24" s="25" t="n">
        <v>12</v>
      </c>
      <c r="G24" s="25" t="n">
        <v>1871</v>
      </c>
    </row>
    <row r="25" ht="15" customHeight="1">
      <c r="A25" s="40" t="inlineStr">
        <is>
          <t xml:space="preserve">    4. Sant Pau</t>
        </is>
      </c>
      <c r="B25" s="43" t="n">
        <v>12108</v>
      </c>
      <c r="C25" s="45">
        <f>SUM(E25:G25)</f>
        <v/>
      </c>
      <c r="D25" s="53" t="n">
        <v>0.229682854311199</v>
      </c>
      <c r="E25" s="43" t="n">
        <v>61</v>
      </c>
      <c r="F25" s="43" t="n">
        <v>110</v>
      </c>
      <c r="G25" s="43" t="n">
        <v>9156</v>
      </c>
    </row>
    <row r="26" ht="15" customHeight="1">
      <c r="A26" s="24" t="inlineStr">
        <is>
          <t xml:space="preserve"> 5. la Saïdia</t>
        </is>
      </c>
      <c r="B26" s="25" t="n"/>
      <c r="C26" s="16" t="n"/>
      <c r="D26" s="51" t="n"/>
      <c r="E26" s="25" t="n"/>
      <c r="F26" s="25" t="n"/>
      <c r="G26" s="25" t="n"/>
    </row>
    <row r="27" ht="15" customHeight="1">
      <c r="A27" s="40" t="inlineStr">
        <is>
          <t xml:space="preserve">    1. Marxalenes</t>
        </is>
      </c>
      <c r="B27" s="43" t="n">
        <v>7730</v>
      </c>
      <c r="C27" s="45">
        <f>SUM(E27:G27)</f>
        <v/>
      </c>
      <c r="D27" s="53" t="n">
        <v>0.298965071151358</v>
      </c>
      <c r="E27" s="43" t="n">
        <v>30</v>
      </c>
      <c r="F27" s="43" t="n">
        <v>47</v>
      </c>
      <c r="G27" s="43" t="n">
        <v>5342</v>
      </c>
    </row>
    <row r="28" ht="15" customHeight="1">
      <c r="A28" s="24" t="inlineStr">
        <is>
          <t xml:space="preserve">    2. Morvedre </t>
        </is>
      </c>
      <c r="B28" s="25" t="n">
        <v>7388</v>
      </c>
      <c r="C28" s="16">
        <f>SUM(E28:G28)</f>
        <v/>
      </c>
      <c r="D28" s="51" t="n">
        <v>0.263400108283703</v>
      </c>
      <c r="E28" s="25" t="n">
        <v>27</v>
      </c>
      <c r="F28" s="25" t="n">
        <v>49</v>
      </c>
      <c r="G28" s="25" t="n">
        <v>5366</v>
      </c>
    </row>
    <row r="29" ht="15" customHeight="1">
      <c r="A29" s="40" t="inlineStr">
        <is>
          <t xml:space="preserve">    3. Trinitat</t>
        </is>
      </c>
      <c r="B29" s="43" t="n">
        <v>5661</v>
      </c>
      <c r="C29" s="45">
        <f>SUM(E29:G29)</f>
        <v/>
      </c>
      <c r="D29" s="53" t="n">
        <v>0.258081611022787</v>
      </c>
      <c r="E29" s="43" t="n">
        <v>30</v>
      </c>
      <c r="F29" s="43" t="n">
        <v>36</v>
      </c>
      <c r="G29" s="43" t="n">
        <v>4134</v>
      </c>
    </row>
    <row r="30" ht="15" customHeight="1">
      <c r="A30" s="24" t="inlineStr">
        <is>
          <t xml:space="preserve">    4. Tormos</t>
        </is>
      </c>
      <c r="B30" s="25" t="n">
        <v>5898</v>
      </c>
      <c r="C30" s="16">
        <f>SUM(E30:G30)</f>
        <v/>
      </c>
      <c r="D30" s="51" t="n">
        <v>0.317056629365887</v>
      </c>
      <c r="E30" s="25" t="n">
        <v>37</v>
      </c>
      <c r="F30" s="25" t="n">
        <v>48</v>
      </c>
      <c r="G30" s="25" t="n">
        <v>3943</v>
      </c>
    </row>
    <row r="31" ht="15" customHeight="1">
      <c r="A31" s="40" t="inlineStr">
        <is>
          <t xml:space="preserve">    5. Sant Antoni</t>
        </is>
      </c>
      <c r="B31" s="43" t="n">
        <v>7345</v>
      </c>
      <c r="C31" s="45">
        <f>SUM(E31:G31)</f>
        <v/>
      </c>
      <c r="D31" s="53" t="n">
        <v>0.270524166099387</v>
      </c>
      <c r="E31" s="43" t="n">
        <v>49</v>
      </c>
      <c r="F31" s="43" t="n">
        <v>54</v>
      </c>
      <c r="G31" s="43" t="n">
        <v>5255</v>
      </c>
    </row>
    <row r="32" ht="15" customHeight="1">
      <c r="A32" s="24" t="inlineStr">
        <is>
          <t xml:space="preserve"> 6. el Pla del Real</t>
        </is>
      </c>
      <c r="B32" s="25" t="n"/>
      <c r="C32" s="16" t="n"/>
      <c r="D32" s="51" t="n"/>
      <c r="E32" s="25" t="n"/>
      <c r="F32" s="25" t="n"/>
      <c r="G32" s="25" t="n"/>
    </row>
    <row r="33" ht="15" customHeight="1">
      <c r="A33" s="40" t="inlineStr">
        <is>
          <t xml:space="preserve">    1. Exposició</t>
        </is>
      </c>
      <c r="B33" s="43" t="n">
        <v>5148</v>
      </c>
      <c r="C33" s="45">
        <f>SUM(E33:G33)</f>
        <v/>
      </c>
      <c r="D33" s="53" t="n">
        <v>0.166860916860917</v>
      </c>
      <c r="E33" s="43" t="n">
        <v>14</v>
      </c>
      <c r="F33" s="43" t="n">
        <v>32</v>
      </c>
      <c r="G33" s="43" t="n">
        <v>4243</v>
      </c>
    </row>
    <row r="34" ht="15" customHeight="1">
      <c r="A34" s="24" t="inlineStr">
        <is>
          <t xml:space="preserve">    2. Mestalla</t>
        </is>
      </c>
      <c r="B34" s="25" t="n">
        <v>10669</v>
      </c>
      <c r="C34" s="16">
        <f>SUM(E34:G34)</f>
        <v/>
      </c>
      <c r="D34" s="51" t="n">
        <v>0.217639891273784</v>
      </c>
      <c r="E34" s="25" t="n">
        <v>36</v>
      </c>
      <c r="F34" s="25" t="n">
        <v>93</v>
      </c>
      <c r="G34" s="25" t="n">
        <v>8218</v>
      </c>
    </row>
    <row r="35" ht="15" customHeight="1">
      <c r="A35" s="40" t="inlineStr">
        <is>
          <t xml:space="preserve">    3. Jaume Roig</t>
        </is>
      </c>
      <c r="B35" s="43" t="n">
        <v>4834</v>
      </c>
      <c r="C35" s="45">
        <f>SUM(E35:G35)</f>
        <v/>
      </c>
      <c r="D35" s="53" t="n">
        <v>0.163011998345056</v>
      </c>
      <c r="E35" s="43" t="n">
        <v>10</v>
      </c>
      <c r="F35" s="43" t="n">
        <v>29</v>
      </c>
      <c r="G35" s="43" t="n">
        <v>4007</v>
      </c>
    </row>
    <row r="36" ht="15" customHeight="1">
      <c r="A36" s="24" t="inlineStr">
        <is>
          <t xml:space="preserve">    4. C. Universitària</t>
        </is>
      </c>
      <c r="B36" s="25" t="n">
        <v>2010</v>
      </c>
      <c r="C36" s="16">
        <f>SUM(E36:G36)</f>
        <v/>
      </c>
      <c r="D36" s="51" t="n">
        <v>0.174626865671642</v>
      </c>
      <c r="E36" s="25" t="n">
        <v>10</v>
      </c>
      <c r="F36" s="25" t="n">
        <v>13</v>
      </c>
      <c r="G36" s="25" t="n">
        <v>1636</v>
      </c>
    </row>
    <row r="37" ht="15" customHeight="1">
      <c r="A37" s="40" t="inlineStr">
        <is>
          <t xml:space="preserve"> 7. l'Olivereta</t>
        </is>
      </c>
      <c r="B37" s="43" t="n"/>
      <c r="C37" s="45" t="n"/>
      <c r="D37" s="53" t="n"/>
      <c r="E37" s="43" t="n"/>
      <c r="F37" s="43" t="n"/>
      <c r="G37" s="43" t="n"/>
    </row>
    <row r="38" ht="15" customHeight="1">
      <c r="A38" s="24" t="inlineStr">
        <is>
          <t xml:space="preserve">    1. Nou Moles</t>
        </is>
      </c>
      <c r="B38" s="25" t="n">
        <v>18584</v>
      </c>
      <c r="C38" s="16">
        <f>SUM(E38:G38)</f>
        <v/>
      </c>
      <c r="D38" s="51" t="n">
        <v>0.303056392595781</v>
      </c>
      <c r="E38" s="25" t="n">
        <v>128</v>
      </c>
      <c r="F38" s="25" t="n">
        <v>101</v>
      </c>
      <c r="G38" s="25" t="n">
        <v>12723</v>
      </c>
    </row>
    <row r="39" ht="15" customHeight="1">
      <c r="A39" s="40" t="inlineStr">
        <is>
          <t xml:space="preserve">    2. Soternes</t>
        </is>
      </c>
      <c r="B39" s="43" t="n">
        <v>3473</v>
      </c>
      <c r="C39" s="45">
        <f>SUM(E39:G39)</f>
        <v/>
      </c>
      <c r="D39" s="53" t="n">
        <v>0.318456665706882</v>
      </c>
      <c r="E39" s="43" t="n">
        <v>20</v>
      </c>
      <c r="F39" s="43" t="n">
        <v>29</v>
      </c>
      <c r="G39" s="43" t="n">
        <v>2318</v>
      </c>
    </row>
    <row r="40" ht="15" customHeight="1">
      <c r="A40" s="24" t="inlineStr">
        <is>
          <t xml:space="preserve">    3. Tres Forques </t>
        </is>
      </c>
      <c r="B40" s="25" t="n">
        <v>5651</v>
      </c>
      <c r="C40" s="16">
        <f>SUM(E40:G40)</f>
        <v/>
      </c>
      <c r="D40" s="51" t="n">
        <v>0.393204742523447</v>
      </c>
      <c r="E40" s="25" t="n">
        <v>32</v>
      </c>
      <c r="F40" s="25" t="n">
        <v>28</v>
      </c>
      <c r="G40" s="25" t="n">
        <v>3369</v>
      </c>
    </row>
    <row r="41" ht="15" customHeight="1">
      <c r="A41" s="40" t="inlineStr">
        <is>
          <t xml:space="preserve">    4. la Fontsanta</t>
        </is>
      </c>
      <c r="B41" s="43" t="n">
        <v>2163</v>
      </c>
      <c r="C41" s="45">
        <f>SUM(E41:G41)</f>
        <v/>
      </c>
      <c r="D41" s="53" t="n">
        <v>0.453074433656958</v>
      </c>
      <c r="E41" s="43" t="n">
        <v>7</v>
      </c>
      <c r="F41" s="43" t="n">
        <v>13</v>
      </c>
      <c r="G41" s="43" t="n">
        <v>1163</v>
      </c>
    </row>
    <row r="42" ht="15" customHeight="1">
      <c r="A42" s="24" t="inlineStr">
        <is>
          <t xml:space="preserve">    5. la Llum</t>
        </is>
      </c>
      <c r="B42" s="25" t="n">
        <v>3802</v>
      </c>
      <c r="C42" s="16">
        <f>SUM(E42:G42)</f>
        <v/>
      </c>
      <c r="D42" s="51" t="n">
        <v>0.279326670173593</v>
      </c>
      <c r="E42" s="25" t="n">
        <v>23</v>
      </c>
      <c r="F42" s="25" t="n">
        <v>24</v>
      </c>
      <c r="G42" s="25" t="n">
        <v>2693</v>
      </c>
    </row>
    <row r="43" ht="15" customHeight="1">
      <c r="A43" s="40" t="inlineStr">
        <is>
          <t xml:space="preserve"> 8. Patraix</t>
        </is>
      </c>
      <c r="B43" s="43" t="n"/>
      <c r="C43" s="45" t="n"/>
      <c r="D43" s="53" t="n"/>
      <c r="E43" s="43" t="n"/>
      <c r="F43" s="43" t="n"/>
      <c r="G43" s="43" t="n"/>
    </row>
    <row r="44" ht="15" customHeight="1">
      <c r="A44" s="24" t="inlineStr">
        <is>
          <t xml:space="preserve">    1. Patraix </t>
        </is>
      </c>
      <c r="B44" s="25" t="n">
        <v>18232</v>
      </c>
      <c r="C44" s="16">
        <f>SUM(E44:G44)</f>
        <v/>
      </c>
      <c r="D44" s="51" t="n">
        <v>0.256307591048706</v>
      </c>
      <c r="E44" s="25" t="n">
        <v>109</v>
      </c>
      <c r="F44" s="25" t="n">
        <v>115</v>
      </c>
      <c r="G44" s="25" t="n">
        <v>13335</v>
      </c>
    </row>
    <row r="45" ht="15" customHeight="1">
      <c r="A45" s="40" t="inlineStr">
        <is>
          <t xml:space="preserve">    2. Sant Isidre</t>
        </is>
      </c>
      <c r="B45" s="43" t="n">
        <v>8145</v>
      </c>
      <c r="C45" s="45">
        <f>SUM(E45:G45)</f>
        <v/>
      </c>
      <c r="D45" s="53" t="n">
        <v>0.267894413750767</v>
      </c>
      <c r="E45" s="43" t="n">
        <v>57</v>
      </c>
      <c r="F45" s="43" t="n">
        <v>72</v>
      </c>
      <c r="G45" s="43" t="n">
        <v>5834</v>
      </c>
    </row>
    <row r="46" ht="15" customHeight="1">
      <c r="A46" s="24" t="inlineStr">
        <is>
          <t xml:space="preserve">    3. Vara de Quart</t>
        </is>
      </c>
      <c r="B46" s="25" t="n">
        <v>8007</v>
      </c>
      <c r="C46" s="16">
        <f>SUM(E46:G46)</f>
        <v/>
      </c>
      <c r="D46" s="51" t="n">
        <v>0.256400649431747</v>
      </c>
      <c r="E46" s="25" t="n">
        <v>61</v>
      </c>
      <c r="F46" s="25" t="n">
        <v>59</v>
      </c>
      <c r="G46" s="25" t="n">
        <v>5834</v>
      </c>
    </row>
    <row r="47" ht="15" customHeight="1">
      <c r="A47" s="40" t="inlineStr">
        <is>
          <t xml:space="preserve">    4. el Safranar</t>
        </is>
      </c>
      <c r="B47" s="43" t="n">
        <v>7643</v>
      </c>
      <c r="C47" s="45">
        <f>SUM(E47:G47)</f>
        <v/>
      </c>
      <c r="D47" s="53" t="n">
        <v>0.223603297134633</v>
      </c>
      <c r="E47" s="43" t="n">
        <v>54</v>
      </c>
      <c r="F47" s="43" t="n">
        <v>78</v>
      </c>
      <c r="G47" s="43" t="n">
        <v>5802</v>
      </c>
    </row>
    <row r="48" ht="15" customHeight="1">
      <c r="A48" s="24" t="inlineStr">
        <is>
          <t xml:space="preserve">    5. Favara</t>
        </is>
      </c>
      <c r="B48" s="25" t="n">
        <v>2653</v>
      </c>
      <c r="C48" s="16">
        <f>SUM(E48:G48)</f>
        <v/>
      </c>
      <c r="D48" s="51" t="n">
        <v>0.279683377308707</v>
      </c>
      <c r="E48" s="25" t="n">
        <v>18</v>
      </c>
      <c r="F48" s="25" t="n">
        <v>15</v>
      </c>
      <c r="G48" s="25" t="n">
        <v>1878</v>
      </c>
    </row>
    <row r="49" ht="15" customHeight="1">
      <c r="A49" s="40" t="inlineStr">
        <is>
          <t xml:space="preserve"> 9. Jesús</t>
        </is>
      </c>
      <c r="B49" s="43" t="n"/>
      <c r="C49" s="45" t="n"/>
      <c r="D49" s="53" t="n"/>
      <c r="E49" s="43" t="n"/>
      <c r="F49" s="43" t="n"/>
      <c r="G49" s="43" t="n"/>
    </row>
    <row r="50" ht="15" customHeight="1">
      <c r="A50" s="24" t="inlineStr">
        <is>
          <t xml:space="preserve">    1. la Raiosa</t>
        </is>
      </c>
      <c r="B50" s="25" t="n">
        <v>10584</v>
      </c>
      <c r="C50" s="16">
        <f>SUM(E50:G50)</f>
        <v/>
      </c>
      <c r="D50" s="51" t="n">
        <v>0.29421768707483</v>
      </c>
      <c r="E50" s="25" t="n">
        <v>57</v>
      </c>
      <c r="F50" s="25" t="n">
        <v>69</v>
      </c>
      <c r="G50" s="25" t="n">
        <v>7344</v>
      </c>
    </row>
    <row r="51" ht="15" customHeight="1">
      <c r="A51" s="40" t="inlineStr">
        <is>
          <t xml:space="preserve">    2. l'Hort de Senabre</t>
        </is>
      </c>
      <c r="B51" s="43" t="n">
        <v>12456</v>
      </c>
      <c r="C51" s="45">
        <f>SUM(E51:G51)</f>
        <v/>
      </c>
      <c r="D51" s="53" t="n">
        <v>0.285565189466924</v>
      </c>
      <c r="E51" s="43" t="n">
        <v>82</v>
      </c>
      <c r="F51" s="43" t="n">
        <v>77</v>
      </c>
      <c r="G51" s="43" t="n">
        <v>8740</v>
      </c>
    </row>
    <row r="52" ht="15" customHeight="1">
      <c r="A52" s="24" t="inlineStr">
        <is>
          <t xml:space="preserve">    3. la Creu Coberta</t>
        </is>
      </c>
      <c r="B52" s="25" t="n">
        <v>4470</v>
      </c>
      <c r="C52" s="16">
        <f>SUM(E52:G52)</f>
        <v/>
      </c>
      <c r="D52" s="51" t="n">
        <v>0.279418344519016</v>
      </c>
      <c r="E52" s="25" t="n">
        <v>21</v>
      </c>
      <c r="F52" s="25" t="n">
        <v>32</v>
      </c>
      <c r="G52" s="25" t="n">
        <v>3168</v>
      </c>
    </row>
    <row r="53" ht="15" customHeight="1">
      <c r="A53" s="40" t="inlineStr">
        <is>
          <t xml:space="preserve">    4. Sant Marcel·lí</t>
        </is>
      </c>
      <c r="B53" s="43" t="n">
        <v>7402</v>
      </c>
      <c r="C53" s="45">
        <f>SUM(E53:G53)</f>
        <v/>
      </c>
      <c r="D53" s="53" t="n">
        <v>0.306403674682518</v>
      </c>
      <c r="E53" s="43" t="n">
        <v>40</v>
      </c>
      <c r="F53" s="43" t="n">
        <v>57</v>
      </c>
      <c r="G53" s="43" t="n">
        <v>5037</v>
      </c>
    </row>
    <row r="54" ht="15" customHeight="1">
      <c r="A54" s="24" t="inlineStr">
        <is>
          <t xml:space="preserve">    5. Camí Real</t>
        </is>
      </c>
      <c r="B54" s="25" t="n">
        <v>2728</v>
      </c>
      <c r="C54" s="16">
        <f>SUM(E54:G54)</f>
        <v/>
      </c>
      <c r="D54" s="51" t="n">
        <v>0.313782991202346</v>
      </c>
      <c r="E54" s="25" t="n">
        <v>9</v>
      </c>
      <c r="F54" s="25" t="n">
        <v>23</v>
      </c>
      <c r="G54" s="25" t="n">
        <v>1840</v>
      </c>
    </row>
    <row r="55" ht="15" customHeight="1">
      <c r="A55" s="40" t="inlineStr">
        <is>
          <t>10. Quatre Carreres</t>
        </is>
      </c>
      <c r="B55" s="43" t="n"/>
      <c r="C55" s="45" t="n"/>
      <c r="D55" s="53" t="n"/>
      <c r="E55" s="43" t="n"/>
      <c r="F55" s="43" t="n"/>
      <c r="G55" s="43" t="n"/>
    </row>
    <row r="56" ht="15" customHeight="1">
      <c r="A56" s="24" t="inlineStr">
        <is>
          <t xml:space="preserve">    1. Montolivet</t>
        </is>
      </c>
      <c r="B56" s="25" t="n">
        <v>13523</v>
      </c>
      <c r="C56" s="16">
        <f>SUM(E56:G56)</f>
        <v/>
      </c>
      <c r="D56" s="51" t="n">
        <v>0.31531464911632</v>
      </c>
      <c r="E56" s="25" t="n">
        <v>55</v>
      </c>
      <c r="F56" s="25" t="n">
        <v>80</v>
      </c>
      <c r="G56" s="25" t="n">
        <v>9124</v>
      </c>
    </row>
    <row r="57" ht="15" customHeight="1">
      <c r="A57" s="40" t="inlineStr">
        <is>
          <t xml:space="preserve">    2. en Corts</t>
        </is>
      </c>
      <c r="B57" s="43" t="n">
        <v>8271</v>
      </c>
      <c r="C57" s="45">
        <f>SUM(E57:G57)</f>
        <v/>
      </c>
      <c r="D57" s="53" t="n">
        <v>0.330068915487849</v>
      </c>
      <c r="E57" s="43" t="n">
        <v>41</v>
      </c>
      <c r="F57" s="43" t="n">
        <v>33</v>
      </c>
      <c r="G57" s="43" t="n">
        <v>5467</v>
      </c>
    </row>
    <row r="58" ht="15" customHeight="1">
      <c r="A58" s="24" t="inlineStr">
        <is>
          <t xml:space="preserve">    3. Malilla </t>
        </is>
      </c>
      <c r="B58" s="25" t="n">
        <v>17660</v>
      </c>
      <c r="C58" s="16">
        <f>SUM(E58:G58)</f>
        <v/>
      </c>
      <c r="D58" s="51" t="n">
        <v>0.264949037372593</v>
      </c>
      <c r="E58" s="25" t="n">
        <v>105</v>
      </c>
      <c r="F58" s="25" t="n">
        <v>128</v>
      </c>
      <c r="G58" s="25" t="n">
        <v>12748</v>
      </c>
    </row>
    <row r="59" ht="15" customHeight="1">
      <c r="A59" s="40" t="inlineStr">
        <is>
          <t xml:space="preserve">    4. la Fonteta de Sant Lluís</t>
        </is>
      </c>
      <c r="B59" s="43" t="n">
        <v>2221</v>
      </c>
      <c r="C59" s="45">
        <f>SUM(E59:G59)</f>
        <v/>
      </c>
      <c r="D59" s="53" t="n">
        <v>0.380909500225124</v>
      </c>
      <c r="E59" s="43" t="n">
        <v>12</v>
      </c>
      <c r="F59" s="43" t="n">
        <v>8</v>
      </c>
      <c r="G59" s="43" t="n">
        <v>1355</v>
      </c>
    </row>
    <row r="60" ht="15" customHeight="1">
      <c r="A60" s="24" t="inlineStr">
        <is>
          <t xml:space="preserve">    5. na Rovella</t>
        </is>
      </c>
      <c r="B60" s="25" t="n">
        <v>5244</v>
      </c>
      <c r="C60" s="16">
        <f>SUM(E60:G60)</f>
        <v/>
      </c>
      <c r="D60" s="51" t="n">
        <v>0.467963386727689</v>
      </c>
      <c r="E60" s="25" t="n">
        <v>24</v>
      </c>
      <c r="F60" s="25" t="n">
        <v>26</v>
      </c>
      <c r="G60" s="25" t="n">
        <v>2740</v>
      </c>
    </row>
    <row r="61" ht="15" customHeight="1">
      <c r="A61" s="40" t="inlineStr">
        <is>
          <t xml:space="preserve">    6. la Punta </t>
        </is>
      </c>
      <c r="B61" s="43" t="n">
        <v>2065</v>
      </c>
      <c r="C61" s="45">
        <f>SUM(E61:G61)</f>
        <v/>
      </c>
      <c r="D61" s="53" t="n">
        <v>0.330750605326877</v>
      </c>
      <c r="E61" s="43" t="n">
        <v>5</v>
      </c>
      <c r="F61" s="43" t="n">
        <v>9</v>
      </c>
      <c r="G61" s="43" t="n">
        <v>1368</v>
      </c>
    </row>
    <row r="62" ht="15" customHeight="1">
      <c r="A62" s="24" t="inlineStr">
        <is>
          <t xml:space="preserve">    7. Ciutat de les Arts i de les Ciències</t>
        </is>
      </c>
      <c r="B62" s="25" t="n">
        <v>5615</v>
      </c>
      <c r="C62" s="16">
        <f>SUM(E62:G62)</f>
        <v/>
      </c>
      <c r="D62" s="51" t="n">
        <v>0.224220837043633</v>
      </c>
      <c r="E62" s="25" t="n">
        <v>35</v>
      </c>
      <c r="F62" s="25" t="n">
        <v>45</v>
      </c>
      <c r="G62" s="25" t="n">
        <v>4276</v>
      </c>
    </row>
    <row r="63" ht="15" customHeight="1">
      <c r="A63" s="40" t="inlineStr">
        <is>
          <t>11. Poblats Marítims</t>
        </is>
      </c>
      <c r="B63" s="43" t="n"/>
      <c r="C63" s="45" t="n"/>
      <c r="D63" s="53" t="n"/>
      <c r="E63" s="43" t="n"/>
      <c r="F63" s="43" t="n"/>
      <c r="G63" s="43" t="n"/>
    </row>
    <row r="64" ht="15" customHeight="1">
      <c r="A64" s="24" t="inlineStr">
        <is>
          <t xml:space="preserve">    1. el Grau</t>
        </is>
      </c>
      <c r="B64" s="25" t="n">
        <v>6483</v>
      </c>
      <c r="C64" s="16">
        <f>SUM(E64:G64)</f>
        <v/>
      </c>
      <c r="D64" s="51" t="n">
        <v>0.323461360481259</v>
      </c>
      <c r="E64" s="25" t="n">
        <v>36</v>
      </c>
      <c r="F64" s="25" t="n">
        <v>41</v>
      </c>
      <c r="G64" s="25" t="n">
        <v>4309</v>
      </c>
    </row>
    <row r="65" ht="15" customHeight="1">
      <c r="A65" s="40" t="inlineStr">
        <is>
          <t xml:space="preserve">    2. el Cabanyal-el Canyamelar</t>
        </is>
      </c>
      <c r="B65" s="43" t="n">
        <v>13612</v>
      </c>
      <c r="C65" s="45">
        <f>SUM(E65:G65)</f>
        <v/>
      </c>
      <c r="D65" s="53" t="n">
        <v>0.34653247134881</v>
      </c>
      <c r="E65" s="43" t="n">
        <v>62</v>
      </c>
      <c r="F65" s="43" t="n">
        <v>75</v>
      </c>
      <c r="G65" s="43" t="n">
        <v>8758</v>
      </c>
    </row>
    <row r="66" ht="15" customHeight="1">
      <c r="A66" s="24" t="inlineStr">
        <is>
          <t xml:space="preserve">    3. la Malva-rosa</t>
        </is>
      </c>
      <c r="B66" s="25" t="n">
        <v>9415</v>
      </c>
      <c r="C66" s="16">
        <f>SUM(E66:G66)</f>
        <v/>
      </c>
      <c r="D66" s="51" t="n">
        <v>0.341476367498672</v>
      </c>
      <c r="E66" s="25" t="n">
        <v>61</v>
      </c>
      <c r="F66" s="25" t="n">
        <v>76</v>
      </c>
      <c r="G66" s="25" t="n">
        <v>6063</v>
      </c>
    </row>
    <row r="67" ht="15" customHeight="1">
      <c r="A67" s="40" t="inlineStr">
        <is>
          <t xml:space="preserve">    4. Beteró</t>
        </is>
      </c>
      <c r="B67" s="43" t="n">
        <v>5999</v>
      </c>
      <c r="C67" s="45">
        <f>SUM(E67:G67)</f>
        <v/>
      </c>
      <c r="D67" s="53" t="n">
        <v>0.291048508084681</v>
      </c>
      <c r="E67" s="43" t="n">
        <v>24</v>
      </c>
      <c r="F67" s="43" t="n">
        <v>41</v>
      </c>
      <c r="G67" s="43" t="n">
        <v>4188</v>
      </c>
    </row>
    <row r="68" ht="15" customHeight="1">
      <c r="A68" s="24" t="inlineStr">
        <is>
          <t xml:space="preserve">    5. Natzaret </t>
        </is>
      </c>
      <c r="B68" s="25" t="n">
        <v>4050</v>
      </c>
      <c r="C68" s="16">
        <f>SUM(E68:G68)</f>
        <v/>
      </c>
      <c r="D68" s="51" t="n">
        <v>0.415061728395062</v>
      </c>
      <c r="E68" s="25" t="n">
        <v>23</v>
      </c>
      <c r="F68" s="25" t="n">
        <v>22</v>
      </c>
      <c r="G68" s="25" t="n">
        <v>2324</v>
      </c>
    </row>
    <row r="69" ht="15" customHeight="1">
      <c r="A69" s="40" t="inlineStr">
        <is>
          <t>12. Camins al Grau</t>
        </is>
      </c>
      <c r="B69" s="43" t="n"/>
      <c r="C69" s="45" t="n"/>
      <c r="D69" s="53" t="n"/>
      <c r="E69" s="43" t="n"/>
      <c r="F69" s="43" t="n"/>
      <c r="G69" s="43" t="n"/>
    </row>
    <row r="70" ht="15" customHeight="1">
      <c r="A70" s="24" t="inlineStr">
        <is>
          <t xml:space="preserve">    1. Aiora</t>
        </is>
      </c>
      <c r="B70" s="25" t="n">
        <v>17560</v>
      </c>
      <c r="C70" s="16">
        <f>SUM(E70:G70)</f>
        <v/>
      </c>
      <c r="D70" s="51" t="n">
        <v>0.308428246013667</v>
      </c>
      <c r="E70" s="25" t="n">
        <v>94</v>
      </c>
      <c r="F70" s="25" t="n">
        <v>117</v>
      </c>
      <c r="G70" s="25" t="n">
        <v>11933</v>
      </c>
    </row>
    <row r="71" ht="15" customHeight="1">
      <c r="A71" s="40" t="inlineStr">
        <is>
          <t xml:space="preserve">    2. Albors</t>
        </is>
      </c>
      <c r="B71" s="43" t="n">
        <v>6407</v>
      </c>
      <c r="C71" s="45">
        <f>SUM(E71:G71)</f>
        <v/>
      </c>
      <c r="D71" s="53" t="n">
        <v>0.273763071640393</v>
      </c>
      <c r="E71" s="43" t="n">
        <v>51</v>
      </c>
      <c r="F71" s="43" t="n">
        <v>39</v>
      </c>
      <c r="G71" s="43" t="n">
        <v>4563</v>
      </c>
    </row>
    <row r="72" ht="15" customHeight="1">
      <c r="A72" s="24" t="inlineStr">
        <is>
          <t xml:space="preserve">    3. la Creu del Grau </t>
        </is>
      </c>
      <c r="B72" s="25" t="n">
        <v>10269</v>
      </c>
      <c r="C72" s="16">
        <f>SUM(E72:G72)</f>
        <v/>
      </c>
      <c r="D72" s="51" t="n">
        <v>0.316778654201967</v>
      </c>
      <c r="E72" s="25" t="n">
        <v>61</v>
      </c>
      <c r="F72" s="25" t="n">
        <v>69</v>
      </c>
      <c r="G72" s="25" t="n">
        <v>6886</v>
      </c>
    </row>
    <row r="73" ht="15" customHeight="1">
      <c r="A73" s="40" t="inlineStr">
        <is>
          <t xml:space="preserve">    4. Camí Fondo</t>
        </is>
      </c>
      <c r="B73" s="43" t="n">
        <v>3157</v>
      </c>
      <c r="C73" s="45">
        <f>SUM(E73:G73)</f>
        <v/>
      </c>
      <c r="D73" s="53" t="n">
        <v>0.304086157744694</v>
      </c>
      <c r="E73" s="43" t="n">
        <v>21</v>
      </c>
      <c r="F73" s="43" t="n">
        <v>25</v>
      </c>
      <c r="G73" s="43" t="n">
        <v>2151</v>
      </c>
    </row>
    <row r="74" ht="15" customHeight="1">
      <c r="A74" s="24" t="inlineStr">
        <is>
          <t xml:space="preserve">    5. Penya-roja</t>
        </is>
      </c>
      <c r="B74" s="25" t="n">
        <v>8802</v>
      </c>
      <c r="C74" s="16">
        <f>SUM(E74:G74)</f>
        <v/>
      </c>
      <c r="D74" s="51" t="n">
        <v>0.204385366962054</v>
      </c>
      <c r="E74" s="25" t="n">
        <v>23</v>
      </c>
      <c r="F74" s="25" t="n">
        <v>66</v>
      </c>
      <c r="G74" s="25" t="n">
        <v>6914</v>
      </c>
    </row>
    <row r="75" ht="15" customHeight="1">
      <c r="A75" s="40" t="inlineStr">
        <is>
          <t>13. Algirós</t>
        </is>
      </c>
      <c r="B75" s="43" t="n"/>
      <c r="C75" s="45" t="n"/>
      <c r="D75" s="53" t="n"/>
      <c r="E75" s="43" t="n"/>
      <c r="F75" s="43" t="n"/>
      <c r="G75" s="43" t="n"/>
    </row>
    <row r="76" ht="15" customHeight="1">
      <c r="A76" s="24" t="inlineStr">
        <is>
          <t xml:space="preserve">    1. l'Illa Perduda</t>
        </is>
      </c>
      <c r="B76" s="25" t="n">
        <v>6534</v>
      </c>
      <c r="C76" s="16">
        <f>SUM(E76:G76)</f>
        <v/>
      </c>
      <c r="D76" s="51" t="n">
        <v>0.280685644322008</v>
      </c>
      <c r="E76" s="25" t="n">
        <v>23</v>
      </c>
      <c r="F76" s="25" t="n">
        <v>45</v>
      </c>
      <c r="G76" s="25" t="n">
        <v>4632</v>
      </c>
    </row>
    <row r="77" ht="15" customHeight="1">
      <c r="A77" s="40" t="inlineStr">
        <is>
          <t xml:space="preserve">    2. Ciutat Jardí</t>
        </is>
      </c>
      <c r="B77" s="43" t="n">
        <v>8980</v>
      </c>
      <c r="C77" s="45">
        <f>SUM(E77:G77)</f>
        <v/>
      </c>
      <c r="D77" s="53" t="n">
        <v>0.243541202672606</v>
      </c>
      <c r="E77" s="43" t="n">
        <v>48</v>
      </c>
      <c r="F77" s="43" t="n">
        <v>53</v>
      </c>
      <c r="G77" s="43" t="n">
        <v>6692</v>
      </c>
    </row>
    <row r="78" ht="15" customHeight="1">
      <c r="A78" s="24" t="inlineStr">
        <is>
          <t xml:space="preserve">    3. l'Amistat</t>
        </is>
      </c>
      <c r="B78" s="25" t="n">
        <v>4951</v>
      </c>
      <c r="C78" s="16">
        <f>SUM(E78:G78)</f>
        <v/>
      </c>
      <c r="D78" s="51" t="n">
        <v>0.290648353867905</v>
      </c>
      <c r="E78" s="25" t="n">
        <v>41</v>
      </c>
      <c r="F78" s="25" t="n">
        <v>40</v>
      </c>
      <c r="G78" s="25" t="n">
        <v>3431</v>
      </c>
    </row>
    <row r="79" ht="15" customHeight="1">
      <c r="A79" s="40" t="inlineStr">
        <is>
          <t xml:space="preserve">    4. la Bega Baixa</t>
        </is>
      </c>
      <c r="B79" s="43" t="n">
        <v>4296</v>
      </c>
      <c r="C79" s="45">
        <f>SUM(E79:G79)</f>
        <v/>
      </c>
      <c r="D79" s="53" t="n">
        <v>0.21159217877095</v>
      </c>
      <c r="E79" s="43" t="n">
        <v>22</v>
      </c>
      <c r="F79" s="43" t="n">
        <v>19</v>
      </c>
      <c r="G79" s="43" t="n">
        <v>3346</v>
      </c>
    </row>
    <row r="80" ht="15" customHeight="1">
      <c r="A80" s="24" t="inlineStr">
        <is>
          <t xml:space="preserve">    5. la Carrasca</t>
        </is>
      </c>
      <c r="B80" s="25" t="n">
        <v>2615</v>
      </c>
      <c r="C80" s="16">
        <f>SUM(E80:G80)</f>
        <v/>
      </c>
      <c r="D80" s="51" t="n">
        <v>0.201529636711281</v>
      </c>
      <c r="E80" s="25" t="n">
        <v>4</v>
      </c>
      <c r="F80" s="25" t="n">
        <v>20</v>
      </c>
      <c r="G80" s="25" t="n">
        <v>2064</v>
      </c>
    </row>
    <row r="81" ht="15" customHeight="1">
      <c r="A81" s="40" t="inlineStr">
        <is>
          <t>14. Benimaclet</t>
        </is>
      </c>
      <c r="B81" s="43" t="n"/>
      <c r="C81" s="45" t="n"/>
      <c r="D81" s="53" t="n"/>
      <c r="E81" s="43" t="n"/>
      <c r="F81" s="43" t="n"/>
      <c r="G81" s="43" t="n"/>
    </row>
    <row r="82" ht="15" customHeight="1">
      <c r="A82" s="24" t="inlineStr">
        <is>
          <t xml:space="preserve">    1. Benimaclet</t>
        </is>
      </c>
      <c r="B82" s="25" t="n">
        <v>17218</v>
      </c>
      <c r="C82" s="16">
        <f>SUM(E82:G82)</f>
        <v/>
      </c>
      <c r="D82" s="51" t="n">
        <v>0.254501103496341</v>
      </c>
      <c r="E82" s="25" t="n">
        <v>105</v>
      </c>
      <c r="F82" s="25" t="n">
        <v>105</v>
      </c>
      <c r="G82" s="25" t="n">
        <v>12626</v>
      </c>
    </row>
    <row r="83" ht="15" customHeight="1">
      <c r="A83" s="40" t="inlineStr">
        <is>
          <t xml:space="preserve">    2. Camí de Vera</t>
        </is>
      </c>
      <c r="B83" s="43" t="n">
        <v>4276</v>
      </c>
      <c r="C83" s="45">
        <f>SUM(E83:G83)</f>
        <v/>
      </c>
      <c r="D83" s="53" t="n">
        <v>0.229186155285313</v>
      </c>
      <c r="E83" s="43" t="n">
        <v>37</v>
      </c>
      <c r="F83" s="43" t="n">
        <v>36</v>
      </c>
      <c r="G83" s="43" t="n">
        <v>3223</v>
      </c>
    </row>
    <row r="84" ht="15" customHeight="1">
      <c r="A84" s="24" t="inlineStr">
        <is>
          <t>15. Rascanya</t>
        </is>
      </c>
      <c r="B84" s="25" t="n"/>
      <c r="C84" s="16" t="n"/>
      <c r="D84" s="51" t="n"/>
      <c r="E84" s="25" t="n"/>
      <c r="F84" s="25" t="n"/>
      <c r="G84" s="25" t="n"/>
    </row>
    <row r="85" ht="15" customHeight="1">
      <c r="A85" s="40" t="inlineStr">
        <is>
          <t xml:space="preserve">    1. Orriols </t>
        </is>
      </c>
      <c r="B85" s="43" t="n">
        <v>10074</v>
      </c>
      <c r="C85" s="45">
        <f>SUM(E85:G85)</f>
        <v/>
      </c>
      <c r="D85" s="53" t="n">
        <v>0.398451459201906</v>
      </c>
      <c r="E85" s="43" t="n">
        <v>51</v>
      </c>
      <c r="F85" s="43" t="n">
        <v>48</v>
      </c>
      <c r="G85" s="43" t="n">
        <v>5961</v>
      </c>
    </row>
    <row r="86" ht="15" customHeight="1">
      <c r="A86" s="24" t="inlineStr">
        <is>
          <t xml:space="preserve">    2. Torrefiel </t>
        </is>
      </c>
      <c r="B86" s="25" t="n">
        <v>17995</v>
      </c>
      <c r="C86" s="16">
        <f>SUM(E86:G86)</f>
        <v/>
      </c>
      <c r="D86" s="51" t="n">
        <v>0.349430397332592</v>
      </c>
      <c r="E86" s="25" t="n">
        <v>123</v>
      </c>
      <c r="F86" s="25" t="n">
        <v>109</v>
      </c>
      <c r="G86" s="25" t="n">
        <v>11475</v>
      </c>
    </row>
    <row r="87" ht="15" customHeight="1">
      <c r="A87" s="40" t="inlineStr">
        <is>
          <t xml:space="preserve">    3. Sant Llorenç</t>
        </is>
      </c>
      <c r="B87" s="43" t="n">
        <v>8210</v>
      </c>
      <c r="C87" s="45">
        <f>SUM(E87:G87)</f>
        <v/>
      </c>
      <c r="D87" s="53" t="n">
        <v>0.20353227771011</v>
      </c>
      <c r="E87" s="43" t="n">
        <v>38</v>
      </c>
      <c r="F87" s="43" t="n">
        <v>69</v>
      </c>
      <c r="G87" s="43" t="n">
        <v>6432</v>
      </c>
    </row>
    <row r="88" ht="15" customHeight="1">
      <c r="A88" s="24" t="inlineStr">
        <is>
          <t>16. Benicalap</t>
        </is>
      </c>
      <c r="B88" s="25" t="n"/>
      <c r="C88" s="16" t="n"/>
      <c r="D88" s="51" t="n"/>
      <c r="E88" s="25" t="n"/>
      <c r="F88" s="25" t="n"/>
      <c r="G88" s="25" t="n"/>
    </row>
    <row r="89" ht="15" customHeight="1">
      <c r="A89" s="40" t="inlineStr">
        <is>
          <t xml:space="preserve">    1. Benicalap </t>
        </is>
      </c>
      <c r="B89" s="43" t="n">
        <v>29885</v>
      </c>
      <c r="C89" s="45">
        <f>SUM(E89:G89)</f>
        <v/>
      </c>
      <c r="D89" s="53" t="n">
        <v>0.313334448720094</v>
      </c>
      <c r="E89" s="43" t="n">
        <v>206</v>
      </c>
      <c r="F89" s="43" t="n">
        <v>208</v>
      </c>
      <c r="G89" s="43" t="n">
        <v>20107</v>
      </c>
    </row>
    <row r="90" ht="15" customHeight="1">
      <c r="A90" s="24" t="inlineStr">
        <is>
          <t xml:space="preserve">    2. Ciutat Fallera </t>
        </is>
      </c>
      <c r="B90" s="25" t="n">
        <v>4009</v>
      </c>
      <c r="C90" s="16">
        <f>SUM(E90:G90)</f>
        <v/>
      </c>
      <c r="D90" s="51" t="n">
        <v>0.382639062110252</v>
      </c>
      <c r="E90" s="25" t="n">
        <v>25</v>
      </c>
      <c r="F90" s="25" t="n">
        <v>27</v>
      </c>
      <c r="G90" s="25" t="n">
        <v>2423</v>
      </c>
    </row>
    <row r="91" ht="15" customHeight="1">
      <c r="A91" s="40" t="inlineStr">
        <is>
          <t>17. Pobles del Nord</t>
        </is>
      </c>
      <c r="B91" s="43" t="n"/>
      <c r="C91" s="45" t="n"/>
      <c r="D91" s="53" t="n"/>
      <c r="E91" s="43" t="n"/>
      <c r="F91" s="43" t="n"/>
      <c r="G91" s="43" t="n"/>
    </row>
    <row r="92" ht="15" customHeight="1">
      <c r="A92" s="24" t="inlineStr">
        <is>
          <t xml:space="preserve">    1. Benifaraig </t>
        </is>
      </c>
      <c r="B92" s="25" t="n">
        <v>810</v>
      </c>
      <c r="C92" s="16">
        <f>SUM(E92:G92)</f>
        <v/>
      </c>
      <c r="D92" s="51" t="n">
        <v>0.214814814814815</v>
      </c>
      <c r="E92" s="25" t="n">
        <v>5</v>
      </c>
      <c r="F92" s="25" t="n">
        <v>14</v>
      </c>
      <c r="G92" s="25" t="n">
        <v>617</v>
      </c>
    </row>
    <row r="93" ht="15" customHeight="1">
      <c r="A93" s="40" t="inlineStr">
        <is>
          <t xml:space="preserve">    2. Poble Nou </t>
        </is>
      </c>
      <c r="B93" s="43" t="n">
        <v>704</v>
      </c>
      <c r="C93" s="45">
        <f>SUM(E93:G93)</f>
        <v/>
      </c>
      <c r="D93" s="53" t="n">
        <v>0.384943181818182</v>
      </c>
      <c r="E93" s="43" t="n">
        <v>5</v>
      </c>
      <c r="F93" s="43" t="n">
        <v>3</v>
      </c>
      <c r="G93" s="43" t="n">
        <v>425</v>
      </c>
    </row>
    <row r="94" ht="15" customHeight="1">
      <c r="A94" s="24" t="inlineStr">
        <is>
          <t xml:space="preserve">    3. Carpesa</t>
        </is>
      </c>
      <c r="B94" s="25" t="n">
        <v>968</v>
      </c>
      <c r="C94" s="16">
        <f>SUM(E94:G94)</f>
        <v/>
      </c>
      <c r="D94" s="51" t="n">
        <v>0.234504132231405</v>
      </c>
      <c r="E94" s="25" t="n">
        <v>6</v>
      </c>
      <c r="F94" s="25" t="n">
        <v>8</v>
      </c>
      <c r="G94" s="25" t="n">
        <v>727</v>
      </c>
    </row>
    <row r="95" ht="15" customHeight="1">
      <c r="A95" s="40" t="inlineStr">
        <is>
          <t xml:space="preserve">    4 i 5. les Cases de Bàrcena-Mauella </t>
        </is>
      </c>
      <c r="B95" s="43" t="n">
        <v>313</v>
      </c>
      <c r="C95" s="45">
        <f>SUM(E95:G95)</f>
        <v/>
      </c>
      <c r="D95" s="53" t="n">
        <v>0.345047923322684</v>
      </c>
      <c r="E95" s="43" t="n">
        <v>2</v>
      </c>
      <c r="F95" s="43" t="n">
        <v>3</v>
      </c>
      <c r="G95" s="43" t="n">
        <v>200</v>
      </c>
    </row>
    <row r="96" ht="15" customHeight="1">
      <c r="A96" s="24" t="inlineStr">
        <is>
          <t xml:space="preserve">    6. Massarrojos</t>
        </is>
      </c>
      <c r="B96" s="25" t="n">
        <v>1928</v>
      </c>
      <c r="C96" s="16">
        <f>SUM(E96:G96)</f>
        <v/>
      </c>
      <c r="D96" s="51" t="n">
        <v>0.217323651452282</v>
      </c>
      <c r="E96" s="25" t="n">
        <v>14</v>
      </c>
      <c r="F96" s="25" t="n">
        <v>18</v>
      </c>
      <c r="G96" s="25" t="n">
        <v>1477</v>
      </c>
    </row>
    <row r="97" ht="15" customHeight="1">
      <c r="A97" s="40" t="inlineStr">
        <is>
          <t xml:space="preserve">    7. Borbotó</t>
        </is>
      </c>
      <c r="B97" s="43" t="n">
        <v>586</v>
      </c>
      <c r="C97" s="45">
        <f>SUM(E97:G97)</f>
        <v/>
      </c>
      <c r="D97" s="53" t="n">
        <v>0.225255972696246</v>
      </c>
      <c r="E97" s="43" t="n">
        <v>3</v>
      </c>
      <c r="F97" s="43" t="n">
        <v>4</v>
      </c>
      <c r="G97" s="43" t="n">
        <v>447</v>
      </c>
    </row>
    <row r="98" ht="15" customHeight="1">
      <c r="A98" s="24" t="inlineStr">
        <is>
          <t>18. Pobles de l'Oest</t>
        </is>
      </c>
      <c r="B98" s="25" t="n"/>
      <c r="C98" s="16" t="n"/>
      <c r="D98" s="51" t="n"/>
      <c r="E98" s="25" t="n"/>
      <c r="F98" s="25" t="n"/>
      <c r="G98" s="25" t="n"/>
    </row>
    <row r="99" ht="15" customHeight="1">
      <c r="A99" s="40" t="inlineStr">
        <is>
          <t xml:space="preserve">    1. Benimàmet</t>
        </is>
      </c>
      <c r="B99" s="43" t="n">
        <v>9687</v>
      </c>
      <c r="C99" s="45">
        <f>SUM(E99:G99)</f>
        <v/>
      </c>
      <c r="D99" s="53" t="n">
        <v>0.344275833591411</v>
      </c>
      <c r="E99" s="43" t="n">
        <v>61</v>
      </c>
      <c r="F99" s="43" t="n">
        <v>67</v>
      </c>
      <c r="G99" s="43" t="n">
        <v>6224</v>
      </c>
    </row>
    <row r="100" ht="15" customHeight="1">
      <c r="A100" s="22" t="inlineStr">
        <is>
          <t xml:space="preserve">    2. Beniferri</t>
        </is>
      </c>
      <c r="B100" s="25" t="n">
        <v>849</v>
      </c>
      <c r="C100" s="16">
        <f>SUM(E100:G100)</f>
        <v/>
      </c>
      <c r="D100" s="51" t="n">
        <v>0.206124852767962</v>
      </c>
      <c r="E100" s="25" t="n">
        <v>11</v>
      </c>
      <c r="F100" s="25" t="n">
        <v>9</v>
      </c>
      <c r="G100" s="25" t="n">
        <v>654</v>
      </c>
    </row>
    <row r="101" ht="15" customHeight="1">
      <c r="A101" s="40" t="inlineStr">
        <is>
          <t>19. Pobles del Sud</t>
        </is>
      </c>
      <c r="B101" s="43" t="n"/>
      <c r="C101" s="45" t="n"/>
      <c r="D101" s="53" t="n"/>
      <c r="E101" s="43" t="n"/>
      <c r="F101" s="43" t="n"/>
      <c r="G101" s="43" t="n"/>
    </row>
    <row r="102" ht="15" customHeight="1">
      <c r="A102" s="24" t="inlineStr">
        <is>
          <t xml:space="preserve">    1. el Forn d'Alcedo</t>
        </is>
      </c>
      <c r="B102" s="25" t="n">
        <v>941</v>
      </c>
      <c r="C102" s="16">
        <f>SUM(E102:G102)</f>
        <v/>
      </c>
      <c r="D102" s="51" t="n">
        <v>0.329436769394261</v>
      </c>
      <c r="E102" s="25" t="n">
        <v>11</v>
      </c>
      <c r="F102" s="25" t="n">
        <v>2</v>
      </c>
      <c r="G102" s="25" t="n">
        <v>618</v>
      </c>
    </row>
    <row r="103" ht="15" customHeight="1">
      <c r="A103" s="40" t="inlineStr">
        <is>
          <t xml:space="preserve">    2. Castellar-l’Oliveral</t>
        </is>
      </c>
      <c r="B103" s="43" t="n">
        <v>5235</v>
      </c>
      <c r="C103" s="45">
        <f>SUM(E103:G103)</f>
        <v/>
      </c>
      <c r="D103" s="53" t="n">
        <v>0.281566380133715</v>
      </c>
      <c r="E103" s="43" t="n">
        <v>48</v>
      </c>
      <c r="F103" s="43" t="n">
        <v>46</v>
      </c>
      <c r="G103" s="43" t="n">
        <v>3667</v>
      </c>
    </row>
    <row r="104" ht="15" customHeight="1">
      <c r="A104" s="24" t="inlineStr">
        <is>
          <t xml:space="preserve">    3. Pinedo</t>
        </is>
      </c>
      <c r="B104" s="25" t="n">
        <v>2030</v>
      </c>
      <c r="C104" s="16">
        <f>SUM(E104:G104)</f>
        <v/>
      </c>
      <c r="D104" s="51" t="n">
        <v>0.292118226600985</v>
      </c>
      <c r="E104" s="25" t="n">
        <v>14</v>
      </c>
      <c r="F104" s="25" t="n">
        <v>5</v>
      </c>
      <c r="G104" s="25" t="n">
        <v>1418</v>
      </c>
    </row>
    <row r="105" ht="15" customHeight="1">
      <c r="A105" s="40" t="inlineStr">
        <is>
          <t xml:space="preserve">    4. el Saler</t>
        </is>
      </c>
      <c r="B105" s="43" t="n">
        <v>1365</v>
      </c>
      <c r="C105" s="45">
        <f>SUM(E105:G105)</f>
        <v/>
      </c>
      <c r="D105" s="53" t="n">
        <v>0.263736263736264</v>
      </c>
      <c r="E105" s="43" t="n">
        <v>8</v>
      </c>
      <c r="F105" s="43" t="n">
        <v>12</v>
      </c>
      <c r="G105" s="43" t="n">
        <v>985</v>
      </c>
    </row>
    <row r="106" ht="15" customHeight="1">
      <c r="A106" s="24" t="inlineStr">
        <is>
          <t xml:space="preserve">    5. el Palmar</t>
        </is>
      </c>
      <c r="B106" s="25" t="n">
        <v>609</v>
      </c>
      <c r="C106" s="16">
        <f>SUM(E106:G106)</f>
        <v/>
      </c>
      <c r="D106" s="51" t="n">
        <v>0.169129720853859</v>
      </c>
      <c r="E106" s="25" t="n">
        <v>11</v>
      </c>
      <c r="F106" s="25" t="n">
        <v>5</v>
      </c>
      <c r="G106" s="25" t="n">
        <v>490</v>
      </c>
    </row>
    <row r="107" ht="15" customHeight="1">
      <c r="A107" s="40" t="inlineStr">
        <is>
          <t xml:space="preserve">    6. el Perellonet</t>
        </is>
      </c>
      <c r="B107" s="43" t="n">
        <v>1150</v>
      </c>
      <c r="C107" s="45">
        <f>SUM(E107:G107)</f>
        <v/>
      </c>
      <c r="D107" s="53" t="n">
        <v>0.28695652173913</v>
      </c>
      <c r="E107" s="43" t="n">
        <v>7</v>
      </c>
      <c r="F107" s="43" t="n">
        <v>6</v>
      </c>
      <c r="G107" s="43" t="n">
        <v>807</v>
      </c>
    </row>
    <row r="108" ht="15" customHeight="1">
      <c r="A108" s="24" t="inlineStr">
        <is>
          <t xml:space="preserve">    7 i 8. la Torre - Faitanar</t>
        </is>
      </c>
      <c r="B108" s="25" t="n">
        <v>4424</v>
      </c>
      <c r="C108" s="16">
        <f>SUM(E108:G108)</f>
        <v/>
      </c>
      <c r="D108" s="51" t="n">
        <v>0.373191681735986</v>
      </c>
      <c r="E108" s="25" t="n">
        <v>29</v>
      </c>
      <c r="F108" s="25" t="n">
        <v>35</v>
      </c>
      <c r="G108" s="25" t="n">
        <v>2709</v>
      </c>
    </row>
    <row r="109">
      <c r="A109" s="21" t="inlineStr">
        <is>
          <t>Nota: Datos provisionales correspondientes al cierre de los colegios electorales</t>
        </is>
      </c>
      <c r="C109" s="1" t="n"/>
      <c r="D109" s="1" t="n"/>
      <c r="E109" s="1" t="n"/>
      <c r="F109" s="1" t="n"/>
      <c r="G109" s="1" t="n"/>
      <c r="H109" s="1" t="n"/>
      <c r="I109" s="1" t="n"/>
    </row>
    <row r="110" ht="12.75" customHeight="1">
      <c r="A110" s="21" t="inlineStr">
        <is>
          <t>Fuente: Ministerio del Interior</t>
        </is>
      </c>
      <c r="B110" s="19" t="n"/>
      <c r="C110" s="19" t="n"/>
      <c r="D110" s="63" t="n"/>
      <c r="E110" s="19" t="n"/>
      <c r="F110" s="63" t="n"/>
      <c r="G110" s="21" t="n"/>
    </row>
    <row r="111">
      <c r="A111" s="21" t="n"/>
    </row>
  </sheetData>
  <pageMargins left="0.3937007874015748" right="0.3937007874015748" top="0.5905511811023622" bottom="0.5905511811023622" header="0" footer="0"/>
  <pageSetup orientation="portrait" paperSize="9" scale="89" fitToHeight="0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  <rowBreaks count="1" manualBreakCount="1">
    <brk id="62" min="0" max="16383" man="1"/>
  </rowBreaks>
</worksheet>
</file>

<file path=xl/worksheets/sheet12.xml><?xml version="1.0" encoding="utf-8"?>
<worksheet xmlns="http://schemas.openxmlformats.org/spreadsheetml/2006/main">
  <sheetPr codeName="Hoja9">
    <outlinePr summaryBelow="1" summaryRight="1"/>
    <pageSetUpPr fitToPage="1"/>
  </sheetPr>
  <dimension ref="A1:I111"/>
  <sheetViews>
    <sheetView zoomScaleNormal="100" workbookViewId="0">
      <selection activeCell="A1" sqref="A1"/>
    </sheetView>
  </sheetViews>
  <sheetFormatPr baseColWidth="10" defaultColWidth="11.42578125" defaultRowHeight="12.75"/>
  <cols>
    <col width="34.28515625" customWidth="1" style="3" min="1" max="1"/>
    <col width="12.7109375" customWidth="1" style="58" min="2" max="7"/>
    <col width="12.7109375" customWidth="1" style="3" min="8" max="8"/>
    <col width="11.42578125" customWidth="1" style="3" min="9" max="16384"/>
  </cols>
  <sheetData>
    <row r="1" ht="15.75" customHeight="1">
      <c r="A1" s="67" t="inlineStr">
        <is>
          <t>6. Votos a candidaturas en las Elecciones Municipales 2023 por barrio</t>
        </is>
      </c>
      <c r="B1" s="25" t="n"/>
      <c r="C1" s="15" t="n"/>
      <c r="D1" s="25" t="n"/>
      <c r="E1" s="25" t="n"/>
      <c r="F1" s="25" t="n"/>
      <c r="G1" s="25" t="n"/>
      <c r="H1" s="25" t="n"/>
    </row>
    <row r="2">
      <c r="B2" s="25" t="n"/>
      <c r="C2" s="15" t="n"/>
      <c r="D2" s="25" t="n"/>
      <c r="E2" s="25" t="n"/>
      <c r="F2" s="25" t="n"/>
      <c r="G2" s="25" t="n"/>
      <c r="H2" s="25" t="n"/>
    </row>
    <row r="3" ht="30" customHeight="1">
      <c r="A3" s="39" t="n"/>
      <c r="B3" s="37" t="inlineStr">
        <is>
          <t>PP</t>
        </is>
      </c>
      <c r="C3" s="37" t="inlineStr">
        <is>
          <t>COMPROMÍS MUNICIPAL</t>
        </is>
      </c>
      <c r="D3" s="37" t="inlineStr">
        <is>
          <t>PSOE</t>
        </is>
      </c>
      <c r="E3" s="37" t="inlineStr">
        <is>
          <t>VOX</t>
        </is>
      </c>
      <c r="F3" s="37" t="inlineStr">
        <is>
          <t>PODEM - EUPV</t>
        </is>
      </c>
      <c r="G3" s="37" t="inlineStr">
        <is>
          <t>Cs</t>
        </is>
      </c>
      <c r="H3" s="37" t="inlineStr">
        <is>
          <t>Otros</t>
        </is>
      </c>
    </row>
    <row r="4" ht="15" customHeight="1">
      <c r="A4" s="60" t="inlineStr">
        <is>
          <t>València</t>
        </is>
      </c>
      <c r="B4" s="61" t="n">
        <v>151482</v>
      </c>
      <c r="C4" s="61" t="n">
        <v>99122</v>
      </c>
      <c r="D4" s="61" t="n">
        <v>78499</v>
      </c>
      <c r="E4" s="61" t="n">
        <v>52695</v>
      </c>
      <c r="F4" s="61" t="n">
        <v>9677</v>
      </c>
      <c r="G4" s="61" t="n">
        <v>9588</v>
      </c>
      <c r="H4" s="61" t="n">
        <v>8627</v>
      </c>
      <c r="I4" s="27" t="n"/>
    </row>
    <row r="5" ht="15" customHeight="1">
      <c r="A5" s="40" t="inlineStr">
        <is>
          <t xml:space="preserve"> 1. Ciutat Vella</t>
        </is>
      </c>
      <c r="B5" s="45" t="n"/>
      <c r="C5" s="62" t="n"/>
      <c r="D5" s="45" t="n"/>
      <c r="E5" s="45" t="n"/>
      <c r="F5" s="45" t="n"/>
      <c r="G5" s="45" t="n"/>
      <c r="H5" s="45" t="n"/>
    </row>
    <row r="6" ht="15" customHeight="1">
      <c r="A6" s="24" t="inlineStr">
        <is>
          <t xml:space="preserve">    1. la Seu </t>
        </is>
      </c>
      <c r="B6" s="16" t="n">
        <v>635</v>
      </c>
      <c r="C6" s="16" t="n">
        <v>394</v>
      </c>
      <c r="D6" s="16" t="n">
        <v>209</v>
      </c>
      <c r="E6" s="16" t="n">
        <v>181</v>
      </c>
      <c r="F6" s="25" t="n">
        <v>29</v>
      </c>
      <c r="G6" s="25" t="n">
        <v>36</v>
      </c>
      <c r="H6" s="16" t="n">
        <v>26</v>
      </c>
    </row>
    <row r="7" ht="15" customHeight="1">
      <c r="A7" s="40" t="inlineStr">
        <is>
          <t xml:space="preserve">    2. la Xerea </t>
        </is>
      </c>
      <c r="B7" s="45" t="n">
        <v>1327</v>
      </c>
      <c r="C7" s="45" t="n">
        <v>291</v>
      </c>
      <c r="D7" s="45" t="n">
        <v>159</v>
      </c>
      <c r="E7" s="45" t="n">
        <v>395</v>
      </c>
      <c r="F7" s="43" t="n">
        <v>27</v>
      </c>
      <c r="G7" s="43" t="n">
        <v>61</v>
      </c>
      <c r="H7" s="45" t="n">
        <v>23</v>
      </c>
    </row>
    <row r="8" ht="15" customHeight="1">
      <c r="A8" s="24" t="inlineStr">
        <is>
          <t xml:space="preserve">    3. el Carme </t>
        </is>
      </c>
      <c r="B8" s="16" t="n">
        <v>928</v>
      </c>
      <c r="C8" s="16" t="n">
        <v>1213</v>
      </c>
      <c r="D8" s="16" t="n">
        <v>544</v>
      </c>
      <c r="E8" s="16" t="n">
        <v>335</v>
      </c>
      <c r="F8" s="25" t="n">
        <v>153</v>
      </c>
      <c r="G8" s="25" t="n">
        <v>64</v>
      </c>
      <c r="H8" s="16" t="n">
        <v>74</v>
      </c>
    </row>
    <row r="9" ht="15" customHeight="1">
      <c r="A9" s="40" t="inlineStr">
        <is>
          <t xml:space="preserve">    4. el Pilar</t>
        </is>
      </c>
      <c r="B9" s="45" t="n">
        <v>706</v>
      </c>
      <c r="C9" s="45" t="n">
        <v>774</v>
      </c>
      <c r="D9" s="45" t="n">
        <v>313</v>
      </c>
      <c r="E9" s="45" t="n">
        <v>292</v>
      </c>
      <c r="F9" s="43" t="n">
        <v>86</v>
      </c>
      <c r="G9" s="43" t="n">
        <v>39</v>
      </c>
      <c r="H9" s="45" t="n">
        <v>39</v>
      </c>
    </row>
    <row r="10" ht="15" customHeight="1">
      <c r="A10" s="24" t="inlineStr">
        <is>
          <t xml:space="preserve">    5. el Mercat</t>
        </is>
      </c>
      <c r="B10" s="16" t="n">
        <v>710</v>
      </c>
      <c r="C10" s="16" t="n">
        <v>530</v>
      </c>
      <c r="D10" s="16" t="n">
        <v>239</v>
      </c>
      <c r="E10" s="16" t="n">
        <v>260</v>
      </c>
      <c r="F10" s="25" t="n">
        <v>68</v>
      </c>
      <c r="G10" s="25" t="n">
        <v>37</v>
      </c>
      <c r="H10" s="16" t="n">
        <v>38</v>
      </c>
    </row>
    <row r="11" ht="15" customHeight="1">
      <c r="A11" s="40" t="inlineStr">
        <is>
          <t xml:space="preserve">    6. Sant Francesc</t>
        </is>
      </c>
      <c r="B11" s="45" t="n">
        <v>1889</v>
      </c>
      <c r="C11" s="45" t="n">
        <v>358</v>
      </c>
      <c r="D11" s="45" t="n">
        <v>255</v>
      </c>
      <c r="E11" s="45" t="n">
        <v>632</v>
      </c>
      <c r="F11" s="43" t="n">
        <v>46</v>
      </c>
      <c r="G11" s="43" t="n">
        <v>56</v>
      </c>
      <c r="H11" s="45" t="n">
        <v>20</v>
      </c>
    </row>
    <row r="12" ht="15" customHeight="1">
      <c r="A12" s="24" t="inlineStr">
        <is>
          <t xml:space="preserve"> 2. l'Eixample</t>
        </is>
      </c>
      <c r="B12" s="16" t="n"/>
      <c r="C12" s="16" t="n"/>
      <c r="D12" s="16" t="n"/>
      <c r="E12" s="16" t="n"/>
      <c r="F12" s="16" t="n"/>
      <c r="G12" s="16" t="n"/>
      <c r="H12" s="16" t="n"/>
    </row>
    <row r="13" ht="15" customHeight="1">
      <c r="A13" s="40" t="inlineStr">
        <is>
          <t xml:space="preserve">    1. Russafa</t>
        </is>
      </c>
      <c r="B13" s="45" t="n">
        <v>5061</v>
      </c>
      <c r="C13" s="45" t="n">
        <v>3707</v>
      </c>
      <c r="D13" s="45" t="n">
        <v>1722</v>
      </c>
      <c r="E13" s="45" t="n">
        <v>1297</v>
      </c>
      <c r="F13" s="43" t="n">
        <v>345</v>
      </c>
      <c r="G13" s="43" t="n">
        <v>302</v>
      </c>
      <c r="H13" s="45" t="n">
        <v>221</v>
      </c>
    </row>
    <row r="14" ht="15" customHeight="1">
      <c r="A14" s="24" t="inlineStr">
        <is>
          <t xml:space="preserve">    2. el Pla del Remei</t>
        </is>
      </c>
      <c r="B14" s="16" t="n">
        <v>3125</v>
      </c>
      <c r="C14" s="16" t="n">
        <v>297</v>
      </c>
      <c r="D14" s="16" t="n">
        <v>245</v>
      </c>
      <c r="E14" s="16" t="n">
        <v>791</v>
      </c>
      <c r="F14" s="25" t="n">
        <v>21</v>
      </c>
      <c r="G14" s="25" t="n">
        <v>104</v>
      </c>
      <c r="H14" s="16" t="n">
        <v>35</v>
      </c>
    </row>
    <row r="15" ht="15" customHeight="1">
      <c r="A15" s="40" t="inlineStr">
        <is>
          <t xml:space="preserve">    3. la Gran Via</t>
        </is>
      </c>
      <c r="B15" s="45" t="n">
        <v>4182</v>
      </c>
      <c r="C15" s="45" t="n">
        <v>992</v>
      </c>
      <c r="D15" s="45" t="n">
        <v>705</v>
      </c>
      <c r="E15" s="45" t="n">
        <v>1142</v>
      </c>
      <c r="F15" s="43" t="n">
        <v>69</v>
      </c>
      <c r="G15" s="43" t="n">
        <v>177</v>
      </c>
      <c r="H15" s="45" t="n">
        <v>89</v>
      </c>
    </row>
    <row r="16" ht="15" customHeight="1">
      <c r="A16" s="24" t="inlineStr">
        <is>
          <t xml:space="preserve"> 3. Extramurs</t>
        </is>
      </c>
      <c r="B16" s="16" t="n"/>
      <c r="C16" s="16" t="n"/>
      <c r="D16" s="16" t="n"/>
      <c r="E16" s="16" t="n"/>
      <c r="F16" s="16" t="n"/>
      <c r="G16" s="16" t="n"/>
      <c r="H16" s="16" t="n"/>
    </row>
    <row r="17" ht="15" customHeight="1">
      <c r="A17" s="40" t="inlineStr">
        <is>
          <t xml:space="preserve">    1. el Botànic</t>
        </is>
      </c>
      <c r="B17" s="45" t="n">
        <v>1318</v>
      </c>
      <c r="C17" s="45" t="n">
        <v>1071</v>
      </c>
      <c r="D17" s="45" t="n">
        <v>435</v>
      </c>
      <c r="E17" s="45" t="n">
        <v>383</v>
      </c>
      <c r="F17" s="43" t="n">
        <v>100</v>
      </c>
      <c r="G17" s="43" t="n">
        <v>79</v>
      </c>
      <c r="H17" s="45" t="n">
        <v>74</v>
      </c>
    </row>
    <row r="18" ht="15" customHeight="1">
      <c r="A18" s="24" t="inlineStr">
        <is>
          <t xml:space="preserve">    2. la Roqueta</t>
        </is>
      </c>
      <c r="B18" s="16" t="n">
        <v>994</v>
      </c>
      <c r="C18" s="16" t="n">
        <v>536</v>
      </c>
      <c r="D18" s="16" t="n">
        <v>305</v>
      </c>
      <c r="E18" s="16" t="n">
        <v>289</v>
      </c>
      <c r="F18" s="25" t="n">
        <v>37</v>
      </c>
      <c r="G18" s="25" t="n">
        <v>52</v>
      </c>
      <c r="H18" s="16" t="n">
        <v>46</v>
      </c>
    </row>
    <row r="19" ht="15" customHeight="1">
      <c r="A19" s="40" t="inlineStr">
        <is>
          <t xml:space="preserve">    3. la Petxina</t>
        </is>
      </c>
      <c r="B19" s="45" t="n">
        <v>3659</v>
      </c>
      <c r="C19" s="45" t="n">
        <v>2169</v>
      </c>
      <c r="D19" s="45" t="n">
        <v>1226</v>
      </c>
      <c r="E19" s="45" t="n">
        <v>1050</v>
      </c>
      <c r="F19" s="43" t="n">
        <v>211</v>
      </c>
      <c r="G19" s="43" t="n">
        <v>234</v>
      </c>
      <c r="H19" s="45" t="n">
        <v>148</v>
      </c>
    </row>
    <row r="20" ht="15" customHeight="1">
      <c r="A20" s="24" t="inlineStr">
        <is>
          <t xml:space="preserve">    4. Arrancapins </t>
        </is>
      </c>
      <c r="B20" s="16" t="n">
        <v>6306</v>
      </c>
      <c r="C20" s="16" t="n">
        <v>2953</v>
      </c>
      <c r="D20" s="16" t="n">
        <v>1718</v>
      </c>
      <c r="E20" s="16" t="n">
        <v>1594</v>
      </c>
      <c r="F20" s="25" t="n">
        <v>209</v>
      </c>
      <c r="G20" s="25" t="n">
        <v>369</v>
      </c>
      <c r="H20" s="16" t="n">
        <v>250</v>
      </c>
    </row>
    <row r="21" ht="15" customHeight="1">
      <c r="A21" s="40" t="inlineStr">
        <is>
          <t xml:space="preserve"> 4. Campanar</t>
        </is>
      </c>
      <c r="B21" s="45" t="n"/>
      <c r="C21" s="45" t="n"/>
      <c r="D21" s="45" t="n"/>
      <c r="E21" s="45" t="n"/>
      <c r="F21" s="45" t="n"/>
      <c r="G21" s="45" t="n"/>
      <c r="H21" s="45" t="n"/>
    </row>
    <row r="22" ht="15" customHeight="1">
      <c r="A22" s="24" t="inlineStr">
        <is>
          <t xml:space="preserve">    1. Campanar</t>
        </is>
      </c>
      <c r="B22" s="16" t="n">
        <v>2567</v>
      </c>
      <c r="C22" s="16" t="n">
        <v>1760</v>
      </c>
      <c r="D22" s="16" t="n">
        <v>1266</v>
      </c>
      <c r="E22" s="16" t="n">
        <v>806</v>
      </c>
      <c r="F22" s="25" t="n">
        <v>141</v>
      </c>
      <c r="G22" s="25" t="n">
        <v>181</v>
      </c>
      <c r="H22" s="16" t="n">
        <v>119</v>
      </c>
    </row>
    <row r="23" ht="15" customHeight="1">
      <c r="A23" s="40" t="inlineStr">
        <is>
          <t xml:space="preserve">    2. les Tendetes</t>
        </is>
      </c>
      <c r="B23" s="45" t="n">
        <v>855</v>
      </c>
      <c r="C23" s="45" t="n">
        <v>704</v>
      </c>
      <c r="D23" s="45" t="n">
        <v>554</v>
      </c>
      <c r="E23" s="45" t="n">
        <v>331</v>
      </c>
      <c r="F23" s="43" t="n">
        <v>79</v>
      </c>
      <c r="G23" s="43" t="n">
        <v>49</v>
      </c>
      <c r="H23" s="45" t="n">
        <v>50</v>
      </c>
    </row>
    <row r="24" ht="15" customHeight="1">
      <c r="A24" s="24" t="inlineStr">
        <is>
          <t xml:space="preserve">    3. el Calvari</t>
        </is>
      </c>
      <c r="B24" s="25" t="n">
        <v>555</v>
      </c>
      <c r="C24" s="25" t="n">
        <v>452</v>
      </c>
      <c r="D24" s="25" t="n">
        <v>519</v>
      </c>
      <c r="E24" s="25" t="n">
        <v>228</v>
      </c>
      <c r="F24" s="25" t="n">
        <v>47</v>
      </c>
      <c r="G24" s="25" t="n">
        <v>23</v>
      </c>
      <c r="H24" s="25" t="n">
        <v>47</v>
      </c>
    </row>
    <row r="25" ht="15" customHeight="1">
      <c r="A25" s="40" t="inlineStr">
        <is>
          <t xml:space="preserve">    4. Sant Pau</t>
        </is>
      </c>
      <c r="B25" s="43" t="n">
        <v>3997</v>
      </c>
      <c r="C25" s="43" t="n">
        <v>1889</v>
      </c>
      <c r="D25" s="43" t="n">
        <v>1404</v>
      </c>
      <c r="E25" s="43" t="n">
        <v>1258</v>
      </c>
      <c r="F25" s="43" t="n">
        <v>130</v>
      </c>
      <c r="G25" s="43" t="n">
        <v>334</v>
      </c>
      <c r="H25" s="43" t="n">
        <v>144</v>
      </c>
    </row>
    <row r="26" ht="15" customHeight="1">
      <c r="A26" s="24" t="inlineStr">
        <is>
          <t xml:space="preserve"> 5. la Saïdia</t>
        </is>
      </c>
      <c r="B26" s="25" t="n"/>
      <c r="C26" s="25" t="n"/>
      <c r="D26" s="25" t="n"/>
      <c r="E26" s="25" t="n"/>
      <c r="F26" s="25" t="n"/>
      <c r="G26" s="25" t="n"/>
      <c r="H26" s="25" t="n"/>
    </row>
    <row r="27" ht="15" customHeight="1">
      <c r="A27" s="40" t="inlineStr">
        <is>
          <t xml:space="preserve">    1. Marxalenes</t>
        </is>
      </c>
      <c r="B27" s="43" t="n">
        <v>1767</v>
      </c>
      <c r="C27" s="43" t="n">
        <v>1355</v>
      </c>
      <c r="D27" s="43" t="n">
        <v>1188</v>
      </c>
      <c r="E27" s="43" t="n">
        <v>679</v>
      </c>
      <c r="F27" s="43" t="n">
        <v>140</v>
      </c>
      <c r="G27" s="43" t="n">
        <v>85</v>
      </c>
      <c r="H27" s="43" t="n">
        <v>128</v>
      </c>
    </row>
    <row r="28" ht="15" customHeight="1">
      <c r="A28" s="24" t="inlineStr">
        <is>
          <t xml:space="preserve">    2. Morvedre </t>
        </is>
      </c>
      <c r="B28" s="25" t="n">
        <v>1893</v>
      </c>
      <c r="C28" s="25" t="n">
        <v>1567</v>
      </c>
      <c r="D28" s="25" t="n">
        <v>931</v>
      </c>
      <c r="E28" s="25" t="n">
        <v>597</v>
      </c>
      <c r="F28" s="25" t="n">
        <v>148</v>
      </c>
      <c r="G28" s="25" t="n">
        <v>118</v>
      </c>
      <c r="H28" s="25" t="n">
        <v>112</v>
      </c>
    </row>
    <row r="29" ht="15" customHeight="1">
      <c r="A29" s="40" t="inlineStr">
        <is>
          <t xml:space="preserve">    3. Trinitat</t>
        </is>
      </c>
      <c r="B29" s="43" t="n">
        <v>1433</v>
      </c>
      <c r="C29" s="43" t="n">
        <v>1245</v>
      </c>
      <c r="D29" s="43" t="n">
        <v>682</v>
      </c>
      <c r="E29" s="43" t="n">
        <v>451</v>
      </c>
      <c r="F29" s="43" t="n">
        <v>138</v>
      </c>
      <c r="G29" s="43" t="n">
        <v>91</v>
      </c>
      <c r="H29" s="43" t="n">
        <v>94</v>
      </c>
    </row>
    <row r="30" ht="15" customHeight="1">
      <c r="A30" s="24" t="inlineStr">
        <is>
          <t xml:space="preserve">    4. Tormos</t>
        </is>
      </c>
      <c r="B30" s="25" t="n">
        <v>1201</v>
      </c>
      <c r="C30" s="25" t="n">
        <v>1165</v>
      </c>
      <c r="D30" s="25" t="n">
        <v>788</v>
      </c>
      <c r="E30" s="25" t="n">
        <v>493</v>
      </c>
      <c r="F30" s="25" t="n">
        <v>112</v>
      </c>
      <c r="G30" s="25" t="n">
        <v>85</v>
      </c>
      <c r="H30" s="25" t="n">
        <v>99</v>
      </c>
    </row>
    <row r="31" ht="15" customHeight="1">
      <c r="A31" s="40" t="inlineStr">
        <is>
          <t xml:space="preserve">    5. Sant Antoni</t>
        </is>
      </c>
      <c r="B31" s="43" t="n">
        <v>1871</v>
      </c>
      <c r="C31" s="43" t="n">
        <v>1391</v>
      </c>
      <c r="D31" s="43" t="n">
        <v>1015</v>
      </c>
      <c r="E31" s="43" t="n">
        <v>653</v>
      </c>
      <c r="F31" s="43" t="n">
        <v>119</v>
      </c>
      <c r="G31" s="43" t="n">
        <v>112</v>
      </c>
      <c r="H31" s="43" t="n">
        <v>94</v>
      </c>
    </row>
    <row r="32" ht="15" customHeight="1">
      <c r="A32" s="24" t="inlineStr">
        <is>
          <t xml:space="preserve"> 6. el Pla del Real</t>
        </is>
      </c>
      <c r="B32" s="25" t="n"/>
      <c r="C32" s="25" t="n"/>
      <c r="D32" s="25" t="n"/>
      <c r="E32" s="25" t="n"/>
      <c r="F32" s="25" t="n"/>
      <c r="G32" s="25" t="n"/>
      <c r="H32" s="25" t="n"/>
    </row>
    <row r="33" ht="15" customHeight="1">
      <c r="A33" s="40" t="inlineStr">
        <is>
          <t xml:space="preserve">    1. Exposició</t>
        </is>
      </c>
      <c r="B33" s="43" t="n">
        <v>2662</v>
      </c>
      <c r="C33" s="43" t="n">
        <v>404</v>
      </c>
      <c r="D33" s="43" t="n">
        <v>282</v>
      </c>
      <c r="E33" s="43" t="n">
        <v>700</v>
      </c>
      <c r="F33" s="43" t="n">
        <v>44</v>
      </c>
      <c r="G33" s="43" t="n">
        <v>105</v>
      </c>
      <c r="H33" s="43" t="n">
        <v>46</v>
      </c>
    </row>
    <row r="34" ht="15" customHeight="1">
      <c r="A34" s="24" t="inlineStr">
        <is>
          <t xml:space="preserve">    2. Mestalla</t>
        </is>
      </c>
      <c r="B34" s="25" t="n">
        <v>4099</v>
      </c>
      <c r="C34" s="25" t="n">
        <v>1470</v>
      </c>
      <c r="D34" s="25" t="n">
        <v>998</v>
      </c>
      <c r="E34" s="25" t="n">
        <v>1090</v>
      </c>
      <c r="F34" s="25" t="n">
        <v>127</v>
      </c>
      <c r="G34" s="25" t="n">
        <v>300</v>
      </c>
      <c r="H34" s="25" t="n">
        <v>134</v>
      </c>
    </row>
    <row r="35" ht="15" customHeight="1">
      <c r="A35" s="40" t="inlineStr">
        <is>
          <t xml:space="preserve">    3. Jaume Roig</t>
        </is>
      </c>
      <c r="B35" s="43" t="n">
        <v>2492</v>
      </c>
      <c r="C35" s="43" t="n">
        <v>445</v>
      </c>
      <c r="D35" s="43" t="n">
        <v>330</v>
      </c>
      <c r="E35" s="43" t="n">
        <v>541</v>
      </c>
      <c r="F35" s="43" t="n">
        <v>19</v>
      </c>
      <c r="G35" s="43" t="n">
        <v>145</v>
      </c>
      <c r="H35" s="43" t="n">
        <v>35</v>
      </c>
    </row>
    <row r="36" ht="15" customHeight="1">
      <c r="A36" s="24" t="inlineStr">
        <is>
          <t xml:space="preserve">    4. C. Universitària</t>
        </is>
      </c>
      <c r="B36" s="25" t="n">
        <v>890</v>
      </c>
      <c r="C36" s="25" t="n">
        <v>248</v>
      </c>
      <c r="D36" s="25" t="n">
        <v>165</v>
      </c>
      <c r="E36" s="25" t="n">
        <v>209</v>
      </c>
      <c r="F36" s="25" t="n">
        <v>22</v>
      </c>
      <c r="G36" s="25" t="n">
        <v>70</v>
      </c>
      <c r="H36" s="25" t="n">
        <v>32</v>
      </c>
    </row>
    <row r="37" ht="15" customHeight="1">
      <c r="A37" s="40" t="inlineStr">
        <is>
          <t xml:space="preserve"> 7. l'Olivereta</t>
        </is>
      </c>
      <c r="B37" s="43" t="n"/>
      <c r="C37" s="43" t="n"/>
      <c r="D37" s="43" t="n"/>
      <c r="E37" s="43" t="n"/>
      <c r="F37" s="43" t="n"/>
      <c r="G37" s="43" t="n"/>
      <c r="H37" s="43" t="n"/>
    </row>
    <row r="38" ht="15" customHeight="1">
      <c r="A38" s="24" t="inlineStr">
        <is>
          <t xml:space="preserve">    1. Nou Moles</t>
        </is>
      </c>
      <c r="B38" s="25" t="n">
        <v>4433</v>
      </c>
      <c r="C38" s="25" t="n">
        <v>3111</v>
      </c>
      <c r="D38" s="25" t="n">
        <v>2758</v>
      </c>
      <c r="E38" s="25" t="n">
        <v>1452</v>
      </c>
      <c r="F38" s="25" t="n">
        <v>305</v>
      </c>
      <c r="G38" s="25" t="n">
        <v>358</v>
      </c>
      <c r="H38" s="25" t="n">
        <v>306</v>
      </c>
    </row>
    <row r="39" ht="15" customHeight="1">
      <c r="A39" s="40" t="inlineStr">
        <is>
          <t xml:space="preserve">    2. Soternes</t>
        </is>
      </c>
      <c r="B39" s="43" t="n">
        <v>769</v>
      </c>
      <c r="C39" s="43" t="n">
        <v>517</v>
      </c>
      <c r="D39" s="43" t="n">
        <v>561</v>
      </c>
      <c r="E39" s="43" t="n">
        <v>316</v>
      </c>
      <c r="F39" s="43" t="n">
        <v>67</v>
      </c>
      <c r="G39" s="43" t="n">
        <v>38</v>
      </c>
      <c r="H39" s="43" t="n">
        <v>50</v>
      </c>
    </row>
    <row r="40" ht="15" customHeight="1">
      <c r="A40" s="24" t="inlineStr">
        <is>
          <t xml:space="preserve">    3. Tres Forques </t>
        </is>
      </c>
      <c r="B40" s="25" t="n">
        <v>1057</v>
      </c>
      <c r="C40" s="25" t="n">
        <v>755</v>
      </c>
      <c r="D40" s="25" t="n">
        <v>862</v>
      </c>
      <c r="E40" s="25" t="n">
        <v>470</v>
      </c>
      <c r="F40" s="25" t="n">
        <v>95</v>
      </c>
      <c r="G40" s="25" t="n">
        <v>36</v>
      </c>
      <c r="H40" s="25" t="n">
        <v>94</v>
      </c>
    </row>
    <row r="41" ht="15" customHeight="1">
      <c r="A41" s="40" t="inlineStr">
        <is>
          <t xml:space="preserve">    4. la Fontsanta</t>
        </is>
      </c>
      <c r="B41" s="43" t="n">
        <v>287</v>
      </c>
      <c r="C41" s="43" t="n">
        <v>234</v>
      </c>
      <c r="D41" s="43" t="n">
        <v>335</v>
      </c>
      <c r="E41" s="43" t="n">
        <v>203</v>
      </c>
      <c r="F41" s="43" t="n">
        <v>48</v>
      </c>
      <c r="G41" s="43" t="n">
        <v>26</v>
      </c>
      <c r="H41" s="43" t="n">
        <v>30</v>
      </c>
    </row>
    <row r="42" ht="15" customHeight="1">
      <c r="A42" s="24" t="inlineStr">
        <is>
          <t xml:space="preserve">    5. la Llum</t>
        </is>
      </c>
      <c r="B42" s="25" t="n">
        <v>910</v>
      </c>
      <c r="C42" s="25" t="n">
        <v>631</v>
      </c>
      <c r="D42" s="25" t="n">
        <v>608</v>
      </c>
      <c r="E42" s="25" t="n">
        <v>368</v>
      </c>
      <c r="F42" s="25" t="n">
        <v>53</v>
      </c>
      <c r="G42" s="25" t="n">
        <v>64</v>
      </c>
      <c r="H42" s="25" t="n">
        <v>59</v>
      </c>
    </row>
    <row r="43" ht="15" customHeight="1">
      <c r="A43" s="40" t="inlineStr">
        <is>
          <t xml:space="preserve"> 8. Patraix</t>
        </is>
      </c>
      <c r="B43" s="43" t="n"/>
      <c r="C43" s="43" t="n"/>
      <c r="D43" s="43" t="n"/>
      <c r="E43" s="43" t="n"/>
      <c r="F43" s="43" t="n"/>
      <c r="G43" s="43" t="n"/>
      <c r="H43" s="43" t="n"/>
    </row>
    <row r="44" ht="15" customHeight="1">
      <c r="A44" s="24" t="inlineStr">
        <is>
          <t xml:space="preserve">    1. Patraix </t>
        </is>
      </c>
      <c r="B44" s="25" t="n">
        <v>4847</v>
      </c>
      <c r="C44" s="25" t="n">
        <v>3629</v>
      </c>
      <c r="D44" s="25" t="n">
        <v>2386</v>
      </c>
      <c r="E44" s="25" t="n">
        <v>1587</v>
      </c>
      <c r="F44" s="25" t="n">
        <v>324</v>
      </c>
      <c r="G44" s="25" t="n">
        <v>262</v>
      </c>
      <c r="H44" s="25" t="n">
        <v>300</v>
      </c>
    </row>
    <row r="45" ht="15" customHeight="1">
      <c r="A45" s="40" t="inlineStr">
        <is>
          <t xml:space="preserve">    2. Sant Isidre</t>
        </is>
      </c>
      <c r="B45" s="43" t="n">
        <v>1699</v>
      </c>
      <c r="C45" s="43" t="n">
        <v>1496</v>
      </c>
      <c r="D45" s="43" t="n">
        <v>1394</v>
      </c>
      <c r="E45" s="43" t="n">
        <v>812</v>
      </c>
      <c r="F45" s="43" t="n">
        <v>124</v>
      </c>
      <c r="G45" s="43" t="n">
        <v>168</v>
      </c>
      <c r="H45" s="43" t="n">
        <v>141</v>
      </c>
    </row>
    <row r="46" ht="15" customHeight="1">
      <c r="A46" s="24" t="inlineStr">
        <is>
          <t xml:space="preserve">    3. Vara de Quart</t>
        </is>
      </c>
      <c r="B46" s="25" t="n">
        <v>1984</v>
      </c>
      <c r="C46" s="25" t="n">
        <v>1476</v>
      </c>
      <c r="D46" s="25" t="n">
        <v>1318</v>
      </c>
      <c r="E46" s="25" t="n">
        <v>721</v>
      </c>
      <c r="F46" s="25" t="n">
        <v>147</v>
      </c>
      <c r="G46" s="25" t="n">
        <v>87</v>
      </c>
      <c r="H46" s="25" t="n">
        <v>101</v>
      </c>
    </row>
    <row r="47" ht="15" customHeight="1">
      <c r="A47" s="40" t="inlineStr">
        <is>
          <t xml:space="preserve">    4. el Safranar</t>
        </is>
      </c>
      <c r="B47" s="43" t="n">
        <v>1923</v>
      </c>
      <c r="C47" s="43" t="n">
        <v>1643</v>
      </c>
      <c r="D47" s="43" t="n">
        <v>1159</v>
      </c>
      <c r="E47" s="43" t="n">
        <v>659</v>
      </c>
      <c r="F47" s="43" t="n">
        <v>121</v>
      </c>
      <c r="G47" s="43" t="n">
        <v>174</v>
      </c>
      <c r="H47" s="43" t="n">
        <v>123</v>
      </c>
    </row>
    <row r="48" ht="15" customHeight="1">
      <c r="A48" s="24" t="inlineStr">
        <is>
          <t xml:space="preserve">    5. Favara</t>
        </is>
      </c>
      <c r="B48" s="25" t="n">
        <v>601</v>
      </c>
      <c r="C48" s="25" t="n">
        <v>548</v>
      </c>
      <c r="D48" s="25" t="n">
        <v>375</v>
      </c>
      <c r="E48" s="25" t="n">
        <v>220</v>
      </c>
      <c r="F48" s="25" t="n">
        <v>47</v>
      </c>
      <c r="G48" s="25" t="n">
        <v>40</v>
      </c>
      <c r="H48" s="25" t="n">
        <v>47</v>
      </c>
    </row>
    <row r="49" ht="15" customHeight="1">
      <c r="A49" s="40" t="inlineStr">
        <is>
          <t xml:space="preserve"> 9. Jesús</t>
        </is>
      </c>
      <c r="B49" s="43" t="n"/>
      <c r="C49" s="43" t="n"/>
      <c r="D49" s="43" t="n"/>
      <c r="E49" s="43" t="n"/>
      <c r="F49" s="43" t="n"/>
      <c r="G49" s="43" t="n"/>
      <c r="H49" s="43" t="n"/>
    </row>
    <row r="50" ht="15" customHeight="1">
      <c r="A50" s="24" t="inlineStr">
        <is>
          <t xml:space="preserve">    1. la Raiosa</t>
        </is>
      </c>
      <c r="B50" s="25" t="n">
        <v>2620</v>
      </c>
      <c r="C50" s="25" t="n">
        <v>1884</v>
      </c>
      <c r="D50" s="25" t="n">
        <v>1334</v>
      </c>
      <c r="E50" s="25" t="n">
        <v>1036</v>
      </c>
      <c r="F50" s="25" t="n">
        <v>187</v>
      </c>
      <c r="G50" s="25" t="n">
        <v>133</v>
      </c>
      <c r="H50" s="25" t="n">
        <v>150</v>
      </c>
    </row>
    <row r="51" ht="15" customHeight="1">
      <c r="A51" s="40" t="inlineStr">
        <is>
          <t xml:space="preserve">    2. l'Hort de Senabre</t>
        </is>
      </c>
      <c r="B51" s="43" t="n">
        <v>2686</v>
      </c>
      <c r="C51" s="43" t="n">
        <v>2272</v>
      </c>
      <c r="D51" s="43" t="n">
        <v>2116</v>
      </c>
      <c r="E51" s="43" t="n">
        <v>1041</v>
      </c>
      <c r="F51" s="43" t="n">
        <v>214</v>
      </c>
      <c r="G51" s="43" t="n">
        <v>184</v>
      </c>
      <c r="H51" s="43" t="n">
        <v>227</v>
      </c>
    </row>
    <row r="52" ht="15" customHeight="1">
      <c r="A52" s="24" t="inlineStr">
        <is>
          <t xml:space="preserve">    3. la Creu Coberta</t>
        </is>
      </c>
      <c r="B52" s="25" t="n">
        <v>942</v>
      </c>
      <c r="C52" s="25" t="n">
        <v>884</v>
      </c>
      <c r="D52" s="25" t="n">
        <v>686</v>
      </c>
      <c r="E52" s="25" t="n">
        <v>446</v>
      </c>
      <c r="F52" s="25" t="n">
        <v>69</v>
      </c>
      <c r="G52" s="25" t="n">
        <v>42</v>
      </c>
      <c r="H52" s="25" t="n">
        <v>99</v>
      </c>
    </row>
    <row r="53" ht="15" customHeight="1">
      <c r="A53" s="40" t="inlineStr">
        <is>
          <t xml:space="preserve">    4. Sant Marcel·lí</t>
        </is>
      </c>
      <c r="B53" s="43" t="n">
        <v>1371</v>
      </c>
      <c r="C53" s="43" t="n">
        <v>1249</v>
      </c>
      <c r="D53" s="43" t="n">
        <v>1378</v>
      </c>
      <c r="E53" s="43" t="n">
        <v>711</v>
      </c>
      <c r="F53" s="43" t="n">
        <v>123</v>
      </c>
      <c r="G53" s="43" t="n">
        <v>82</v>
      </c>
      <c r="H53" s="43" t="n">
        <v>123</v>
      </c>
    </row>
    <row r="54" ht="15" customHeight="1">
      <c r="A54" s="24" t="inlineStr">
        <is>
          <t xml:space="preserve">    5. Camí Real</t>
        </is>
      </c>
      <c r="B54" s="25" t="n">
        <v>581</v>
      </c>
      <c r="C54" s="25" t="n">
        <v>399</v>
      </c>
      <c r="D54" s="25" t="n">
        <v>384</v>
      </c>
      <c r="E54" s="25" t="n">
        <v>328</v>
      </c>
      <c r="F54" s="25" t="n">
        <v>48</v>
      </c>
      <c r="G54" s="25" t="n">
        <v>46</v>
      </c>
      <c r="H54" s="25" t="n">
        <v>54</v>
      </c>
    </row>
    <row r="55" ht="15" customHeight="1">
      <c r="A55" s="40" t="inlineStr">
        <is>
          <t>10. Quatre Carreres</t>
        </is>
      </c>
      <c r="B55" s="43" t="n"/>
      <c r="C55" s="43" t="n"/>
      <c r="D55" s="43" t="n"/>
      <c r="E55" s="43" t="n"/>
      <c r="F55" s="43" t="n"/>
      <c r="G55" s="43" t="n"/>
      <c r="H55" s="43" t="n"/>
    </row>
    <row r="56" ht="15" customHeight="1">
      <c r="A56" s="24" t="inlineStr">
        <is>
          <t xml:space="preserve">    1. Montolivet</t>
        </is>
      </c>
      <c r="B56" s="25" t="n">
        <v>3674</v>
      </c>
      <c r="C56" s="25" t="n">
        <v>2084</v>
      </c>
      <c r="D56" s="25" t="n">
        <v>1572</v>
      </c>
      <c r="E56" s="25" t="n">
        <v>1264</v>
      </c>
      <c r="F56" s="25" t="n">
        <v>183</v>
      </c>
      <c r="G56" s="25" t="n">
        <v>151</v>
      </c>
      <c r="H56" s="25" t="n">
        <v>196</v>
      </c>
    </row>
    <row r="57" ht="15" customHeight="1">
      <c r="A57" s="40" t="inlineStr">
        <is>
          <t xml:space="preserve">    2. en Corts</t>
        </is>
      </c>
      <c r="B57" s="43" t="n">
        <v>1991</v>
      </c>
      <c r="C57" s="43" t="n">
        <v>1394</v>
      </c>
      <c r="D57" s="43" t="n">
        <v>1052</v>
      </c>
      <c r="E57" s="43" t="n">
        <v>700</v>
      </c>
      <c r="F57" s="43" t="n">
        <v>123</v>
      </c>
      <c r="G57" s="43" t="n">
        <v>93</v>
      </c>
      <c r="H57" s="43" t="n">
        <v>114</v>
      </c>
    </row>
    <row r="58" ht="15" customHeight="1">
      <c r="A58" s="24" t="inlineStr">
        <is>
          <t xml:space="preserve">    3. Malilla </t>
        </is>
      </c>
      <c r="B58" s="25" t="n">
        <v>4188</v>
      </c>
      <c r="C58" s="25" t="n">
        <v>3486</v>
      </c>
      <c r="D58" s="25" t="n">
        <v>2522</v>
      </c>
      <c r="E58" s="25" t="n">
        <v>1672</v>
      </c>
      <c r="F58" s="25" t="n">
        <v>305</v>
      </c>
      <c r="G58" s="25" t="n">
        <v>291</v>
      </c>
      <c r="H58" s="25" t="n">
        <v>284</v>
      </c>
    </row>
    <row r="59" ht="15" customHeight="1">
      <c r="A59" s="40" t="inlineStr">
        <is>
          <t xml:space="preserve">    4. la Fonteta de Sant Lluís</t>
        </is>
      </c>
      <c r="B59" s="43" t="n">
        <v>488</v>
      </c>
      <c r="C59" s="43" t="n">
        <v>257</v>
      </c>
      <c r="D59" s="43" t="n">
        <v>279</v>
      </c>
      <c r="E59" s="43" t="n">
        <v>210</v>
      </c>
      <c r="F59" s="43" t="n">
        <v>39</v>
      </c>
      <c r="G59" s="43" t="n">
        <v>34</v>
      </c>
      <c r="H59" s="43" t="n">
        <v>48</v>
      </c>
    </row>
    <row r="60" ht="15" customHeight="1">
      <c r="A60" s="24" t="inlineStr">
        <is>
          <t xml:space="preserve">    5. na Rovella</t>
        </is>
      </c>
      <c r="B60" s="25" t="n">
        <v>835</v>
      </c>
      <c r="C60" s="25" t="n">
        <v>562</v>
      </c>
      <c r="D60" s="25" t="n">
        <v>678</v>
      </c>
      <c r="E60" s="25" t="n">
        <v>500</v>
      </c>
      <c r="F60" s="25" t="n">
        <v>80</v>
      </c>
      <c r="G60" s="25" t="n">
        <v>28</v>
      </c>
      <c r="H60" s="25" t="n">
        <v>57</v>
      </c>
    </row>
    <row r="61" ht="15" customHeight="1">
      <c r="A61" s="40" t="inlineStr">
        <is>
          <t xml:space="preserve">    6. la Punta </t>
        </is>
      </c>
      <c r="B61" s="43" t="n">
        <v>487</v>
      </c>
      <c r="C61" s="43" t="n">
        <v>329</v>
      </c>
      <c r="D61" s="43" t="n">
        <v>239</v>
      </c>
      <c r="E61" s="43" t="n">
        <v>229</v>
      </c>
      <c r="F61" s="43" t="n">
        <v>26</v>
      </c>
      <c r="G61" s="43" t="n">
        <v>21</v>
      </c>
      <c r="H61" s="43" t="n">
        <v>37</v>
      </c>
    </row>
    <row r="62" ht="15" customHeight="1">
      <c r="A62" s="24" t="inlineStr">
        <is>
          <t xml:space="preserve">    7. Ciutat de les Arts i de les Ciències</t>
        </is>
      </c>
      <c r="B62" s="25" t="n">
        <v>1951</v>
      </c>
      <c r="C62" s="25" t="n">
        <v>881</v>
      </c>
      <c r="D62" s="25" t="n">
        <v>583</v>
      </c>
      <c r="E62" s="25" t="n">
        <v>570</v>
      </c>
      <c r="F62" s="25" t="n">
        <v>67</v>
      </c>
      <c r="G62" s="25" t="n">
        <v>155</v>
      </c>
      <c r="H62" s="25" t="n">
        <v>69</v>
      </c>
    </row>
    <row r="63" ht="15" customHeight="1">
      <c r="A63" s="40" t="inlineStr">
        <is>
          <t>11. Poblats Marítims</t>
        </is>
      </c>
      <c r="B63" s="43" t="n"/>
      <c r="C63" s="43" t="n"/>
      <c r="D63" s="43" t="n"/>
      <c r="E63" s="43" t="n"/>
      <c r="F63" s="43" t="n"/>
      <c r="G63" s="43" t="n"/>
      <c r="H63" s="43" t="n"/>
    </row>
    <row r="64" ht="15" customHeight="1">
      <c r="A64" s="24" t="inlineStr">
        <is>
          <t xml:space="preserve">    1. el Grau</t>
        </is>
      </c>
      <c r="B64" s="25" t="n">
        <v>1298</v>
      </c>
      <c r="C64" s="25" t="n">
        <v>1088</v>
      </c>
      <c r="D64" s="25" t="n">
        <v>1088</v>
      </c>
      <c r="E64" s="25" t="n">
        <v>524</v>
      </c>
      <c r="F64" s="25" t="n">
        <v>120</v>
      </c>
      <c r="G64" s="25" t="n">
        <v>63</v>
      </c>
      <c r="H64" s="25" t="n">
        <v>128</v>
      </c>
    </row>
    <row r="65" ht="15" customHeight="1">
      <c r="A65" s="40" t="inlineStr">
        <is>
          <t xml:space="preserve">    2. el Cabanyal-el Canyamelar</t>
        </is>
      </c>
      <c r="B65" s="43" t="n">
        <v>2515</v>
      </c>
      <c r="C65" s="43" t="n">
        <v>2369</v>
      </c>
      <c r="D65" s="43" t="n">
        <v>2134</v>
      </c>
      <c r="E65" s="43" t="n">
        <v>1076</v>
      </c>
      <c r="F65" s="43" t="n">
        <v>247</v>
      </c>
      <c r="G65" s="43" t="n">
        <v>157</v>
      </c>
      <c r="H65" s="43" t="n">
        <v>260</v>
      </c>
    </row>
    <row r="66" ht="15" customHeight="1">
      <c r="A66" s="24" t="inlineStr">
        <is>
          <t xml:space="preserve">    3. la Malva-rosa</t>
        </is>
      </c>
      <c r="B66" s="25" t="n">
        <v>1609</v>
      </c>
      <c r="C66" s="25" t="n">
        <v>1470</v>
      </c>
      <c r="D66" s="25" t="n">
        <v>1659</v>
      </c>
      <c r="E66" s="25" t="n">
        <v>785</v>
      </c>
      <c r="F66" s="25" t="n">
        <v>295</v>
      </c>
      <c r="G66" s="25" t="n">
        <v>97</v>
      </c>
      <c r="H66" s="25" t="n">
        <v>148</v>
      </c>
    </row>
    <row r="67" ht="15" customHeight="1">
      <c r="A67" s="40" t="inlineStr">
        <is>
          <t xml:space="preserve">    4. Beteró</t>
        </is>
      </c>
      <c r="B67" s="43" t="n">
        <v>1247</v>
      </c>
      <c r="C67" s="43" t="n">
        <v>1150</v>
      </c>
      <c r="D67" s="43" t="n">
        <v>1073</v>
      </c>
      <c r="E67" s="43" t="n">
        <v>393</v>
      </c>
      <c r="F67" s="43" t="n">
        <v>123</v>
      </c>
      <c r="G67" s="43" t="n">
        <v>103</v>
      </c>
      <c r="H67" s="43" t="n">
        <v>99</v>
      </c>
    </row>
    <row r="68" ht="15" customHeight="1">
      <c r="A68" s="24" t="inlineStr">
        <is>
          <t xml:space="preserve">    5. Natzaret </t>
        </is>
      </c>
      <c r="B68" s="25" t="n">
        <v>673</v>
      </c>
      <c r="C68" s="25" t="n">
        <v>443</v>
      </c>
      <c r="D68" s="25" t="n">
        <v>594</v>
      </c>
      <c r="E68" s="25" t="n">
        <v>454</v>
      </c>
      <c r="F68" s="25" t="n">
        <v>46</v>
      </c>
      <c r="G68" s="25" t="n">
        <v>32</v>
      </c>
      <c r="H68" s="25" t="n">
        <v>82</v>
      </c>
    </row>
    <row r="69" ht="15" customHeight="1">
      <c r="A69" s="40" t="inlineStr">
        <is>
          <t>12. Camins al Grau</t>
        </is>
      </c>
      <c r="B69" s="43" t="n"/>
      <c r="C69" s="43" t="n"/>
      <c r="D69" s="43" t="n"/>
      <c r="E69" s="43" t="n"/>
      <c r="F69" s="43" t="n"/>
      <c r="G69" s="43" t="n"/>
      <c r="H69" s="43" t="n"/>
    </row>
    <row r="70" ht="15" customHeight="1">
      <c r="A70" s="24" t="inlineStr">
        <is>
          <t xml:space="preserve">    1. Aiora</t>
        </is>
      </c>
      <c r="B70" s="25" t="n">
        <v>3560</v>
      </c>
      <c r="C70" s="25" t="n">
        <v>3291</v>
      </c>
      <c r="D70" s="25" t="n">
        <v>2894</v>
      </c>
      <c r="E70" s="25" t="n">
        <v>1314</v>
      </c>
      <c r="F70" s="25" t="n">
        <v>336</v>
      </c>
      <c r="G70" s="25" t="n">
        <v>240</v>
      </c>
      <c r="H70" s="25" t="n">
        <v>298</v>
      </c>
    </row>
    <row r="71" ht="15" customHeight="1">
      <c r="A71" s="40" t="inlineStr">
        <is>
          <t xml:space="preserve">    2. Albors</t>
        </is>
      </c>
      <c r="B71" s="43" t="n">
        <v>1658</v>
      </c>
      <c r="C71" s="43" t="n">
        <v>1148</v>
      </c>
      <c r="D71" s="43" t="n">
        <v>905</v>
      </c>
      <c r="E71" s="43" t="n">
        <v>549</v>
      </c>
      <c r="F71" s="43" t="n">
        <v>98</v>
      </c>
      <c r="G71" s="43" t="n">
        <v>128</v>
      </c>
      <c r="H71" s="43" t="n">
        <v>77</v>
      </c>
    </row>
    <row r="72" ht="15" customHeight="1">
      <c r="A72" s="24" t="inlineStr">
        <is>
          <t xml:space="preserve">    3. la Creu del Grau </t>
        </is>
      </c>
      <c r="B72" s="25" t="n">
        <v>2148</v>
      </c>
      <c r="C72" s="25" t="n">
        <v>1660</v>
      </c>
      <c r="D72" s="25" t="n">
        <v>1654</v>
      </c>
      <c r="E72" s="25" t="n">
        <v>866</v>
      </c>
      <c r="F72" s="25" t="n">
        <v>187</v>
      </c>
      <c r="G72" s="25" t="n">
        <v>176</v>
      </c>
      <c r="H72" s="25" t="n">
        <v>195</v>
      </c>
    </row>
    <row r="73" ht="15" customHeight="1">
      <c r="A73" s="40" t="inlineStr">
        <is>
          <t xml:space="preserve">    4. Camí Fondo</t>
        </is>
      </c>
      <c r="B73" s="43" t="n">
        <v>812</v>
      </c>
      <c r="C73" s="43" t="n">
        <v>511</v>
      </c>
      <c r="D73" s="43" t="n">
        <v>400</v>
      </c>
      <c r="E73" s="43" t="n">
        <v>269</v>
      </c>
      <c r="F73" s="43" t="n">
        <v>43</v>
      </c>
      <c r="G73" s="43" t="n">
        <v>69</v>
      </c>
      <c r="H73" s="43" t="n">
        <v>47</v>
      </c>
    </row>
    <row r="74" ht="15" customHeight="1">
      <c r="A74" s="24" t="inlineStr">
        <is>
          <t xml:space="preserve">    5. Penya-roja</t>
        </is>
      </c>
      <c r="B74" s="25" t="n">
        <v>3728</v>
      </c>
      <c r="C74" s="25" t="n">
        <v>971</v>
      </c>
      <c r="D74" s="25" t="n">
        <v>831</v>
      </c>
      <c r="E74" s="25" t="n">
        <v>965</v>
      </c>
      <c r="F74" s="25" t="n">
        <v>62</v>
      </c>
      <c r="G74" s="25" t="n">
        <v>273</v>
      </c>
      <c r="H74" s="25" t="n">
        <v>84</v>
      </c>
    </row>
    <row r="75" ht="15" customHeight="1">
      <c r="A75" s="40" t="inlineStr">
        <is>
          <t>13. Algirós</t>
        </is>
      </c>
      <c r="B75" s="43" t="n"/>
      <c r="C75" s="43" t="n"/>
      <c r="D75" s="43" t="n"/>
      <c r="E75" s="43" t="n"/>
      <c r="F75" s="43" t="n"/>
      <c r="G75" s="43" t="n"/>
      <c r="H75" s="43" t="n"/>
    </row>
    <row r="76" ht="15" customHeight="1">
      <c r="A76" s="24" t="inlineStr">
        <is>
          <t xml:space="preserve">    1. l'Illa Perduda</t>
        </is>
      </c>
      <c r="B76" s="25" t="n">
        <v>1399</v>
      </c>
      <c r="C76" s="25" t="n">
        <v>1257</v>
      </c>
      <c r="D76" s="25" t="n">
        <v>1140</v>
      </c>
      <c r="E76" s="25" t="n">
        <v>509</v>
      </c>
      <c r="F76" s="25" t="n">
        <v>107</v>
      </c>
      <c r="G76" s="25" t="n">
        <v>113</v>
      </c>
      <c r="H76" s="25" t="n">
        <v>107</v>
      </c>
    </row>
    <row r="77" ht="15" customHeight="1">
      <c r="A77" s="40" t="inlineStr">
        <is>
          <t xml:space="preserve">    2. Ciutat Jardí</t>
        </is>
      </c>
      <c r="B77" s="43" t="n">
        <v>2334</v>
      </c>
      <c r="C77" s="43" t="n">
        <v>1882</v>
      </c>
      <c r="D77" s="43" t="n">
        <v>1364</v>
      </c>
      <c r="E77" s="43" t="n">
        <v>669</v>
      </c>
      <c r="F77" s="43" t="n">
        <v>167</v>
      </c>
      <c r="G77" s="43" t="n">
        <v>160</v>
      </c>
      <c r="H77" s="43" t="n">
        <v>116</v>
      </c>
    </row>
    <row r="78" ht="15" customHeight="1">
      <c r="A78" s="24" t="inlineStr">
        <is>
          <t xml:space="preserve">    3. l'Amistat</t>
        </is>
      </c>
      <c r="B78" s="25" t="n">
        <v>1244</v>
      </c>
      <c r="C78" s="25" t="n">
        <v>861</v>
      </c>
      <c r="D78" s="25" t="n">
        <v>741</v>
      </c>
      <c r="E78" s="25" t="n">
        <v>351</v>
      </c>
      <c r="F78" s="25" t="n">
        <v>78</v>
      </c>
      <c r="G78" s="25" t="n">
        <v>75</v>
      </c>
      <c r="H78" s="25" t="n">
        <v>81</v>
      </c>
    </row>
    <row r="79" ht="15" customHeight="1">
      <c r="A79" s="40" t="inlineStr">
        <is>
          <t xml:space="preserve">    4. la Bega Baixa</t>
        </is>
      </c>
      <c r="B79" s="43" t="n">
        <v>1374</v>
      </c>
      <c r="C79" s="43" t="n">
        <v>847</v>
      </c>
      <c r="D79" s="43" t="n">
        <v>508</v>
      </c>
      <c r="E79" s="43" t="n">
        <v>407</v>
      </c>
      <c r="F79" s="43" t="n">
        <v>74</v>
      </c>
      <c r="G79" s="43" t="n">
        <v>79</v>
      </c>
      <c r="H79" s="43" t="n">
        <v>57</v>
      </c>
    </row>
    <row r="80" ht="15" customHeight="1">
      <c r="A80" s="24" t="inlineStr">
        <is>
          <t xml:space="preserve">    5. la Carrasca</t>
        </is>
      </c>
      <c r="B80" s="25" t="n">
        <v>779</v>
      </c>
      <c r="C80" s="25" t="n">
        <v>570</v>
      </c>
      <c r="D80" s="25" t="n">
        <v>377</v>
      </c>
      <c r="E80" s="25" t="n">
        <v>221</v>
      </c>
      <c r="F80" s="25" t="n">
        <v>39</v>
      </c>
      <c r="G80" s="25" t="n">
        <v>49</v>
      </c>
      <c r="H80" s="25" t="n">
        <v>29</v>
      </c>
    </row>
    <row r="81" ht="15" customHeight="1">
      <c r="A81" s="40" t="inlineStr">
        <is>
          <t>14. Benimaclet</t>
        </is>
      </c>
      <c r="B81" s="43" t="n"/>
      <c r="C81" s="43" t="n"/>
      <c r="D81" s="43" t="n"/>
      <c r="E81" s="43" t="n"/>
      <c r="F81" s="43" t="n"/>
      <c r="G81" s="43" t="n"/>
      <c r="H81" s="43" t="n"/>
    </row>
    <row r="82" ht="15" customHeight="1">
      <c r="A82" s="24" t="inlineStr">
        <is>
          <t xml:space="preserve">    1. Benimaclet</t>
        </is>
      </c>
      <c r="B82" s="25" t="n">
        <v>4313</v>
      </c>
      <c r="C82" s="25" t="n">
        <v>3623</v>
      </c>
      <c r="D82" s="25" t="n">
        <v>2296</v>
      </c>
      <c r="E82" s="25" t="n">
        <v>1414</v>
      </c>
      <c r="F82" s="25" t="n">
        <v>466</v>
      </c>
      <c r="G82" s="25" t="n">
        <v>257</v>
      </c>
      <c r="H82" s="25" t="n">
        <v>257</v>
      </c>
    </row>
    <row r="83" ht="15" customHeight="1">
      <c r="A83" s="40" t="inlineStr">
        <is>
          <t xml:space="preserve">    2. Camí de Vera</t>
        </is>
      </c>
      <c r="B83" s="43" t="n">
        <v>944</v>
      </c>
      <c r="C83" s="43" t="n">
        <v>1031</v>
      </c>
      <c r="D83" s="43" t="n">
        <v>666</v>
      </c>
      <c r="E83" s="43" t="n">
        <v>314</v>
      </c>
      <c r="F83" s="43" t="n">
        <v>109</v>
      </c>
      <c r="G83" s="43" t="n">
        <v>78</v>
      </c>
      <c r="H83" s="43" t="n">
        <v>81</v>
      </c>
    </row>
    <row r="84" ht="15" customHeight="1">
      <c r="A84" s="24" t="inlineStr">
        <is>
          <t>15. Rascanya</t>
        </is>
      </c>
      <c r="B84" s="25" t="n"/>
      <c r="C84" s="25" t="n"/>
      <c r="D84" s="25" t="n"/>
      <c r="E84" s="25" t="n"/>
      <c r="F84" s="25" t="n"/>
      <c r="G84" s="25" t="n"/>
      <c r="H84" s="25" t="n"/>
    </row>
    <row r="85" ht="15" customHeight="1">
      <c r="A85" s="40" t="inlineStr">
        <is>
          <t xml:space="preserve">    1. Orriols </t>
        </is>
      </c>
      <c r="B85" s="43" t="n">
        <v>1687</v>
      </c>
      <c r="C85" s="43" t="n">
        <v>1277</v>
      </c>
      <c r="D85" s="43" t="n">
        <v>1653</v>
      </c>
      <c r="E85" s="43" t="n">
        <v>890</v>
      </c>
      <c r="F85" s="43" t="n">
        <v>200</v>
      </c>
      <c r="G85" s="43" t="n">
        <v>94</v>
      </c>
      <c r="H85" s="43" t="n">
        <v>160</v>
      </c>
    </row>
    <row r="86" ht="15" customHeight="1">
      <c r="A86" s="24" t="inlineStr">
        <is>
          <t xml:space="preserve">    2. Torrefiel </t>
        </is>
      </c>
      <c r="B86" s="25" t="n">
        <v>3452</v>
      </c>
      <c r="C86" s="25" t="n">
        <v>2685</v>
      </c>
      <c r="D86" s="25" t="n">
        <v>2860</v>
      </c>
      <c r="E86" s="25" t="n">
        <v>1608</v>
      </c>
      <c r="F86" s="25" t="n">
        <v>299</v>
      </c>
      <c r="G86" s="25" t="n">
        <v>273</v>
      </c>
      <c r="H86" s="25" t="n">
        <v>298</v>
      </c>
    </row>
    <row r="87" ht="15" customHeight="1">
      <c r="A87" s="40" t="inlineStr">
        <is>
          <t xml:space="preserve">    3. Sant Llorenç</t>
        </is>
      </c>
      <c r="B87" s="43" t="n">
        <v>2507</v>
      </c>
      <c r="C87" s="43" t="n">
        <v>1614</v>
      </c>
      <c r="D87" s="43" t="n">
        <v>1088</v>
      </c>
      <c r="E87" s="43" t="n">
        <v>737</v>
      </c>
      <c r="F87" s="43" t="n">
        <v>128</v>
      </c>
      <c r="G87" s="43" t="n">
        <v>249</v>
      </c>
      <c r="H87" s="43" t="n">
        <v>109</v>
      </c>
    </row>
    <row r="88" ht="15" customHeight="1">
      <c r="A88" s="24" t="inlineStr">
        <is>
          <t>16. Benicalap</t>
        </is>
      </c>
      <c r="B88" s="25" t="n"/>
      <c r="C88" s="25" t="n"/>
      <c r="D88" s="25" t="n"/>
      <c r="E88" s="25" t="n"/>
      <c r="F88" s="25" t="n"/>
      <c r="G88" s="25" t="n"/>
      <c r="H88" s="25" t="n"/>
    </row>
    <row r="89" ht="15" customHeight="1">
      <c r="A89" s="40" t="inlineStr">
        <is>
          <t xml:space="preserve">    1. Benicalap </t>
        </is>
      </c>
      <c r="B89" s="43" t="n">
        <v>6553</v>
      </c>
      <c r="C89" s="43" t="n">
        <v>4880</v>
      </c>
      <c r="D89" s="43" t="n">
        <v>4689</v>
      </c>
      <c r="E89" s="43" t="n">
        <v>2676</v>
      </c>
      <c r="F89" s="43" t="n">
        <v>448</v>
      </c>
      <c r="G89" s="43" t="n">
        <v>408</v>
      </c>
      <c r="H89" s="43" t="n">
        <v>453</v>
      </c>
    </row>
    <row r="90" ht="15" customHeight="1">
      <c r="A90" s="24" t="inlineStr">
        <is>
          <t xml:space="preserve">    2. Ciutat Fallera </t>
        </is>
      </c>
      <c r="B90" s="25" t="n">
        <v>629</v>
      </c>
      <c r="C90" s="25" t="n">
        <v>598</v>
      </c>
      <c r="D90" s="25" t="n">
        <v>679</v>
      </c>
      <c r="E90" s="25" t="n">
        <v>338</v>
      </c>
      <c r="F90" s="25" t="n">
        <v>64</v>
      </c>
      <c r="G90" s="25" t="n">
        <v>40</v>
      </c>
      <c r="H90" s="25" t="n">
        <v>75</v>
      </c>
    </row>
    <row r="91" ht="15" customHeight="1">
      <c r="A91" s="40" t="inlineStr">
        <is>
          <t>17. Pobles del Nord</t>
        </is>
      </c>
      <c r="B91" s="43" t="n"/>
      <c r="C91" s="43" t="n"/>
      <c r="D91" s="43" t="n"/>
      <c r="E91" s="43" t="n"/>
      <c r="F91" s="43" t="n"/>
      <c r="G91" s="43" t="n"/>
      <c r="H91" s="43" t="n"/>
    </row>
    <row r="92" ht="15" customHeight="1">
      <c r="A92" s="24" t="inlineStr">
        <is>
          <t xml:space="preserve">    1. Benifaraig </t>
        </is>
      </c>
      <c r="B92" s="25" t="n">
        <v>253</v>
      </c>
      <c r="C92" s="25" t="n">
        <v>161</v>
      </c>
      <c r="D92" s="25" t="n">
        <v>101</v>
      </c>
      <c r="E92" s="25" t="n">
        <v>67</v>
      </c>
      <c r="F92" s="25" t="n">
        <v>13</v>
      </c>
      <c r="G92" s="25" t="n">
        <v>8</v>
      </c>
      <c r="H92" s="25" t="n">
        <v>14</v>
      </c>
    </row>
    <row r="93" ht="15" customHeight="1">
      <c r="A93" s="40" t="inlineStr">
        <is>
          <t xml:space="preserve">    2. Poble Nou </t>
        </is>
      </c>
      <c r="B93" s="43" t="n">
        <v>182</v>
      </c>
      <c r="C93" s="43" t="n">
        <v>78</v>
      </c>
      <c r="D93" s="43" t="n">
        <v>82</v>
      </c>
      <c r="E93" s="43" t="n">
        <v>48</v>
      </c>
      <c r="F93" s="43" t="n">
        <v>13</v>
      </c>
      <c r="G93" s="43" t="n">
        <v>9</v>
      </c>
      <c r="H93" s="43" t="n">
        <v>13</v>
      </c>
    </row>
    <row r="94" ht="15" customHeight="1">
      <c r="A94" s="24" t="inlineStr">
        <is>
          <t xml:space="preserve">    3. Carpesa</t>
        </is>
      </c>
      <c r="B94" s="25" t="n">
        <v>271</v>
      </c>
      <c r="C94" s="25" t="n">
        <v>216</v>
      </c>
      <c r="D94" s="25" t="n">
        <v>120</v>
      </c>
      <c r="E94" s="25" t="n">
        <v>83</v>
      </c>
      <c r="F94" s="25" t="n">
        <v>15</v>
      </c>
      <c r="G94" s="25" t="n">
        <v>9</v>
      </c>
      <c r="H94" s="25" t="n">
        <v>13</v>
      </c>
    </row>
    <row r="95" ht="15" customHeight="1">
      <c r="A95" s="40" t="inlineStr">
        <is>
          <t xml:space="preserve">    4 i 5. les Cases de Bàrcena-Mauella </t>
        </is>
      </c>
      <c r="B95" s="43" t="n">
        <v>67</v>
      </c>
      <c r="C95" s="43" t="n">
        <v>58</v>
      </c>
      <c r="D95" s="43" t="n">
        <v>43</v>
      </c>
      <c r="E95" s="43" t="n">
        <v>23</v>
      </c>
      <c r="F95" s="43" t="n">
        <v>1</v>
      </c>
      <c r="G95" s="43" t="n">
        <v>4</v>
      </c>
      <c r="H95" s="43" t="n">
        <v>4</v>
      </c>
    </row>
    <row r="96" ht="15" customHeight="1">
      <c r="A96" s="24" t="inlineStr">
        <is>
          <t xml:space="preserve">    6. Massarrojos</t>
        </is>
      </c>
      <c r="B96" s="25" t="n">
        <v>721</v>
      </c>
      <c r="C96" s="25" t="n">
        <v>332</v>
      </c>
      <c r="D96" s="25" t="n">
        <v>169</v>
      </c>
      <c r="E96" s="25" t="n">
        <v>157</v>
      </c>
      <c r="F96" s="25" t="n">
        <v>19</v>
      </c>
      <c r="G96" s="25" t="n">
        <v>54</v>
      </c>
      <c r="H96" s="25" t="n">
        <v>25</v>
      </c>
    </row>
    <row r="97" ht="15" customHeight="1">
      <c r="A97" s="40" t="inlineStr">
        <is>
          <t xml:space="preserve">    7. Borbotó</t>
        </is>
      </c>
      <c r="B97" s="43" t="n">
        <v>181</v>
      </c>
      <c r="C97" s="43" t="n">
        <v>69</v>
      </c>
      <c r="D97" s="43" t="n">
        <v>96</v>
      </c>
      <c r="E97" s="43" t="n">
        <v>77</v>
      </c>
      <c r="F97" s="43" t="n">
        <v>9</v>
      </c>
      <c r="G97" s="43" t="n">
        <v>5</v>
      </c>
      <c r="H97" s="43" t="n">
        <v>10</v>
      </c>
    </row>
    <row r="98" ht="15" customHeight="1">
      <c r="A98" s="24" t="inlineStr">
        <is>
          <t>18. Pobles de l'Oest</t>
        </is>
      </c>
      <c r="B98" s="25" t="n"/>
      <c r="C98" s="25" t="n"/>
      <c r="D98" s="25" t="n"/>
      <c r="E98" s="25" t="n"/>
      <c r="F98" s="25" t="n"/>
      <c r="G98" s="25" t="n"/>
      <c r="H98" s="25" t="n"/>
    </row>
    <row r="99" ht="15" customHeight="1">
      <c r="A99" s="40" t="inlineStr">
        <is>
          <t xml:space="preserve">    1. Benimàmet</t>
        </is>
      </c>
      <c r="B99" s="43" t="n">
        <v>1795</v>
      </c>
      <c r="C99" s="43" t="n">
        <v>1147</v>
      </c>
      <c r="D99" s="43" t="n">
        <v>1899</v>
      </c>
      <c r="E99" s="43" t="n">
        <v>925</v>
      </c>
      <c r="F99" s="43" t="n">
        <v>220</v>
      </c>
      <c r="G99" s="43" t="n">
        <v>92</v>
      </c>
      <c r="H99" s="43" t="n">
        <v>146</v>
      </c>
    </row>
    <row r="100" ht="15" customHeight="1">
      <c r="A100" s="22" t="inlineStr">
        <is>
          <t xml:space="preserve">    2. Beniferri</t>
        </is>
      </c>
      <c r="B100" s="25" t="n">
        <v>259</v>
      </c>
      <c r="C100" s="25" t="n">
        <v>117</v>
      </c>
      <c r="D100" s="25" t="n">
        <v>112</v>
      </c>
      <c r="E100" s="25" t="n">
        <v>111</v>
      </c>
      <c r="F100" s="25" t="n">
        <v>9</v>
      </c>
      <c r="G100" s="25" t="n">
        <v>36</v>
      </c>
      <c r="H100" s="25" t="n">
        <v>10</v>
      </c>
    </row>
    <row r="101" ht="15" customHeight="1">
      <c r="A101" s="40" t="inlineStr">
        <is>
          <t>19. Pobles del Sud</t>
        </is>
      </c>
      <c r="B101" s="43" t="n"/>
      <c r="C101" s="43" t="n"/>
      <c r="D101" s="43" t="n"/>
      <c r="E101" s="43" t="n"/>
      <c r="F101" s="43" t="n"/>
      <c r="G101" s="43" t="n"/>
      <c r="H101" s="43" t="n"/>
    </row>
    <row r="102" ht="15" customHeight="1">
      <c r="A102" s="24" t="inlineStr">
        <is>
          <t xml:space="preserve">    1. el Forn d'Alcedo</t>
        </is>
      </c>
      <c r="B102" s="25" t="n">
        <v>188</v>
      </c>
      <c r="C102" s="25" t="n">
        <v>143</v>
      </c>
      <c r="D102" s="25" t="n">
        <v>141</v>
      </c>
      <c r="E102" s="25" t="n">
        <v>111</v>
      </c>
      <c r="F102" s="25" t="n">
        <v>16</v>
      </c>
      <c r="G102" s="25" t="n">
        <v>11</v>
      </c>
      <c r="H102" s="25" t="n">
        <v>8</v>
      </c>
    </row>
    <row r="103" ht="15" customHeight="1">
      <c r="A103" s="40" t="inlineStr">
        <is>
          <t xml:space="preserve">    2. Castellar-l’Oliveral</t>
        </is>
      </c>
      <c r="B103" s="43" t="n">
        <v>1477</v>
      </c>
      <c r="C103" s="43" t="n">
        <v>815</v>
      </c>
      <c r="D103" s="43" t="n">
        <v>497</v>
      </c>
      <c r="E103" s="43" t="n">
        <v>612</v>
      </c>
      <c r="F103" s="43" t="n">
        <v>35</v>
      </c>
      <c r="G103" s="43" t="n">
        <v>149</v>
      </c>
      <c r="H103" s="43" t="n">
        <v>82</v>
      </c>
    </row>
    <row r="104" ht="15" customHeight="1">
      <c r="A104" s="24" t="inlineStr">
        <is>
          <t xml:space="preserve">    3. Pinedo</t>
        </is>
      </c>
      <c r="B104" s="25" t="n">
        <v>520</v>
      </c>
      <c r="C104" s="25" t="n">
        <v>311</v>
      </c>
      <c r="D104" s="25" t="n">
        <v>206</v>
      </c>
      <c r="E104" s="25" t="n">
        <v>270</v>
      </c>
      <c r="F104" s="25" t="n">
        <v>19</v>
      </c>
      <c r="G104" s="25" t="n">
        <v>58</v>
      </c>
      <c r="H104" s="25" t="n">
        <v>34</v>
      </c>
    </row>
    <row r="105" ht="15" customHeight="1">
      <c r="A105" s="40" t="inlineStr">
        <is>
          <t xml:space="preserve">    4. el Saler</t>
        </is>
      </c>
      <c r="B105" s="43" t="n">
        <v>363</v>
      </c>
      <c r="C105" s="43" t="n">
        <v>276</v>
      </c>
      <c r="D105" s="43" t="n">
        <v>158</v>
      </c>
      <c r="E105" s="43" t="n">
        <v>108</v>
      </c>
      <c r="F105" s="43" t="n">
        <v>34</v>
      </c>
      <c r="G105" s="43" t="n">
        <v>26</v>
      </c>
      <c r="H105" s="43" t="n">
        <v>20</v>
      </c>
    </row>
    <row r="106" ht="15" customHeight="1">
      <c r="A106" s="24" t="inlineStr">
        <is>
          <t xml:space="preserve">    5. el Palmar</t>
        </is>
      </c>
      <c r="B106" s="25" t="n">
        <v>179</v>
      </c>
      <c r="C106" s="25" t="n">
        <v>166</v>
      </c>
      <c r="D106" s="25" t="n">
        <v>76</v>
      </c>
      <c r="E106" s="25" t="n">
        <v>44</v>
      </c>
      <c r="F106" s="25" t="n">
        <v>5</v>
      </c>
      <c r="G106" s="25" t="n">
        <v>14</v>
      </c>
      <c r="H106" s="25" t="n">
        <v>6</v>
      </c>
    </row>
    <row r="107" ht="15" customHeight="1">
      <c r="A107" s="40" t="inlineStr">
        <is>
          <t xml:space="preserve">    6. el Perellonet</t>
        </is>
      </c>
      <c r="B107" s="43" t="n">
        <v>337</v>
      </c>
      <c r="C107" s="43" t="n">
        <v>123</v>
      </c>
      <c r="D107" s="43" t="n">
        <v>160</v>
      </c>
      <c r="E107" s="43" t="n">
        <v>119</v>
      </c>
      <c r="F107" s="43" t="n">
        <v>17</v>
      </c>
      <c r="G107" s="43" t="n">
        <v>29</v>
      </c>
      <c r="H107" s="43" t="n">
        <v>22</v>
      </c>
    </row>
    <row r="108" ht="15" customHeight="1">
      <c r="A108" s="24" t="inlineStr">
        <is>
          <t xml:space="preserve">    7 i 8. la Torre - Faitanar</t>
        </is>
      </c>
      <c r="B108" s="25" t="n">
        <v>780</v>
      </c>
      <c r="C108" s="25" t="n">
        <v>783</v>
      </c>
      <c r="D108" s="25" t="n">
        <v>570</v>
      </c>
      <c r="E108" s="25" t="n">
        <v>419</v>
      </c>
      <c r="F108" s="25" t="n">
        <v>54</v>
      </c>
      <c r="G108" s="25" t="n">
        <v>50</v>
      </c>
      <c r="H108" s="25" t="n">
        <v>53</v>
      </c>
    </row>
    <row r="109">
      <c r="A109" s="21" t="inlineStr">
        <is>
          <t>Nota: Datos provisionales correspondientes al cierre de los colegios electorales</t>
        </is>
      </c>
      <c r="C109" s="1" t="n"/>
      <c r="D109" s="1" t="n"/>
      <c r="E109" s="1" t="n"/>
      <c r="F109" s="1" t="n"/>
      <c r="G109" s="1" t="n"/>
      <c r="H109" s="1" t="n"/>
      <c r="I109" s="1" t="n"/>
    </row>
    <row r="110" ht="12.75" customHeight="1">
      <c r="A110" s="21" t="inlineStr">
        <is>
          <t>Fuente: Ministerio del Interior.</t>
        </is>
      </c>
      <c r="B110" s="19" t="n"/>
      <c r="C110" s="63" t="n"/>
      <c r="D110" s="19" t="n"/>
      <c r="E110" s="19" t="n"/>
      <c r="F110" s="19" t="n"/>
      <c r="G110" s="19" t="n"/>
      <c r="H110" s="21" t="n"/>
    </row>
    <row r="111">
      <c r="A111" s="21" t="n"/>
    </row>
  </sheetData>
  <pageMargins left="0.3937007874015748" right="0.3937007874015748" top="0.5905511811023622" bottom="0.5905511811023622" header="0" footer="0"/>
  <pageSetup orientation="portrait" paperSize="9" scale="79" fitToHeight="0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  <rowBreaks count="1" manualBreakCount="1">
    <brk id="62" min="0" max="16383" man="1"/>
  </rowBreaks>
</worksheet>
</file>

<file path=xl/worksheets/sheet2.xml><?xml version="1.0" encoding="utf-8"?>
<worksheet xmlns="http://schemas.openxmlformats.org/spreadsheetml/2006/main">
  <sheetPr codeName="Hoja2">
    <outlinePr summaryBelow="1" summaryRight="1"/>
    <pageSetUpPr fitToPage="1"/>
  </sheetPr>
  <dimension ref="A1:H17"/>
  <sheetViews>
    <sheetView workbookViewId="0">
      <selection activeCell="A1" sqref="A1"/>
    </sheetView>
  </sheetViews>
  <sheetFormatPr baseColWidth="10" defaultRowHeight="12.75"/>
  <cols>
    <col width="24.42578125" customWidth="1" min="1" max="1"/>
    <col width="10.5703125" customWidth="1" style="1" min="2" max="2"/>
    <col width="9.7109375" customWidth="1" style="1" min="3" max="3"/>
    <col width="13.28515625" customWidth="1" style="1" min="4" max="4"/>
    <col width="11.7109375" customWidth="1" style="1" min="5" max="5"/>
    <col width="9.7109375" customWidth="1" style="1" min="6" max="7"/>
    <col width="13.28515625" customWidth="1" style="1" min="8" max="8"/>
    <col width="4.7109375" customWidth="1" min="9" max="9"/>
  </cols>
  <sheetData>
    <row r="1" ht="15.75" customHeight="1">
      <c r="A1" s="67" t="inlineStr">
        <is>
          <t>1. Participación en las Elecciones Municipales. 1979-2023</t>
        </is>
      </c>
      <c r="B1" s="15" t="n"/>
      <c r="C1" s="15" t="n"/>
      <c r="D1" s="15" t="n"/>
      <c r="E1" s="15" t="n"/>
      <c r="F1" s="15" t="n"/>
      <c r="G1" s="15" t="n"/>
      <c r="H1" s="15" t="n"/>
    </row>
    <row r="2">
      <c r="A2" s="24" t="n"/>
      <c r="B2" s="15" t="n"/>
      <c r="C2" s="15" t="n"/>
      <c r="D2" s="15" t="n"/>
      <c r="E2" s="15" t="n"/>
      <c r="F2" s="15" t="n"/>
      <c r="G2" s="15" t="n"/>
      <c r="H2" s="15" t="n"/>
    </row>
    <row r="3" ht="35.85" customFormat="1" customHeight="1" s="2">
      <c r="A3" s="36" t="n"/>
      <c r="B3" s="37" t="inlineStr">
        <is>
          <t>Electorado</t>
        </is>
      </c>
      <c r="C3" s="37" t="inlineStr">
        <is>
          <t>Votos Leídos</t>
        </is>
      </c>
      <c r="D3" s="37" t="inlineStr">
        <is>
          <t>Porcentaje Participación</t>
        </is>
      </c>
      <c r="E3" s="37" t="inlineStr">
        <is>
          <t>Porcentaje Abstención</t>
        </is>
      </c>
      <c r="F3" s="37" t="inlineStr">
        <is>
          <t>Votos Nulos</t>
        </is>
      </c>
      <c r="G3" s="37" t="inlineStr">
        <is>
          <t>Votos en Blanco</t>
        </is>
      </c>
      <c r="H3" s="37" t="inlineStr">
        <is>
          <t>Votos a Candidaturas</t>
        </is>
      </c>
    </row>
    <row r="4" ht="15" customHeight="1">
      <c r="A4" s="24" t="inlineStr">
        <is>
          <t>Elecciones Municipales 1979</t>
        </is>
      </c>
      <c r="B4" s="16" t="n">
        <v>552034</v>
      </c>
      <c r="C4" s="16" t="n">
        <v>344145</v>
      </c>
      <c r="D4" s="50" t="n">
        <v>62.34126883489061</v>
      </c>
      <c r="E4" s="50" t="n">
        <v>37.65873116510939</v>
      </c>
      <c r="F4" s="16" t="n">
        <v>4943</v>
      </c>
      <c r="G4" s="16" t="n">
        <v>1102</v>
      </c>
      <c r="H4" s="16" t="n">
        <v>338100</v>
      </c>
    </row>
    <row r="5" ht="15" customHeight="1">
      <c r="A5" s="40" t="inlineStr">
        <is>
          <t>Elecciones Municipales 1983</t>
        </is>
      </c>
      <c r="B5" s="45" t="n">
        <v>553067</v>
      </c>
      <c r="C5" s="45" t="n">
        <v>386699</v>
      </c>
      <c r="D5" s="52" t="n">
        <v>69.91901523685195</v>
      </c>
      <c r="E5" s="52" t="n">
        <v>30.08098476314805</v>
      </c>
      <c r="F5" s="45" t="n">
        <v>1656</v>
      </c>
      <c r="G5" s="45" t="n">
        <v>4885</v>
      </c>
      <c r="H5" s="45" t="n">
        <v>380158</v>
      </c>
    </row>
    <row r="6" ht="15" customHeight="1">
      <c r="A6" s="24" t="inlineStr">
        <is>
          <t>Elecciones Municipales 1987</t>
        </is>
      </c>
      <c r="B6" s="16" t="n">
        <v>551507</v>
      </c>
      <c r="C6" s="16" t="n">
        <v>394449</v>
      </c>
      <c r="D6" s="50" t="n">
        <v>71.52</v>
      </c>
      <c r="E6" s="50" t="n">
        <v>28.48</v>
      </c>
      <c r="F6" s="16" t="n">
        <v>5235</v>
      </c>
      <c r="G6" s="16" t="n">
        <v>4406</v>
      </c>
      <c r="H6" s="16" t="n">
        <v>384808</v>
      </c>
    </row>
    <row r="7" ht="15" customHeight="1">
      <c r="A7" s="40" t="inlineStr">
        <is>
          <t>Elecciones Municipales 1991</t>
        </is>
      </c>
      <c r="B7" s="45" t="n">
        <v>591157</v>
      </c>
      <c r="C7" s="45" t="n">
        <v>374946</v>
      </c>
      <c r="D7" s="52" t="n">
        <v>63.43</v>
      </c>
      <c r="E7" s="52" t="n">
        <v>36.57</v>
      </c>
      <c r="F7" s="45" t="n">
        <v>1295</v>
      </c>
      <c r="G7" s="45" t="n">
        <v>3711</v>
      </c>
      <c r="H7" s="45" t="n">
        <v>369940</v>
      </c>
    </row>
    <row r="8" ht="15" customHeight="1">
      <c r="A8" s="24" t="inlineStr">
        <is>
          <t>Elecciones Municipales 1995</t>
        </is>
      </c>
      <c r="B8" s="16" t="n">
        <v>627784</v>
      </c>
      <c r="C8" s="16" t="n">
        <v>458649</v>
      </c>
      <c r="D8" s="50" t="n">
        <v>73.05840862462249</v>
      </c>
      <c r="E8" s="50" t="n">
        <v>26.94159137537751</v>
      </c>
      <c r="F8" s="16" t="n">
        <v>1584</v>
      </c>
      <c r="G8" s="16" t="n">
        <v>5371</v>
      </c>
      <c r="H8" s="16" t="n">
        <v>451694</v>
      </c>
    </row>
    <row r="9" ht="15" customHeight="1">
      <c r="A9" s="40" t="inlineStr">
        <is>
          <t>Elecciones Municipales 1999</t>
        </is>
      </c>
      <c r="B9" s="45" t="n">
        <v>643516</v>
      </c>
      <c r="C9" s="45" t="n">
        <v>403583</v>
      </c>
      <c r="D9" s="52" t="n">
        <v>62.71530156204352</v>
      </c>
      <c r="E9" s="52" t="n">
        <v>37.28469843795648</v>
      </c>
      <c r="F9" s="45" t="n">
        <v>1452</v>
      </c>
      <c r="G9" s="45" t="n">
        <v>7443</v>
      </c>
      <c r="H9" s="45" t="n">
        <v>394688</v>
      </c>
    </row>
    <row r="10" ht="15" customHeight="1">
      <c r="A10" s="24" t="inlineStr">
        <is>
          <t>Elecciones Municipales 2003</t>
        </is>
      </c>
      <c r="B10" s="16" t="n">
        <v>631225</v>
      </c>
      <c r="C10" s="16" t="n">
        <v>432366</v>
      </c>
      <c r="D10" s="50">
        <f>100*C10/B10</f>
        <v/>
      </c>
      <c r="E10" s="50">
        <f>100-D10</f>
        <v/>
      </c>
      <c r="F10" s="16" t="n">
        <v>1209</v>
      </c>
      <c r="G10" s="16" t="n">
        <v>7007</v>
      </c>
      <c r="H10" s="16" t="n">
        <v>424150</v>
      </c>
    </row>
    <row r="11" ht="15" customHeight="1">
      <c r="A11" s="40" t="inlineStr">
        <is>
          <t>Elecciones Municipales 2007</t>
        </is>
      </c>
      <c r="B11" s="45" t="n">
        <v>609221</v>
      </c>
      <c r="C11" s="45" t="n">
        <v>416802</v>
      </c>
      <c r="D11" s="52">
        <f>100*C11/B11</f>
        <v/>
      </c>
      <c r="E11" s="52">
        <f>100-D11</f>
        <v/>
      </c>
      <c r="F11" s="45" t="n">
        <v>1820</v>
      </c>
      <c r="G11" s="45" t="n">
        <v>5644</v>
      </c>
      <c r="H11" s="45" t="n">
        <v>409338</v>
      </c>
    </row>
    <row r="12" ht="15" customHeight="1">
      <c r="A12" s="24" t="inlineStr">
        <is>
          <t>Elecciones Municipales 2011</t>
        </is>
      </c>
      <c r="B12" s="16" t="n">
        <v>579733</v>
      </c>
      <c r="C12" s="16" t="n">
        <v>402400</v>
      </c>
      <c r="D12" s="50">
        <f>100*C12/B12</f>
        <v/>
      </c>
      <c r="E12" s="50">
        <f>100-D12</f>
        <v/>
      </c>
      <c r="F12" s="16" t="n">
        <v>5144</v>
      </c>
      <c r="G12" s="16" t="n">
        <v>8661</v>
      </c>
      <c r="H12" s="16" t="n">
        <v>388595</v>
      </c>
    </row>
    <row r="13" ht="15" customHeight="1">
      <c r="A13" s="40" t="inlineStr">
        <is>
          <t>Elecciones Municipales 2015</t>
        </is>
      </c>
      <c r="B13" s="45" t="n">
        <v>582804</v>
      </c>
      <c r="C13" s="45" t="n">
        <v>420307</v>
      </c>
      <c r="D13" s="52">
        <f>100*C13/B13</f>
        <v/>
      </c>
      <c r="E13" s="52">
        <f>100-D13</f>
        <v/>
      </c>
      <c r="F13" s="45" t="n">
        <v>3463</v>
      </c>
      <c r="G13" s="45" t="n">
        <v>4568</v>
      </c>
      <c r="H13" s="45" t="n">
        <v>412276</v>
      </c>
    </row>
    <row r="14" ht="15" customHeight="1">
      <c r="A14" s="24" t="inlineStr">
        <is>
          <t>Elecciones Municipales 2019</t>
        </is>
      </c>
      <c r="B14" s="16" t="n">
        <v>586624</v>
      </c>
      <c r="C14" s="16" t="n">
        <v>389057</v>
      </c>
      <c r="D14" s="50">
        <f>100*C14/B14</f>
        <v/>
      </c>
      <c r="E14" s="50">
        <f>100-D14</f>
        <v/>
      </c>
      <c r="F14" s="16" t="n">
        <v>1184</v>
      </c>
      <c r="G14" s="16" t="n">
        <v>1526</v>
      </c>
      <c r="H14" s="16" t="n">
        <v>386347</v>
      </c>
    </row>
    <row r="15" ht="15" customHeight="1">
      <c r="A15" s="40" t="inlineStr">
        <is>
          <t>Elecciones Municipales 2023</t>
        </is>
      </c>
      <c r="B15" s="45" t="n">
        <v>579205</v>
      </c>
      <c r="C15" s="45" t="n">
        <v>416753</v>
      </c>
      <c r="D15" s="52">
        <f>100*C15/B15</f>
        <v/>
      </c>
      <c r="E15" s="52">
        <f>100-D15</f>
        <v/>
      </c>
      <c r="F15" s="45" t="n">
        <v>3161</v>
      </c>
      <c r="G15" s="45" t="n">
        <v>3902</v>
      </c>
      <c r="H15" s="45" t="n">
        <v>409690</v>
      </c>
    </row>
    <row r="16">
      <c r="A16" s="21" t="inlineStr">
        <is>
          <t>Nota: Datos de 2023 provisionales correspondientes al cierre de los colegios electorales</t>
        </is>
      </c>
    </row>
    <row r="17">
      <c r="A17" s="21" t="inlineStr">
        <is>
          <t>Fuente: Ministerio del Interior</t>
        </is>
      </c>
    </row>
  </sheetData>
  <pageMargins left="0.3937007874015748" right="0.3937007874015748" top="0.5905511811023622" bottom="0.5905511811023622" header="0" footer="0"/>
  <pageSetup orientation="portrait" paperSize="9" scale="95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ColWidth="11.42578125" defaultRowHeight="12.75"/>
  <cols>
    <col width="5.5703125" customWidth="1" style="29" min="1" max="1"/>
    <col width="75.7109375" customWidth="1" style="29" min="2" max="2"/>
    <col width="5.5703125" customWidth="1" style="29" min="3" max="4"/>
    <col width="11.42578125" customWidth="1" style="29" min="5" max="16384"/>
  </cols>
  <sheetData/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">
    <outlinePr summaryBelow="1" summaryRight="1"/>
    <pageSetUpPr fitToPage="1"/>
  </sheetPr>
  <dimension ref="A1:I17"/>
  <sheetViews>
    <sheetView workbookViewId="0">
      <selection activeCell="A1" sqref="A1"/>
    </sheetView>
  </sheetViews>
  <sheetFormatPr baseColWidth="10" defaultRowHeight="12.75"/>
  <cols>
    <col width="23.42578125" customWidth="1" min="1" max="1"/>
    <col width="13.42578125" customWidth="1" min="2" max="9"/>
  </cols>
  <sheetData>
    <row r="1" ht="15.75" customHeight="1">
      <c r="A1" s="67" t="inlineStr">
        <is>
          <t>2. Votos a candidaturas en las Elecciones Municipales. 1979-2023</t>
        </is>
      </c>
      <c r="B1" s="24" t="n"/>
      <c r="C1" s="24" t="n"/>
      <c r="D1" s="24" t="n"/>
      <c r="E1" s="24" t="n"/>
      <c r="F1" s="24" t="n"/>
      <c r="G1" s="24" t="n"/>
      <c r="H1" s="24" t="n"/>
      <c r="I1" s="24" t="n"/>
    </row>
    <row r="2">
      <c r="A2" s="24" t="n"/>
      <c r="B2" s="24" t="n"/>
      <c r="C2" s="24" t="n"/>
      <c r="D2" s="24" t="n"/>
      <c r="E2" s="24" t="n"/>
      <c r="F2" s="24" t="n"/>
      <c r="G2" s="24" t="n"/>
      <c r="H2" s="24" t="n"/>
      <c r="I2" s="24" t="n"/>
    </row>
    <row r="3" ht="18.75" customFormat="1" customHeight="1" s="1">
      <c r="A3" s="38" t="n"/>
      <c r="B3" s="37" t="inlineStr">
        <is>
          <t>PP</t>
        </is>
      </c>
      <c r="C3" s="37" t="inlineStr">
        <is>
          <t>COMPROMÍS</t>
        </is>
      </c>
      <c r="D3" s="37" t="inlineStr">
        <is>
          <t>PSOE</t>
        </is>
      </c>
      <c r="E3" s="37" t="inlineStr">
        <is>
          <t>VOX</t>
        </is>
      </c>
      <c r="F3" s="37" t="inlineStr">
        <is>
          <t>PODEMOS</t>
        </is>
      </c>
      <c r="G3" s="38" t="inlineStr">
        <is>
          <t>EUPV</t>
        </is>
      </c>
      <c r="H3" s="37" t="inlineStr">
        <is>
          <t>Cs</t>
        </is>
      </c>
      <c r="I3" s="38" t="inlineStr">
        <is>
          <t>Otros</t>
        </is>
      </c>
    </row>
    <row r="4" ht="15" customHeight="1">
      <c r="A4" s="24" t="inlineStr">
        <is>
          <t>Elecciones Municipales 1979</t>
        </is>
      </c>
      <c r="B4" s="25" t="inlineStr">
        <is>
          <t>-</t>
        </is>
      </c>
      <c r="C4" s="25" t="inlineStr">
        <is>
          <t>-</t>
        </is>
      </c>
      <c r="D4" s="25" t="n">
        <v>122482</v>
      </c>
      <c r="E4" s="25" t="inlineStr">
        <is>
          <t>-</t>
        </is>
      </c>
      <c r="F4" s="25" t="inlineStr">
        <is>
          <t>-</t>
        </is>
      </c>
      <c r="G4" s="25" t="n">
        <v>54124</v>
      </c>
      <c r="H4" s="25" t="inlineStr">
        <is>
          <t>-</t>
        </is>
      </c>
      <c r="I4" s="25" t="n">
        <v>161494</v>
      </c>
    </row>
    <row r="5" ht="15" customHeight="1">
      <c r="A5" s="40" t="inlineStr">
        <is>
          <t>Elecciones Municipales 1983</t>
        </is>
      </c>
      <c r="B5" s="43" t="n">
        <v>141689</v>
      </c>
      <c r="C5" s="43" t="n">
        <v>5685</v>
      </c>
      <c r="D5" s="43" t="n">
        <v>186445</v>
      </c>
      <c r="E5" s="43" t="inlineStr">
        <is>
          <t>-</t>
        </is>
      </c>
      <c r="F5" s="43" t="inlineStr">
        <is>
          <t>-</t>
        </is>
      </c>
      <c r="G5" s="43" t="n">
        <v>28863</v>
      </c>
      <c r="H5" s="43" t="inlineStr">
        <is>
          <t>-</t>
        </is>
      </c>
      <c r="I5" s="43" t="n">
        <v>17476</v>
      </c>
    </row>
    <row r="6" ht="15" customHeight="1">
      <c r="A6" s="24" t="inlineStr">
        <is>
          <t>Elecciones Municipales 1987</t>
        </is>
      </c>
      <c r="B6" s="25" t="n">
        <v>73830</v>
      </c>
      <c r="C6" s="25" t="inlineStr">
        <is>
          <t>-</t>
        </is>
      </c>
      <c r="D6" s="25" t="n">
        <v>143037</v>
      </c>
      <c r="E6" s="25" t="inlineStr">
        <is>
          <t>-</t>
        </is>
      </c>
      <c r="F6" s="25" t="inlineStr">
        <is>
          <t>-</t>
        </is>
      </c>
      <c r="G6" s="25" t="n">
        <v>30963</v>
      </c>
      <c r="H6" s="25" t="inlineStr">
        <is>
          <t>-</t>
        </is>
      </c>
      <c r="I6" s="25" t="n">
        <v>136978</v>
      </c>
    </row>
    <row r="7" ht="15" customHeight="1">
      <c r="A7" s="40" t="inlineStr">
        <is>
          <t>Elecciones Municipales 1991</t>
        </is>
      </c>
      <c r="B7" s="43" t="n">
        <v>95238</v>
      </c>
      <c r="C7" s="43" t="n">
        <v>5982</v>
      </c>
      <c r="D7" s="43" t="n">
        <v>139272</v>
      </c>
      <c r="E7" s="43" t="inlineStr">
        <is>
          <t>-</t>
        </is>
      </c>
      <c r="F7" s="43" t="inlineStr">
        <is>
          <t>-</t>
        </is>
      </c>
      <c r="G7" s="43" t="n">
        <v>29855</v>
      </c>
      <c r="H7" s="43" t="inlineStr">
        <is>
          <t>-</t>
        </is>
      </c>
      <c r="I7" s="43" t="n">
        <v>99593</v>
      </c>
    </row>
    <row r="8" ht="15" customHeight="1">
      <c r="A8" s="24" t="inlineStr">
        <is>
          <t>Elecciones Municipales 1995</t>
        </is>
      </c>
      <c r="B8" s="25" t="n">
        <v>223963</v>
      </c>
      <c r="C8" s="25" t="n">
        <v>4290</v>
      </c>
      <c r="D8" s="25" t="n">
        <v>110071</v>
      </c>
      <c r="E8" s="25" t="inlineStr">
        <is>
          <t>-</t>
        </is>
      </c>
      <c r="F8" s="25" t="inlineStr">
        <is>
          <t>-</t>
        </is>
      </c>
      <c r="G8" s="25" t="n">
        <v>67532</v>
      </c>
      <c r="H8" s="25" t="inlineStr">
        <is>
          <t>-</t>
        </is>
      </c>
      <c r="I8" s="25" t="n">
        <v>45838</v>
      </c>
    </row>
    <row r="9" ht="15" customHeight="1">
      <c r="A9" s="40" t="inlineStr">
        <is>
          <t>Elecciones Municipales 1999</t>
        </is>
      </c>
      <c r="B9" s="43" t="n">
        <v>214129</v>
      </c>
      <c r="C9" s="43" t="n">
        <v>12897</v>
      </c>
      <c r="D9" s="43" t="n">
        <v>116437</v>
      </c>
      <c r="E9" s="43" t="inlineStr">
        <is>
          <t>-</t>
        </is>
      </c>
      <c r="F9" s="43" t="inlineStr">
        <is>
          <t>-</t>
        </is>
      </c>
      <c r="G9" s="43" t="n">
        <v>25602</v>
      </c>
      <c r="H9" s="43" t="inlineStr">
        <is>
          <t>-</t>
        </is>
      </c>
      <c r="I9" s="43" t="n">
        <v>25623</v>
      </c>
    </row>
    <row r="10" ht="15" customHeight="1">
      <c r="A10" s="24" t="inlineStr">
        <is>
          <t>Elecciones Municipales 2003</t>
        </is>
      </c>
      <c r="B10" s="25" t="n">
        <v>220548</v>
      </c>
      <c r="C10" s="25" t="n">
        <v>11201</v>
      </c>
      <c r="D10" s="25" t="n">
        <v>132903</v>
      </c>
      <c r="E10" s="25" t="inlineStr">
        <is>
          <t>-</t>
        </is>
      </c>
      <c r="F10" s="25" t="inlineStr">
        <is>
          <t>-</t>
        </is>
      </c>
      <c r="G10" s="25" t="n">
        <v>31519</v>
      </c>
      <c r="H10" s="25" t="inlineStr">
        <is>
          <t>-</t>
        </is>
      </c>
      <c r="I10" s="25" t="n">
        <v>27979</v>
      </c>
    </row>
    <row r="11" ht="15" customHeight="1">
      <c r="A11" s="40" t="inlineStr">
        <is>
          <t>Elecciones Municipales 2007</t>
        </is>
      </c>
      <c r="B11" s="43" t="n">
        <v>235158</v>
      </c>
      <c r="C11" s="43" t="inlineStr">
        <is>
          <t>-</t>
        </is>
      </c>
      <c r="D11" s="43" t="n">
        <v>140187</v>
      </c>
      <c r="E11" s="43" t="inlineStr">
        <is>
          <t>-</t>
        </is>
      </c>
      <c r="F11" s="43" t="inlineStr">
        <is>
          <t>-</t>
        </is>
      </c>
      <c r="G11" s="43" t="n">
        <v>19808</v>
      </c>
      <c r="H11" s="43" t="inlineStr">
        <is>
          <t>-</t>
        </is>
      </c>
      <c r="I11" s="43" t="n">
        <v>14185</v>
      </c>
    </row>
    <row r="12" ht="15" customHeight="1">
      <c r="A12" s="24" t="inlineStr">
        <is>
          <t>Elecciones Municipales 2011</t>
        </is>
      </c>
      <c r="B12" s="25" t="n">
        <v>208727</v>
      </c>
      <c r="C12" s="25" t="n">
        <v>35881</v>
      </c>
      <c r="D12" s="25" t="n">
        <v>86440</v>
      </c>
      <c r="E12" s="25" t="inlineStr">
        <is>
          <t>-</t>
        </is>
      </c>
      <c r="F12" s="25" t="inlineStr">
        <is>
          <t>-</t>
        </is>
      </c>
      <c r="G12" s="25" t="n">
        <v>28489</v>
      </c>
      <c r="H12" s="25" t="inlineStr">
        <is>
          <t>-</t>
        </is>
      </c>
      <c r="I12" s="25" t="n">
        <v>29058</v>
      </c>
    </row>
    <row r="13" ht="15" customHeight="1">
      <c r="A13" s="40" t="inlineStr">
        <is>
          <t>Elecciones Municipales 2015</t>
        </is>
      </c>
      <c r="B13" s="43" t="n">
        <v>107435</v>
      </c>
      <c r="C13" s="43" t="n">
        <v>97114</v>
      </c>
      <c r="D13" s="43" t="n">
        <v>58338</v>
      </c>
      <c r="E13" s="43" t="n">
        <v>3353</v>
      </c>
      <c r="F13" s="43" t="n">
        <v>40927</v>
      </c>
      <c r="G13" s="43" t="n">
        <v>19639</v>
      </c>
      <c r="H13" s="43" t="n">
        <v>64228</v>
      </c>
      <c r="I13" s="43" t="n">
        <v>21242</v>
      </c>
    </row>
    <row r="14" ht="15" customHeight="1">
      <c r="A14" s="24" t="inlineStr">
        <is>
          <t>Elecciones Municipales 2019</t>
        </is>
      </c>
      <c r="B14" s="25" t="n">
        <v>84491</v>
      </c>
      <c r="C14" s="25" t="n">
        <v>106430</v>
      </c>
      <c r="D14" s="25" t="n">
        <v>74848</v>
      </c>
      <c r="E14" s="25" t="n">
        <v>28139</v>
      </c>
      <c r="F14" s="65" t="n">
        <v>16176</v>
      </c>
      <c r="H14" s="25" t="n">
        <v>68293</v>
      </c>
      <c r="I14" s="25" t="n">
        <v>7970</v>
      </c>
    </row>
    <row r="15" ht="15" customHeight="1">
      <c r="A15" s="40" t="inlineStr">
        <is>
          <t>Elecciones Municipales 2023</t>
        </is>
      </c>
      <c r="B15" s="43" t="n">
        <v>151482</v>
      </c>
      <c r="C15" s="43" t="n">
        <v>99122</v>
      </c>
      <c r="D15" s="43" t="n">
        <v>78499</v>
      </c>
      <c r="E15" s="43" t="n">
        <v>52695</v>
      </c>
      <c r="F15" s="66" t="n">
        <v>9677</v>
      </c>
      <c r="H15" s="43" t="n">
        <v>9588</v>
      </c>
      <c r="I15" s="43" t="n">
        <v>8627</v>
      </c>
    </row>
    <row r="16">
      <c r="A16" s="21" t="inlineStr">
        <is>
          <t>Nota: Datos de 2023 provisionales correspondientes al cierre de los colegios electorales. Ver tabla de equivalencias de partidos en el apartado de Conceptos</t>
        </is>
      </c>
      <c r="B16" s="1" t="n"/>
      <c r="C16" s="1" t="n"/>
      <c r="D16" s="1" t="n"/>
      <c r="E16" s="1" t="n"/>
      <c r="F16" s="1" t="n"/>
      <c r="G16" s="1" t="n"/>
      <c r="H16" s="1" t="n"/>
    </row>
    <row r="17">
      <c r="A17" s="21" t="inlineStr">
        <is>
          <t>Fuente: Ministerio del Interior</t>
        </is>
      </c>
    </row>
  </sheetData>
  <mergeCells count="2">
    <mergeCell ref="F15:G15"/>
    <mergeCell ref="F14:G14"/>
  </mergeCells>
  <pageMargins left="0.3937007874015748" right="0.3937007874015748" top="0.5905511811023622" bottom="0.5905511811023622" header="0" footer="0"/>
  <pageSetup orientation="portrait" paperSize="9" scale="74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5">
    <outlinePr summaryBelow="1" summaryRight="1"/>
    <pageSetUpPr fitToPage="1"/>
  </sheetPr>
  <dimension ref="A1:K26"/>
  <sheetViews>
    <sheetView workbookViewId="0">
      <selection activeCell="A1" sqref="A1"/>
    </sheetView>
  </sheetViews>
  <sheetFormatPr baseColWidth="10" defaultColWidth="11.42578125" defaultRowHeight="12.75"/>
  <cols>
    <col width="23.5703125" customWidth="1" style="3" min="1" max="1"/>
    <col width="10.42578125" customWidth="1" style="58" min="2" max="2"/>
    <col width="9.7109375" customWidth="1" style="58" min="3" max="3"/>
    <col width="11.28515625" customWidth="1" style="58" min="4" max="4"/>
    <col width="9.7109375" customWidth="1" style="58" min="5" max="6"/>
    <col width="12.5703125" customWidth="1" style="3" min="7" max="7"/>
    <col width="11.42578125" customWidth="1" style="3" min="8" max="8"/>
    <col width="11.42578125" customWidth="1" style="34" min="9" max="9"/>
    <col width="11.42578125" customWidth="1" style="32" min="10" max="10"/>
    <col width="11.42578125" customWidth="1" style="3" min="11" max="16384"/>
  </cols>
  <sheetData>
    <row r="1" ht="15.75" customHeight="1">
      <c r="A1" s="67" t="inlineStr">
        <is>
          <t>3. Participación en las Elecciones Municipales 2023 por distrito</t>
        </is>
      </c>
      <c r="B1" s="15" t="n"/>
      <c r="C1" s="15" t="n"/>
      <c r="D1" s="15" t="n"/>
      <c r="E1" s="15" t="n"/>
      <c r="F1" s="15" t="n"/>
      <c r="G1" s="24" t="n"/>
    </row>
    <row r="2">
      <c r="A2" s="24" t="n"/>
      <c r="B2" s="15" t="n"/>
      <c r="C2" s="15" t="n"/>
      <c r="D2" s="15" t="n"/>
      <c r="E2" s="15" t="n"/>
      <c r="F2" s="15" t="n"/>
      <c r="G2" s="16" t="n"/>
    </row>
    <row r="3" ht="31.15" customFormat="1" customHeight="1" s="5">
      <c r="A3" s="36" t="n"/>
      <c r="B3" s="37" t="inlineStr">
        <is>
          <t>Electorado</t>
        </is>
      </c>
      <c r="C3" s="37" t="inlineStr">
        <is>
          <t>Votos Leídos</t>
        </is>
      </c>
      <c r="D3" s="37" t="inlineStr">
        <is>
          <t>Porcentaje Abstención</t>
        </is>
      </c>
      <c r="E3" s="37" t="inlineStr">
        <is>
          <t>Votos Nulos</t>
        </is>
      </c>
      <c r="F3" s="37" t="inlineStr">
        <is>
          <t>Votos en Blanco</t>
        </is>
      </c>
      <c r="G3" s="37" t="inlineStr">
        <is>
          <t>Votos a Candidaturas</t>
        </is>
      </c>
      <c r="I3" s="35" t="n"/>
      <c r="J3" s="33" t="n"/>
    </row>
    <row r="4" ht="15" customHeight="1">
      <c r="A4" s="55" t="inlineStr">
        <is>
          <t xml:space="preserve"> València</t>
        </is>
      </c>
      <c r="B4" s="56" t="n">
        <v>579205</v>
      </c>
      <c r="C4" s="56">
        <f>SUM(C5:C23)</f>
        <v/>
      </c>
      <c r="D4" s="57" t="n">
        <v>0.279806382934602</v>
      </c>
      <c r="E4" s="56" t="n">
        <v>3161</v>
      </c>
      <c r="F4" s="56" t="n">
        <v>3902</v>
      </c>
      <c r="G4" s="56" t="n">
        <v>409690</v>
      </c>
      <c r="H4" s="27" t="n"/>
    </row>
    <row r="5" ht="15" customHeight="1">
      <c r="A5" s="44" t="inlineStr">
        <is>
          <t xml:space="preserve"> 1. Ciutat Vella</t>
        </is>
      </c>
      <c r="B5" s="43" t="n">
        <v>19283</v>
      </c>
      <c r="C5" s="43">
        <f>SUM(E5:G5)</f>
        <v/>
      </c>
      <c r="D5" s="49" t="n">
        <v>0.236685163097029</v>
      </c>
      <c r="E5" s="43" t="n">
        <v>89</v>
      </c>
      <c r="F5" s="43" t="n">
        <v>139</v>
      </c>
      <c r="G5" s="43" t="n">
        <v>14491</v>
      </c>
    </row>
    <row r="6" ht="15" customHeight="1">
      <c r="A6" s="17" t="inlineStr">
        <is>
          <t xml:space="preserve"> 2. l'Eixample</t>
        </is>
      </c>
      <c r="B6" s="25" t="n">
        <v>32084</v>
      </c>
      <c r="C6" s="25">
        <f>SUM(E6:G6)</f>
        <v/>
      </c>
      <c r="D6" s="26" t="n">
        <v>0.208609376485878</v>
      </c>
      <c r="E6" s="25" t="n">
        <v>135</v>
      </c>
      <c r="F6" s="25" t="n">
        <v>202</v>
      </c>
      <c r="G6" s="25" t="n">
        <v>24629</v>
      </c>
    </row>
    <row r="7" ht="15" customHeight="1">
      <c r="A7" s="44" t="inlineStr">
        <is>
          <t xml:space="preserve"> 3. Extramurs </t>
        </is>
      </c>
      <c r="B7" s="43" t="n">
        <v>36280</v>
      </c>
      <c r="C7" s="43">
        <f>SUM(E7:G7)</f>
        <v/>
      </c>
      <c r="D7" s="49" t="n">
        <v>0.222464167585447</v>
      </c>
      <c r="E7" s="43" t="n">
        <v>142</v>
      </c>
      <c r="F7" s="43" t="n">
        <v>252</v>
      </c>
      <c r="G7" s="43" t="n">
        <v>27815</v>
      </c>
    </row>
    <row r="8" ht="15" customHeight="1">
      <c r="A8" s="17" t="inlineStr">
        <is>
          <t xml:space="preserve"> 4. Campanar</t>
        </is>
      </c>
      <c r="B8" s="25" t="n">
        <v>27887</v>
      </c>
      <c r="C8" s="25">
        <f>SUM(E8:G8)</f>
        <v/>
      </c>
      <c r="D8" s="26" t="n">
        <v>0.252985261950013</v>
      </c>
      <c r="E8" s="25" t="n">
        <v>143</v>
      </c>
      <c r="F8" s="25" t="n">
        <v>200</v>
      </c>
      <c r="G8" s="25" t="n">
        <v>20489</v>
      </c>
    </row>
    <row r="9" ht="15" customHeight="1">
      <c r="A9" s="44" t="inlineStr">
        <is>
          <t xml:space="preserve"> 5. la Saïdia </t>
        </is>
      </c>
      <c r="B9" s="43" t="n">
        <v>34022</v>
      </c>
      <c r="C9" s="43">
        <f>SUM(E9:G9)</f>
        <v/>
      </c>
      <c r="D9" s="49" t="n">
        <v>0.281435541708306</v>
      </c>
      <c r="E9" s="43" t="n">
        <v>173</v>
      </c>
      <c r="F9" s="43" t="n">
        <v>234</v>
      </c>
      <c r="G9" s="43" t="n">
        <v>24040</v>
      </c>
    </row>
    <row r="10" ht="15" customHeight="1">
      <c r="A10" s="17" t="inlineStr">
        <is>
          <t xml:space="preserve"> 6. el Pla del Real</t>
        </is>
      </c>
      <c r="B10" s="25" t="n">
        <v>22661</v>
      </c>
      <c r="C10" s="25">
        <f>SUM(E10:G10)</f>
        <v/>
      </c>
      <c r="D10" s="26" t="n">
        <v>0.190635894267685</v>
      </c>
      <c r="E10" s="25" t="n">
        <v>70</v>
      </c>
      <c r="F10" s="25" t="n">
        <v>167</v>
      </c>
      <c r="G10" s="25" t="n">
        <v>18104</v>
      </c>
    </row>
    <row r="11" ht="15" customHeight="1">
      <c r="A11" s="44" t="inlineStr">
        <is>
          <t xml:space="preserve"> 7. l'Olivereta</t>
        </is>
      </c>
      <c r="B11" s="43" t="n">
        <v>33673</v>
      </c>
      <c r="C11" s="43">
        <f>SUM(E11:G11)</f>
        <v/>
      </c>
      <c r="D11" s="49" t="n">
        <v>0.326730615032816</v>
      </c>
      <c r="E11" s="43" t="n">
        <v>210</v>
      </c>
      <c r="F11" s="43" t="n">
        <v>195</v>
      </c>
      <c r="G11" s="43" t="n">
        <v>22266</v>
      </c>
    </row>
    <row r="12" ht="15" customHeight="1">
      <c r="A12" s="17" t="inlineStr">
        <is>
          <t xml:space="preserve"> 8. Patraix </t>
        </is>
      </c>
      <c r="B12" s="25" t="n">
        <v>44680</v>
      </c>
      <c r="C12" s="25">
        <f>SUM(E12:G12)</f>
        <v/>
      </c>
      <c r="D12" s="26" t="n">
        <v>0.254230080572963</v>
      </c>
      <c r="E12" s="25" t="n">
        <v>299</v>
      </c>
      <c r="F12" s="25" t="n">
        <v>339</v>
      </c>
      <c r="G12" s="25" t="n">
        <v>32683</v>
      </c>
    </row>
    <row r="13" ht="15" customHeight="1">
      <c r="A13" s="44" t="inlineStr">
        <is>
          <t xml:space="preserve"> 9. Jesús </t>
        </is>
      </c>
      <c r="B13" s="43" t="n">
        <v>37640</v>
      </c>
      <c r="C13" s="43">
        <f>SUM(E13:G13)</f>
        <v/>
      </c>
      <c r="D13" s="49" t="n">
        <v>0.293411264612115</v>
      </c>
      <c r="E13" s="43" t="n">
        <v>209</v>
      </c>
      <c r="F13" s="43" t="n">
        <v>258</v>
      </c>
      <c r="G13" s="43" t="n">
        <v>26129</v>
      </c>
    </row>
    <row r="14" ht="15" customHeight="1">
      <c r="A14" s="17" t="inlineStr">
        <is>
          <t xml:space="preserve">10. Quatre Carreres </t>
        </is>
      </c>
      <c r="B14" s="25" t="n">
        <v>54599</v>
      </c>
      <c r="C14" s="25">
        <f>SUM(E14:G14)</f>
        <v/>
      </c>
      <c r="D14" s="26" t="n">
        <v>0.309804208868294</v>
      </c>
      <c r="E14" s="25" t="n">
        <v>277</v>
      </c>
      <c r="F14" s="25" t="n">
        <v>329</v>
      </c>
      <c r="G14" s="25" t="n">
        <v>37078</v>
      </c>
    </row>
    <row r="15" ht="15" customHeight="1">
      <c r="A15" s="44" t="inlineStr">
        <is>
          <t>11. Poblats Marítims</t>
        </is>
      </c>
      <c r="B15" s="43" t="n">
        <v>39559</v>
      </c>
      <c r="C15" s="43">
        <f>SUM(E15:G15)</f>
        <v/>
      </c>
      <c r="D15" s="49" t="n">
        <v>0.34015015546399</v>
      </c>
      <c r="E15" s="43" t="n">
        <v>206</v>
      </c>
      <c r="F15" s="43" t="n">
        <v>255</v>
      </c>
      <c r="G15" s="43" t="n">
        <v>25642</v>
      </c>
      <c r="K15" s="25" t="n"/>
    </row>
    <row r="16" ht="15" customHeight="1">
      <c r="A16" s="17" t="inlineStr">
        <is>
          <t xml:space="preserve">12. Camins al Grau </t>
        </is>
      </c>
      <c r="B16" s="25" t="n">
        <v>46195</v>
      </c>
      <c r="C16" s="25">
        <f>SUM(E16:G16)</f>
        <v/>
      </c>
      <c r="D16" s="26" t="n">
        <v>0.285355557960818</v>
      </c>
      <c r="E16" s="25" t="n">
        <v>250</v>
      </c>
      <c r="F16" s="25" t="n">
        <v>316</v>
      </c>
      <c r="G16" s="25" t="n">
        <v>32447</v>
      </c>
    </row>
    <row r="17" ht="15" customHeight="1">
      <c r="A17" s="44" t="inlineStr">
        <is>
          <t>13. Algirós</t>
        </is>
      </c>
      <c r="B17" s="43" t="n">
        <v>27376</v>
      </c>
      <c r="C17" s="43">
        <f>SUM(E17:G17)</f>
        <v/>
      </c>
      <c r="D17" s="49" t="n">
        <v>0.251899473991818</v>
      </c>
      <c r="E17" s="43" t="n">
        <v>138</v>
      </c>
      <c r="F17" s="43" t="n">
        <v>177</v>
      </c>
      <c r="G17" s="43" t="n">
        <v>20165</v>
      </c>
    </row>
    <row r="18" ht="15" customHeight="1">
      <c r="A18" s="17" t="inlineStr">
        <is>
          <t>14. Benimaclet</t>
        </is>
      </c>
      <c r="B18" s="25" t="n">
        <v>21494</v>
      </c>
      <c r="C18" s="25">
        <f>SUM(E18:G18)</f>
        <v/>
      </c>
      <c r="D18" s="26" t="n">
        <v>0.249464966967526</v>
      </c>
      <c r="E18" s="25" t="n">
        <v>142</v>
      </c>
      <c r="F18" s="25" t="n">
        <v>141</v>
      </c>
      <c r="G18" s="25" t="n">
        <v>15849</v>
      </c>
    </row>
    <row r="19" ht="15" customHeight="1">
      <c r="A19" s="44" t="inlineStr">
        <is>
          <t>15. Rascanya</t>
        </is>
      </c>
      <c r="B19" s="43" t="n">
        <v>36279</v>
      </c>
      <c r="C19" s="43">
        <f>SUM(E19:G19)</f>
        <v/>
      </c>
      <c r="D19" s="49" t="n">
        <v>0.330025634664682</v>
      </c>
      <c r="E19" s="43" t="n">
        <v>212</v>
      </c>
      <c r="F19" s="43" t="n">
        <v>226</v>
      </c>
      <c r="G19" s="43" t="n">
        <v>23868</v>
      </c>
    </row>
    <row r="20" ht="15" customHeight="1">
      <c r="A20" s="17" t="inlineStr">
        <is>
          <t>16. Benicalap</t>
        </is>
      </c>
      <c r="B20" s="25" t="n">
        <v>33894</v>
      </c>
      <c r="C20" s="25">
        <f>SUM(E20:G20)</f>
        <v/>
      </c>
      <c r="D20" s="26" t="n">
        <v>0.321531834542987</v>
      </c>
      <c r="E20" s="25" t="n">
        <v>231</v>
      </c>
      <c r="F20" s="25" t="n">
        <v>235</v>
      </c>
      <c r="G20" s="25" t="n">
        <v>22530</v>
      </c>
    </row>
    <row r="21" ht="15" customHeight="1">
      <c r="A21" s="44" t="inlineStr">
        <is>
          <t>17. Pobles del Nord</t>
        </is>
      </c>
      <c r="B21" s="43" t="n">
        <v>5309</v>
      </c>
      <c r="C21" s="43">
        <f>SUM(E21:G21)</f>
        <v/>
      </c>
      <c r="D21" s="49" t="n">
        <v>0.250706347711433</v>
      </c>
      <c r="E21" s="43" t="n">
        <v>35</v>
      </c>
      <c r="F21" s="43" t="n">
        <v>50</v>
      </c>
      <c r="G21" s="43" t="n">
        <v>3893</v>
      </c>
    </row>
    <row r="22" ht="15" customHeight="1">
      <c r="A22" s="17" t="inlineStr">
        <is>
          <t>18. Pobles de l'Oest</t>
        </is>
      </c>
      <c r="B22" s="25" t="n">
        <v>10536</v>
      </c>
      <c r="C22" s="25">
        <f>SUM(E22:G22)</f>
        <v/>
      </c>
      <c r="D22" s="26" t="n">
        <v>0.333143507972665</v>
      </c>
      <c r="E22" s="25" t="n">
        <v>72</v>
      </c>
      <c r="F22" s="25" t="n">
        <v>76</v>
      </c>
      <c r="G22" s="25" t="n">
        <v>6878</v>
      </c>
    </row>
    <row r="23" ht="15" customHeight="1">
      <c r="A23" s="44" t="inlineStr">
        <is>
          <t>19. Pobles del Sud</t>
        </is>
      </c>
      <c r="B23" s="43" t="n">
        <v>15754</v>
      </c>
      <c r="C23" s="43">
        <f>SUM(E23:G23)</f>
        <v/>
      </c>
      <c r="D23" s="49" t="n">
        <v>0.306017519360163</v>
      </c>
      <c r="E23" s="43" t="n">
        <v>128</v>
      </c>
      <c r="F23" s="43" t="n">
        <v>111</v>
      </c>
      <c r="G23" s="43" t="n">
        <v>10694</v>
      </c>
    </row>
    <row r="24">
      <c r="A24" s="21" t="inlineStr">
        <is>
          <t>Nota: Datos provisionales correspondientes al cierre de los colegios electorales</t>
        </is>
      </c>
      <c r="C24" s="1" t="n"/>
      <c r="D24" s="1" t="n"/>
      <c r="E24" s="1" t="n"/>
      <c r="F24" s="1" t="n"/>
      <c r="G24" s="1" t="n"/>
      <c r="H24" s="1" t="n"/>
      <c r="I24" s="1" t="n"/>
    </row>
    <row r="25" ht="12.75" customHeight="1">
      <c r="A25" s="21" t="inlineStr">
        <is>
          <t>Fuente: Ministerio del Interior</t>
        </is>
      </c>
      <c r="B25" s="19" t="n"/>
      <c r="C25" s="19" t="n"/>
      <c r="D25" s="63" t="n"/>
      <c r="E25" s="19" t="n"/>
      <c r="F25" s="63" t="n"/>
      <c r="G25" s="21" t="n"/>
    </row>
    <row r="26">
      <c r="A26" s="21" t="n"/>
      <c r="B26" s="3" t="n"/>
      <c r="C26" s="3" t="n"/>
      <c r="D26" s="59" t="n"/>
      <c r="E26" s="3" t="n"/>
      <c r="F26" s="3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6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2.75"/>
  <sheetData/>
  <pageMargins left="0.3937007874015748" right="0.3937007874015748" top="0.5905511811023622" bottom="0.5905511811023622" header="0" footer="0"/>
  <pageSetup orientation="portrait" paperSize="9" fitToHeight="3" fitToWidth="2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7">
    <outlinePr summaryBelow="1" summaryRight="1"/>
    <pageSetUpPr fitToPage="1"/>
  </sheetPr>
  <dimension ref="A1:I27"/>
  <sheetViews>
    <sheetView workbookViewId="0">
      <selection activeCell="A1" sqref="A1"/>
    </sheetView>
  </sheetViews>
  <sheetFormatPr baseColWidth="10" defaultColWidth="11.42578125" defaultRowHeight="12.75"/>
  <cols>
    <col width="20" customWidth="1" style="3" min="1" max="1"/>
    <col width="13.28515625" customWidth="1" style="58" min="2" max="8"/>
    <col width="3.7109375" customWidth="1" style="58" min="9" max="9"/>
    <col width="11.42578125" customWidth="1" style="3" min="10" max="16384"/>
  </cols>
  <sheetData>
    <row r="1" ht="15.75" customHeight="1">
      <c r="A1" s="67" t="inlineStr">
        <is>
          <t>4. Votos a candidaturas en las Elecciones Municipales 2023 por distrito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>
      <c r="A2" s="24" t="n"/>
      <c r="B2" s="15" t="n"/>
      <c r="C2" s="15" t="n"/>
      <c r="D2" s="15" t="n"/>
      <c r="E2" s="15" t="n"/>
      <c r="F2" s="15" t="n"/>
      <c r="G2" s="15" t="n"/>
      <c r="H2" s="15" t="n"/>
      <c r="I2" s="15" t="n"/>
    </row>
    <row r="3" ht="25.5" customHeight="1">
      <c r="A3" s="39" t="n"/>
      <c r="B3" s="37" t="inlineStr">
        <is>
          <t>PP</t>
        </is>
      </c>
      <c r="C3" s="37" t="inlineStr">
        <is>
          <t>COMPROMÍS MUNICIPAL</t>
        </is>
      </c>
      <c r="D3" s="37" t="inlineStr">
        <is>
          <t>PSOE</t>
        </is>
      </c>
      <c r="E3" s="37" t="inlineStr">
        <is>
          <t>VOX</t>
        </is>
      </c>
      <c r="F3" s="37" t="inlineStr">
        <is>
          <t>PODEM - EUPV</t>
        </is>
      </c>
      <c r="G3" s="37" t="inlineStr">
        <is>
          <t>Cs</t>
        </is>
      </c>
      <c r="H3" s="37" t="inlineStr">
        <is>
          <t>Otros</t>
        </is>
      </c>
      <c r="I3" s="59" t="n"/>
    </row>
    <row r="4" ht="15" customHeight="1">
      <c r="A4" s="55" t="inlineStr">
        <is>
          <t xml:space="preserve"> València</t>
        </is>
      </c>
      <c r="B4" s="56" t="n">
        <v>151482</v>
      </c>
      <c r="C4" s="56" t="n">
        <v>99122</v>
      </c>
      <c r="D4" s="56" t="n">
        <v>78499</v>
      </c>
      <c r="E4" s="56" t="n">
        <v>52695</v>
      </c>
      <c r="F4" s="56" t="n">
        <v>9677</v>
      </c>
      <c r="G4" s="56" t="n">
        <v>9588</v>
      </c>
      <c r="H4" s="56" t="n">
        <v>8627</v>
      </c>
      <c r="I4" s="56" t="n"/>
    </row>
    <row r="5" ht="15" customHeight="1">
      <c r="A5" s="44" t="inlineStr">
        <is>
          <t xml:space="preserve"> 1. Ciutat Vella</t>
        </is>
      </c>
      <c r="B5" s="43" t="n">
        <v>6195</v>
      </c>
      <c r="C5" s="43" t="n">
        <v>3560</v>
      </c>
      <c r="D5" s="43" t="n">
        <v>1719</v>
      </c>
      <c r="E5" s="43" t="n">
        <v>2095</v>
      </c>
      <c r="F5" s="43" t="n">
        <v>409</v>
      </c>
      <c r="G5" s="43" t="n">
        <v>293</v>
      </c>
      <c r="H5" s="43" t="n">
        <v>220</v>
      </c>
      <c r="I5" s="25" t="n"/>
    </row>
    <row r="6" ht="15" customHeight="1">
      <c r="A6" s="17" t="inlineStr">
        <is>
          <t xml:space="preserve"> 2. l'Eixample</t>
        </is>
      </c>
      <c r="B6" s="25" t="n">
        <v>12368</v>
      </c>
      <c r="C6" s="25" t="n">
        <v>4996</v>
      </c>
      <c r="D6" s="25" t="n">
        <v>2672</v>
      </c>
      <c r="E6" s="25" t="n">
        <v>3230</v>
      </c>
      <c r="F6" s="25" t="n">
        <v>435</v>
      </c>
      <c r="G6" s="25" t="n">
        <v>583</v>
      </c>
      <c r="H6" s="25" t="n">
        <v>345</v>
      </c>
      <c r="I6" s="25" t="n"/>
    </row>
    <row r="7" ht="15" customHeight="1">
      <c r="A7" s="44" t="inlineStr">
        <is>
          <t xml:space="preserve"> 3. Extramurs </t>
        </is>
      </c>
      <c r="B7" s="43" t="n">
        <v>12277</v>
      </c>
      <c r="C7" s="43" t="n">
        <v>6729</v>
      </c>
      <c r="D7" s="43" t="n">
        <v>3684</v>
      </c>
      <c r="E7" s="43" t="n">
        <v>3316</v>
      </c>
      <c r="F7" s="43" t="n">
        <v>557</v>
      </c>
      <c r="G7" s="43" t="n">
        <v>734</v>
      </c>
      <c r="H7" s="43" t="n">
        <v>518</v>
      </c>
      <c r="I7" s="25" t="n"/>
    </row>
    <row r="8" ht="15" customHeight="1">
      <c r="A8" s="17" t="inlineStr">
        <is>
          <t xml:space="preserve"> 4. Campanar</t>
        </is>
      </c>
      <c r="B8" s="25" t="n">
        <v>7974</v>
      </c>
      <c r="C8" s="25" t="n">
        <v>4805</v>
      </c>
      <c r="D8" s="25" t="n">
        <v>3743</v>
      </c>
      <c r="E8" s="25" t="n">
        <v>2623</v>
      </c>
      <c r="F8" s="25" t="n">
        <v>397</v>
      </c>
      <c r="G8" s="25" t="n">
        <v>587</v>
      </c>
      <c r="H8" s="25" t="n">
        <v>360</v>
      </c>
      <c r="I8" s="25" t="n"/>
    </row>
    <row r="9" ht="15" customHeight="1">
      <c r="A9" s="44" t="inlineStr">
        <is>
          <t xml:space="preserve"> 5. la Saïdia </t>
        </is>
      </c>
      <c r="B9" s="43" t="n">
        <v>8165</v>
      </c>
      <c r="C9" s="43" t="n">
        <v>6723</v>
      </c>
      <c r="D9" s="43" t="n">
        <v>4604</v>
      </c>
      <c r="E9" s="43" t="n">
        <v>2873</v>
      </c>
      <c r="F9" s="43" t="n">
        <v>657</v>
      </c>
      <c r="G9" s="43" t="n">
        <v>491</v>
      </c>
      <c r="H9" s="43" t="n">
        <v>527</v>
      </c>
      <c r="I9" s="25" t="n"/>
    </row>
    <row r="10" ht="15" customHeight="1">
      <c r="A10" s="17" t="inlineStr">
        <is>
          <t xml:space="preserve"> 6. el Pla del Real</t>
        </is>
      </c>
      <c r="B10" s="25" t="n">
        <v>10143</v>
      </c>
      <c r="C10" s="25" t="n">
        <v>2567</v>
      </c>
      <c r="D10" s="25" t="n">
        <v>1775</v>
      </c>
      <c r="E10" s="25" t="n">
        <v>2540</v>
      </c>
      <c r="F10" s="25" t="n">
        <v>212</v>
      </c>
      <c r="G10" s="25" t="n">
        <v>620</v>
      </c>
      <c r="H10" s="25" t="n">
        <v>247</v>
      </c>
      <c r="I10" s="25" t="n"/>
    </row>
    <row r="11" ht="15" customHeight="1">
      <c r="A11" s="44" t="inlineStr">
        <is>
          <t xml:space="preserve"> 7. l'Olivereta</t>
        </is>
      </c>
      <c r="B11" s="43" t="n">
        <v>7456</v>
      </c>
      <c r="C11" s="43" t="n">
        <v>5248</v>
      </c>
      <c r="D11" s="43" t="n">
        <v>5124</v>
      </c>
      <c r="E11" s="43" t="n">
        <v>2809</v>
      </c>
      <c r="F11" s="43" t="n">
        <v>568</v>
      </c>
      <c r="G11" s="43" t="n">
        <v>522</v>
      </c>
      <c r="H11" s="43" t="n">
        <v>539</v>
      </c>
      <c r="I11" s="25" t="n"/>
    </row>
    <row r="12" ht="15" customHeight="1">
      <c r="A12" s="17" t="inlineStr">
        <is>
          <t xml:space="preserve"> 8. Patraix </t>
        </is>
      </c>
      <c r="B12" s="25" t="n">
        <v>11054</v>
      </c>
      <c r="C12" s="25" t="n">
        <v>8792</v>
      </c>
      <c r="D12" s="25" t="n">
        <v>6632</v>
      </c>
      <c r="E12" s="25" t="n">
        <v>3999</v>
      </c>
      <c r="F12" s="25" t="n">
        <v>763</v>
      </c>
      <c r="G12" s="25" t="n">
        <v>731</v>
      </c>
      <c r="H12" s="25" t="n">
        <v>712</v>
      </c>
      <c r="I12" s="25" t="n"/>
    </row>
    <row r="13" ht="15" customHeight="1">
      <c r="A13" s="44" t="inlineStr">
        <is>
          <t xml:space="preserve"> 9. Jesús </t>
        </is>
      </c>
      <c r="B13" s="43" t="n">
        <v>8200</v>
      </c>
      <c r="C13" s="43" t="n">
        <v>6688</v>
      </c>
      <c r="D13" s="43" t="n">
        <v>5898</v>
      </c>
      <c r="E13" s="43" t="n">
        <v>3562</v>
      </c>
      <c r="F13" s="43" t="n">
        <v>641</v>
      </c>
      <c r="G13" s="43" t="n">
        <v>487</v>
      </c>
      <c r="H13" s="43" t="n">
        <v>653</v>
      </c>
      <c r="I13" s="25" t="n"/>
    </row>
    <row r="14" ht="15" customHeight="1">
      <c r="A14" s="17" t="inlineStr">
        <is>
          <t xml:space="preserve">10. Quatre Carreres </t>
        </is>
      </c>
      <c r="B14" s="25" t="n">
        <v>13614</v>
      </c>
      <c r="C14" s="25" t="n">
        <v>8993</v>
      </c>
      <c r="D14" s="25" t="n">
        <v>6925</v>
      </c>
      <c r="E14" s="25" t="n">
        <v>5145</v>
      </c>
      <c r="F14" s="25" t="n">
        <v>823</v>
      </c>
      <c r="G14" s="25" t="n">
        <v>773</v>
      </c>
      <c r="H14" s="25" t="n">
        <v>805</v>
      </c>
      <c r="I14" s="25" t="n"/>
    </row>
    <row r="15" ht="15" customHeight="1">
      <c r="A15" s="44" t="inlineStr">
        <is>
          <t>11. Poblats Marítims</t>
        </is>
      </c>
      <c r="B15" s="43" t="n">
        <v>7342</v>
      </c>
      <c r="C15" s="43" t="n">
        <v>6520</v>
      </c>
      <c r="D15" s="43" t="n">
        <v>6548</v>
      </c>
      <c r="E15" s="43" t="n">
        <v>3232</v>
      </c>
      <c r="F15" s="43" t="n">
        <v>831</v>
      </c>
      <c r="G15" s="43" t="n">
        <v>452</v>
      </c>
      <c r="H15" s="43" t="n">
        <v>717</v>
      </c>
      <c r="I15" s="25" t="n"/>
    </row>
    <row r="16" ht="15" customHeight="1">
      <c r="A16" s="17" t="inlineStr">
        <is>
          <t xml:space="preserve">12. Camins al Grau </t>
        </is>
      </c>
      <c r="B16" s="25" t="n">
        <v>11906</v>
      </c>
      <c r="C16" s="25" t="n">
        <v>7581</v>
      </c>
      <c r="D16" s="25" t="n">
        <v>6684</v>
      </c>
      <c r="E16" s="25" t="n">
        <v>3963</v>
      </c>
      <c r="F16" s="25" t="n">
        <v>726</v>
      </c>
      <c r="G16" s="25" t="n">
        <v>886</v>
      </c>
      <c r="H16" s="25" t="n">
        <v>701</v>
      </c>
      <c r="I16" s="25" t="n"/>
    </row>
    <row r="17" ht="15" customHeight="1">
      <c r="A17" s="44" t="inlineStr">
        <is>
          <t>13. Algirós</t>
        </is>
      </c>
      <c r="B17" s="43" t="n">
        <v>7130</v>
      </c>
      <c r="C17" s="43" t="n">
        <v>5417</v>
      </c>
      <c r="D17" s="43" t="n">
        <v>4130</v>
      </c>
      <c r="E17" s="43" t="n">
        <v>2157</v>
      </c>
      <c r="F17" s="43" t="n">
        <v>465</v>
      </c>
      <c r="G17" s="43" t="n">
        <v>476</v>
      </c>
      <c r="H17" s="43" t="n">
        <v>390</v>
      </c>
      <c r="I17" s="25" t="n"/>
    </row>
    <row r="18" ht="15" customHeight="1">
      <c r="A18" s="17" t="inlineStr">
        <is>
          <t>14. Benimaclet</t>
        </is>
      </c>
      <c r="B18" s="25" t="n">
        <v>5257</v>
      </c>
      <c r="C18" s="25" t="n">
        <v>4654</v>
      </c>
      <c r="D18" s="25" t="n">
        <v>2962</v>
      </c>
      <c r="E18" s="25" t="n">
        <v>1728</v>
      </c>
      <c r="F18" s="25" t="n">
        <v>575</v>
      </c>
      <c r="G18" s="25" t="n">
        <v>335</v>
      </c>
      <c r="H18" s="25" t="n">
        <v>338</v>
      </c>
      <c r="I18" s="25" t="n"/>
    </row>
    <row r="19" ht="15" customHeight="1">
      <c r="A19" s="44" t="inlineStr">
        <is>
          <t>15. Rascanya</t>
        </is>
      </c>
      <c r="B19" s="43" t="n">
        <v>7646</v>
      </c>
      <c r="C19" s="43" t="n">
        <v>5576</v>
      </c>
      <c r="D19" s="43" t="n">
        <v>5601</v>
      </c>
      <c r="E19" s="43" t="n">
        <v>3235</v>
      </c>
      <c r="F19" s="43" t="n">
        <v>627</v>
      </c>
      <c r="G19" s="43" t="n">
        <v>616</v>
      </c>
      <c r="H19" s="43" t="n">
        <v>567</v>
      </c>
      <c r="I19" s="25" t="n"/>
    </row>
    <row r="20" ht="15" customHeight="1">
      <c r="A20" s="17" t="inlineStr">
        <is>
          <t>16. Benicalap</t>
        </is>
      </c>
      <c r="B20" s="25" t="n">
        <v>7182</v>
      </c>
      <c r="C20" s="25" t="n">
        <v>5478</v>
      </c>
      <c r="D20" s="25" t="n">
        <v>5368</v>
      </c>
      <c r="E20" s="25" t="n">
        <v>3014</v>
      </c>
      <c r="F20" s="25" t="n">
        <v>512</v>
      </c>
      <c r="G20" s="25" t="n">
        <v>448</v>
      </c>
      <c r="H20" s="25" t="n">
        <v>528</v>
      </c>
      <c r="I20" s="25" t="n"/>
    </row>
    <row r="21" ht="15" customHeight="1">
      <c r="A21" s="44" t="inlineStr">
        <is>
          <t>17. Pobles del Nord</t>
        </is>
      </c>
      <c r="B21" s="43" t="n">
        <v>1675</v>
      </c>
      <c r="C21" s="43" t="n">
        <v>914</v>
      </c>
      <c r="D21" s="43" t="n">
        <v>611</v>
      </c>
      <c r="E21" s="43" t="n">
        <v>455</v>
      </c>
      <c r="F21" s="43" t="n">
        <v>70</v>
      </c>
      <c r="G21" s="43" t="n">
        <v>89</v>
      </c>
      <c r="H21" s="43" t="n">
        <v>79</v>
      </c>
      <c r="I21" s="25" t="n"/>
    </row>
    <row r="22" ht="15" customHeight="1">
      <c r="A22" s="17" t="inlineStr">
        <is>
          <t>18. Pobles de l'Oest</t>
        </is>
      </c>
      <c r="B22" s="25" t="n">
        <v>2054</v>
      </c>
      <c r="C22" s="25" t="n">
        <v>1264</v>
      </c>
      <c r="D22" s="25" t="n">
        <v>2011</v>
      </c>
      <c r="E22" s="15" t="n">
        <v>1036</v>
      </c>
      <c r="F22" s="25" t="n">
        <v>229</v>
      </c>
      <c r="G22" s="25" t="n">
        <v>128</v>
      </c>
      <c r="H22" s="15" t="n">
        <v>156</v>
      </c>
      <c r="I22" s="15" t="n"/>
    </row>
    <row r="23" ht="15" customHeight="1">
      <c r="A23" s="44" t="inlineStr">
        <is>
          <t>19. Pobles del Sud</t>
        </is>
      </c>
      <c r="B23" s="43" t="n">
        <v>3844</v>
      </c>
      <c r="C23" s="43" t="n">
        <v>2617</v>
      </c>
      <c r="D23" s="43" t="n">
        <v>1808</v>
      </c>
      <c r="E23" s="43" t="n">
        <v>1683</v>
      </c>
      <c r="F23" s="43" t="n">
        <v>180</v>
      </c>
      <c r="G23" s="43" t="n">
        <v>337</v>
      </c>
      <c r="H23" s="43" t="n">
        <v>225</v>
      </c>
      <c r="I23" s="25" t="n"/>
    </row>
    <row r="24">
      <c r="A24" s="21" t="inlineStr">
        <is>
          <t>Nota: Datos provisionales correspondientes al cierre de los colegios electorales</t>
        </is>
      </c>
      <c r="C24" s="1" t="n"/>
      <c r="D24" s="1" t="n"/>
      <c r="E24" s="1" t="n"/>
      <c r="F24" s="1" t="n"/>
      <c r="G24" s="1" t="n"/>
      <c r="H24" s="1" t="n"/>
      <c r="I24" s="1" t="n"/>
    </row>
    <row r="25" ht="12.75" customHeight="1">
      <c r="A25" s="21" t="inlineStr">
        <is>
          <t>Fuente: Ministerio del Interior</t>
        </is>
      </c>
      <c r="B25" s="19" t="n"/>
      <c r="C25" s="19" t="n"/>
      <c r="D25" s="19" t="n"/>
      <c r="E25" s="19" t="n"/>
      <c r="F25" s="63" t="n"/>
      <c r="G25" s="19" t="n"/>
      <c r="H25" s="21" t="n"/>
      <c r="I25" s="21" t="n"/>
    </row>
    <row r="26" ht="12.75" customHeight="1">
      <c r="A26" s="21" t="n"/>
      <c r="B26" s="63" t="n"/>
      <c r="C26" s="63" t="n"/>
      <c r="D26" s="63" t="n"/>
      <c r="E26" s="63" t="n"/>
      <c r="F26" s="63" t="n"/>
      <c r="G26" s="63" t="n"/>
      <c r="H26" s="63" t="n"/>
      <c r="I26" s="63" t="n"/>
    </row>
    <row r="27">
      <c r="A27" s="21" t="n"/>
    </row>
  </sheetData>
  <pageMargins left="0.3937007874015748" right="0.3937007874015748" top="0.5905511811023622" bottom="0.5905511811023622" header="0" footer="0"/>
  <pageSetup orientation="portrait" paperSize="9" scale="86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8">
    <outlinePr summaryBelow="1" summaryRight="1"/>
    <pageSetUpPr fitToPage="1"/>
  </sheetPr>
  <dimension ref="C12:D12"/>
  <sheetViews>
    <sheetView zoomScaleNormal="100" workbookViewId="0">
      <selection activeCell="A1" sqref="A1"/>
    </sheetView>
  </sheetViews>
  <sheetFormatPr baseColWidth="10" defaultColWidth="11.42578125" defaultRowHeight="12.75"/>
  <cols>
    <col width="5.5703125" customWidth="1" style="31" min="1" max="1"/>
    <col width="75.7109375" customWidth="1" style="31" min="2" max="2"/>
    <col width="5.5703125" customWidth="1" style="31" min="3" max="3"/>
    <col width="11.42578125" customWidth="1" style="31" min="4" max="16384"/>
  </cols>
  <sheetData>
    <row r="5" customFormat="1" s="29"/>
    <row r="6" customFormat="1" s="29"/>
    <row r="7" customFormat="1" s="29"/>
    <row r="8" customFormat="1" s="29"/>
    <row r="9" customFormat="1" s="29"/>
    <row r="10" customFormat="1" s="29"/>
    <row r="11" customFormat="1" s="29"/>
    <row r="12">
      <c r="C12" s="29" t="n"/>
      <c r="D12" s="30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10">
    <outlinePr summaryBelow="1" summaryRight="1"/>
    <pageSetUpPr fitToPage="1"/>
  </sheetPr>
  <dimension ref="A4:F22"/>
  <sheetViews>
    <sheetView workbookViewId="0">
      <selection activeCell="A1" sqref="A1"/>
    </sheetView>
  </sheetViews>
  <sheetFormatPr baseColWidth="10" defaultRowHeight="12.75"/>
  <cols>
    <col width="16.42578125" customWidth="1" min="7" max="7"/>
  </cols>
  <sheetData>
    <row r="4">
      <c r="A4" s="30" t="n"/>
      <c r="F4" s="30" t="n"/>
    </row>
    <row r="5">
      <c r="A5" s="30" t="n"/>
      <c r="F5" s="30" t="n"/>
    </row>
    <row r="6">
      <c r="A6" s="30" t="n"/>
      <c r="F6" s="30" t="n"/>
    </row>
    <row r="7">
      <c r="A7" s="30" t="n"/>
      <c r="F7" s="30" t="n"/>
    </row>
    <row r="8">
      <c r="A8" s="30" t="n"/>
      <c r="F8" s="30" t="n"/>
    </row>
    <row r="9">
      <c r="A9" s="30" t="n"/>
      <c r="F9" s="30" t="n"/>
    </row>
    <row r="10">
      <c r="A10" s="30" t="n"/>
      <c r="F10" s="30" t="n"/>
    </row>
    <row r="11">
      <c r="A11" s="30" t="n"/>
      <c r="F11" s="30" t="n"/>
    </row>
    <row r="12">
      <c r="A12" s="30" t="n"/>
      <c r="F12" s="30" t="n"/>
    </row>
    <row r="13">
      <c r="A13" s="30" t="n"/>
      <c r="F13" s="30" t="n"/>
    </row>
    <row r="14">
      <c r="A14" s="30" t="n"/>
      <c r="F14" s="30" t="n"/>
    </row>
    <row r="15">
      <c r="A15" s="30" t="n"/>
      <c r="F15" s="30" t="n"/>
    </row>
    <row r="16">
      <c r="A16" s="30" t="n"/>
      <c r="F16" s="30" t="n"/>
    </row>
    <row r="17">
      <c r="A17" s="30" t="n"/>
      <c r="F17" s="30" t="n"/>
    </row>
    <row r="18">
      <c r="A18" s="30" t="n"/>
      <c r="F18" s="30" t="n"/>
    </row>
    <row r="19">
      <c r="A19" s="30" t="n"/>
      <c r="F19" s="30" t="n"/>
    </row>
    <row r="20">
      <c r="A20" s="30" t="n"/>
      <c r="F20" s="30" t="n"/>
    </row>
    <row r="21">
      <c r="A21" s="30" t="n"/>
      <c r="F21" s="30" t="n"/>
    </row>
    <row r="22">
      <c r="A22" s="30" t="n"/>
      <c r="F22" s="30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2025-01-31T10:54:35Z</dcterms:modified>
  <cp:lastModifiedBy>Tomas Morales Lorente</cp:lastModifiedBy>
  <cp:lastPrinted>2015-11-03T09:09:52Z</cp:lastPrinted>
</cp:coreProperties>
</file>