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245" windowWidth="15330" windowHeight="4290" tabRatio="69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3 map1" sheetId="6" state="visible" r:id="rId6"/>
    <sheet name="4" sheetId="7" state="visible" r:id="rId7"/>
    <sheet name="4 graf1" sheetId="8" state="visible" r:id="rId8"/>
    <sheet name="4 map1" sheetId="9" state="visible" r:id="rId9"/>
    <sheet name="5" sheetId="10" state="visible" r:id="rId10"/>
    <sheet name="6" sheetId="11" state="visible" r:id="rId11"/>
  </sheets>
  <definedNames>
    <definedName name="_R1_1">#REF!</definedName>
    <definedName name="_R1_10">#REF!</definedName>
    <definedName name="_R1_11">#REF!</definedName>
    <definedName name="_R1_12">#REF!</definedName>
    <definedName name="_R1_13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'1'!$A$1:$H$11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2">'2'!$A$1:$I$9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xlnm.Print_Area" localSheetId="2">'1 graf1'!$A$1:$B$23</definedName>
    <definedName name="_xlnm.Print_Area" localSheetId="5">'3 map1'!$A$1:$F$30</definedName>
    <definedName name="_xlnm.Print_Area" localSheetId="7">'4 graf1'!$A$1:$G$29</definedName>
    <definedName name="_R1_10" localSheetId="8">#REF!</definedName>
    <definedName name="_R1_3" localSheetId="8">#REF!</definedName>
    <definedName name="_R1_4" localSheetId="8">#REF!</definedName>
    <definedName name="_R1_5" localSheetId="8">#REF!</definedName>
    <definedName name="_R1_6" localSheetId="8">#REF!</definedName>
    <definedName name="_R1_7" localSheetId="8">#REF!</definedName>
    <definedName name="_R1_8" localSheetId="8">#REF!</definedName>
    <definedName name="_R1_9" localSheetId="8">#REF!</definedName>
    <definedName name="_R2_3" localSheetId="8">#REF!</definedName>
    <definedName name="_R2_4" localSheetId="8">#REF!</definedName>
    <definedName name="_R2_5" localSheetId="8">#REF!</definedName>
    <definedName name="_R2_6" localSheetId="8">#REF!</definedName>
    <definedName name="_R2_7" localSheetId="8">#REF!</definedName>
    <definedName name="_R2_8" localSheetId="8">#REF!</definedName>
    <definedName name="_R2_9" localSheetId="8">#REF!</definedName>
    <definedName name="_R3_10" localSheetId="8">#REF!</definedName>
    <definedName name="_R3_11" localSheetId="8">#REF!</definedName>
    <definedName name="_R3_12" localSheetId="8">#REF!</definedName>
    <definedName name="_R3_13" localSheetId="8">#REF!</definedName>
    <definedName name="_R3_14" localSheetId="8">#REF!</definedName>
    <definedName name="_R3_15" localSheetId="8">#REF!</definedName>
    <definedName name="_R3_3" localSheetId="8">#REF!</definedName>
    <definedName name="_R3_4" localSheetId="8">#REF!</definedName>
    <definedName name="_R3_5" localSheetId="8">#REF!</definedName>
    <definedName name="_R3_6" localSheetId="8">#REF!</definedName>
    <definedName name="_R3_7" localSheetId="8">#REF!</definedName>
    <definedName name="_R3_8" localSheetId="8">#REF!</definedName>
    <definedName name="_R3_9" localSheetId="8">#REF!</definedName>
    <definedName name="_R4_3" localSheetId="8">#REF!</definedName>
    <definedName name="_R4_4" localSheetId="8">#REF!</definedName>
    <definedName name="_R4_5" localSheetId="8">#REF!</definedName>
    <definedName name="_R4_6" localSheetId="8">#REF!</definedName>
    <definedName name="_R5_1" localSheetId="8">#REF!</definedName>
    <definedName name="_R5_2" localSheetId="8">#REF!</definedName>
    <definedName name="_R5_3" localSheetId="8">#REF!</definedName>
    <definedName name="_R1_13" localSheetId="9">'5'!$A$1:$G$108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-* #,##0.00\ [$€]_-;\-* #,##0.00\ [$€]_-;_-* &quot;-&quot;??\ [$€]_-;_-@_-"/>
    <numFmt numFmtId="166" formatCode="_-* #,##0.00\ _P_t_s_-;\-* #,##0.00\ _P_t_s_-;_-* &quot;-&quot;??\ _P_t_s_-;_-@_-"/>
  </numFmts>
  <fonts count="13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color indexed="12"/>
      <sz val="10"/>
    </font>
    <font>
      <name val="Arial"/>
      <family val="2"/>
      <color rgb="FFFF0000"/>
      <sz val="10"/>
    </font>
    <font>
      <name val="Calibri"/>
      <family val="2"/>
      <color rgb="FFFF0000"/>
      <sz val="11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3" fillId="0" borderId="0"/>
    <xf numFmtId="166" fontId="3" fillId="0" borderId="0"/>
    <xf numFmtId="0" fontId="2" fillId="0" borderId="0"/>
    <xf numFmtId="9" fontId="3" fillId="0" borderId="0"/>
    <xf numFmtId="0" fontId="3" fillId="0" borderId="0"/>
  </cellStyleXfs>
  <cellXfs count="76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4" fillId="0" borderId="0" applyAlignment="1" pivotButton="0" quotePrefix="0" xfId="0">
      <alignment horizontal="right"/>
    </xf>
    <xf numFmtId="0" fontId="8" fillId="0" borderId="0" pivotButton="0" quotePrefix="0" xfId="0"/>
    <xf numFmtId="3" fontId="4" fillId="0" borderId="0" applyAlignment="1" pivotButton="0" quotePrefix="0" xfId="0">
      <alignment horizontal="right"/>
    </xf>
    <xf numFmtId="3" fontId="4" fillId="0" borderId="0" pivotButton="0" quotePrefix="0" xfId="0"/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9" fillId="0" borderId="0" pivotButton="0" quotePrefix="0" xfId="0"/>
    <xf numFmtId="3" fontId="4" fillId="0" borderId="0" applyAlignment="1" pivotButton="0" quotePrefix="0" xfId="0">
      <alignment horizontal="right" wrapText="1"/>
    </xf>
    <xf numFmtId="164" fontId="4" fillId="0" borderId="0" pivotButton="0" quotePrefix="0" xfId="0"/>
    <xf numFmtId="3" fontId="4" fillId="0" borderId="0" applyAlignment="1" pivotButton="0" quotePrefix="0" xfId="0">
      <alignment horizontal="right"/>
    </xf>
    <xf numFmtId="164" fontId="0" fillId="0" borderId="0" pivotButton="0" quotePrefix="0" xfId="0"/>
    <xf numFmtId="164" fontId="4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right"/>
    </xf>
    <xf numFmtId="164" fontId="4" fillId="0" borderId="0" applyAlignment="1" pivotButton="0" quotePrefix="0" xfId="4">
      <alignment horizontal="right" wrapText="1"/>
    </xf>
    <xf numFmtId="164" fontId="4" fillId="0" borderId="0" pivotButton="0" quotePrefix="0" xfId="4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  <xf numFmtId="0" fontId="7" fillId="2" borderId="0" applyAlignment="1" pivotButton="0" quotePrefix="0" xfId="0">
      <alignment horizontal="right" wrapText="1"/>
    </xf>
    <xf numFmtId="0" fontId="7" fillId="2" borderId="0" pivotButton="0" quotePrefix="0" xfId="0"/>
    <xf numFmtId="0" fontId="7" fillId="2" borderId="0" applyAlignment="1" pivotButton="0" quotePrefix="0" xfId="3">
      <alignment horizontal="right"/>
    </xf>
    <xf numFmtId="0" fontId="4" fillId="3" borderId="0" pivotButton="0" quotePrefix="0" xfId="0"/>
    <xf numFmtId="3" fontId="4" fillId="3" borderId="0" pivotButton="0" quotePrefix="0" xfId="0"/>
    <xf numFmtId="3" fontId="4" fillId="3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3" fontId="4" fillId="3" borderId="0" pivotButton="0" quotePrefix="0" xfId="0"/>
    <xf numFmtId="0" fontId="4" fillId="3" borderId="0" applyAlignment="1" pivotButton="0" quotePrefix="0" xfId="0">
      <alignment horizontal="left" indent="1"/>
    </xf>
    <xf numFmtId="164" fontId="4" fillId="3" borderId="0" pivotButton="0" quotePrefix="0" xfId="0"/>
    <xf numFmtId="164" fontId="4" fillId="3" borderId="0" pivotButton="0" quotePrefix="0" xfId="4"/>
    <xf numFmtId="3" fontId="4" fillId="3" borderId="0" applyAlignment="1" pivotButton="0" quotePrefix="0" xfId="0">
      <alignment horizontal="right" wrapText="1"/>
    </xf>
    <xf numFmtId="164" fontId="4" fillId="3" borderId="0" applyAlignment="1" pivotButton="0" quotePrefix="0" xfId="4">
      <alignment horizontal="right" wrapText="1"/>
    </xf>
    <xf numFmtId="164" fontId="4" fillId="3" borderId="0" applyAlignment="1" pivotButton="0" quotePrefix="0" xfId="0">
      <alignment horizontal="right" wrapText="1"/>
    </xf>
    <xf numFmtId="0" fontId="10" fillId="0" borderId="0" pivotButton="0" quotePrefix="0" xfId="0"/>
    <xf numFmtId="0" fontId="11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right"/>
    </xf>
    <xf numFmtId="164" fontId="0" fillId="0" borderId="0" pivotButton="0" quotePrefix="0" xfId="4"/>
    <xf numFmtId="0" fontId="12" fillId="0" borderId="0" pivotButton="0" quotePrefix="0" xfId="0"/>
    <xf numFmtId="3" fontId="12" fillId="0" borderId="0" applyAlignment="1" pivotButton="0" quotePrefix="0" xfId="0">
      <alignment horizontal="right"/>
    </xf>
    <xf numFmtId="3" fontId="4" fillId="3" borderId="0" pivotButton="0" quotePrefix="0" xfId="0"/>
    <xf numFmtId="164" fontId="4" fillId="0" borderId="0" applyAlignment="1" pivotButton="0" quotePrefix="0" xfId="4">
      <alignment horizontal="right"/>
    </xf>
    <xf numFmtId="164" fontId="4" fillId="0" borderId="0" applyAlignment="1" pivotButton="0" quotePrefix="0" xfId="4">
      <alignment horizontal="right"/>
    </xf>
    <xf numFmtId="164" fontId="4" fillId="3" borderId="0" applyAlignment="1" pivotButton="0" quotePrefix="0" xfId="4">
      <alignment horizontal="right"/>
    </xf>
    <xf numFmtId="164" fontId="3" fillId="0" borderId="0" pivotButton="0" quotePrefix="0" xfId="4"/>
    <xf numFmtId="164" fontId="7" fillId="2" borderId="0" applyAlignment="1" pivotButton="0" quotePrefix="0" xfId="4">
      <alignment horizontal="right" wrapText="1"/>
    </xf>
    <xf numFmtId="3" fontId="4" fillId="0" borderId="0" applyAlignment="1" pivotButton="0" quotePrefix="0" xfId="2">
      <alignment horizontal="center" vertical="center"/>
    </xf>
    <xf numFmtId="3" fontId="4" fillId="3" borderId="0" applyAlignment="1" pivotButton="0" quotePrefix="0" xfId="0">
      <alignment horizontal="center"/>
    </xf>
    <xf numFmtId="3" fontId="4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pivotButton="0" quotePrefix="0" xfId="0"/>
    <xf numFmtId="164" fontId="4" fillId="0" borderId="0" applyAlignment="1" pivotButton="0" quotePrefix="0" xfId="4">
      <alignment horizontal="right" wrapText="1"/>
    </xf>
    <xf numFmtId="164" fontId="4" fillId="0" borderId="0" applyAlignment="1" pivotButton="0" quotePrefix="0" xfId="0">
      <alignment horizontal="right" wrapText="1"/>
    </xf>
    <xf numFmtId="164" fontId="0" fillId="0" borderId="0" pivotButton="0" quotePrefix="0" xfId="0"/>
    <xf numFmtId="164" fontId="4" fillId="3" borderId="0" pivotButton="0" quotePrefix="0" xfId="4"/>
    <xf numFmtId="164" fontId="4" fillId="3" borderId="0" pivotButton="0" quotePrefix="0" xfId="0"/>
    <xf numFmtId="164" fontId="4" fillId="0" borderId="0" pivotButton="0" quotePrefix="0" xfId="4"/>
    <xf numFmtId="164" fontId="4" fillId="0" borderId="0" pivotButton="0" quotePrefix="0" xfId="0"/>
    <xf numFmtId="164" fontId="4" fillId="3" borderId="0" applyAlignment="1" pivotButton="0" quotePrefix="0" xfId="4">
      <alignment horizontal="right" wrapText="1"/>
    </xf>
    <xf numFmtId="164" fontId="4" fillId="3" borderId="0" applyAlignment="1" pivotButton="0" quotePrefix="0" xfId="0">
      <alignment horizontal="right" wrapText="1"/>
    </xf>
    <xf numFmtId="164" fontId="0" fillId="0" borderId="0" pivotButton="0" quotePrefix="0" xfId="4"/>
    <xf numFmtId="164" fontId="3" fillId="0" borderId="0" pivotButton="0" quotePrefix="0" xfId="4"/>
    <xf numFmtId="164" fontId="7" fillId="2" borderId="0" applyAlignment="1" pivotButton="0" quotePrefix="0" xfId="4">
      <alignment horizontal="right" wrapText="1"/>
    </xf>
    <xf numFmtId="164" fontId="4" fillId="0" borderId="0" applyAlignment="1" pivotButton="0" quotePrefix="0" xfId="4">
      <alignment horizontal="right"/>
    </xf>
    <xf numFmtId="164" fontId="4" fillId="3" borderId="0" applyAlignment="1" pivotButton="0" quotePrefix="0" xfId="4">
      <alignment horizontal="right"/>
    </xf>
    <xf numFmtId="164" fontId="3" fillId="0" borderId="0" applyAlignment="1" pivotButton="0" quotePrefix="0" xfId="0">
      <alignment horizontal="right"/>
    </xf>
  </cellXfs>
  <cellStyles count="6">
    <cellStyle name="Normal" xfId="0" builtinId="0"/>
    <cellStyle name="Euro" xfId="1"/>
    <cellStyle name="Millares" xfId="2" builtinId="3"/>
    <cellStyle name="Normal_1.12" xfId="3"/>
    <cellStyle name="Porcentaje" xfId="4" builtinId="5"/>
    <cellStyle name="Normal 4" xf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8">
    <outlinePr summaryBelow="1" summaryRight="1"/>
    <pageSetUpPr fitToPage="1"/>
  </sheetPr>
  <dimension ref="A1:A1"/>
  <sheetViews>
    <sheetView tabSelected="1" zoomScaleNormal="100" workbookViewId="0">
      <selection activeCell="A1" sqref="A1"/>
    </sheetView>
  </sheetViews>
  <sheetFormatPr baseColWidth="10" defaultRowHeight="12.75"/>
  <sheetData>
    <row r="1" ht="15.75" customHeight="1">
      <c r="A1" s="60" t="inlineStr">
        <is>
          <t>RESULTADOS ELECCIONES GENERALES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41">
    <outlinePr summaryBelow="1" summaryRight="1"/>
    <pageSetUpPr fitToPage="1"/>
  </sheetPr>
  <dimension ref="A1:I129"/>
  <sheetViews>
    <sheetView zoomScaleNormal="100" workbookViewId="0">
      <selection activeCell="A1" sqref="A1"/>
    </sheetView>
  </sheetViews>
  <sheetFormatPr baseColWidth="10" defaultColWidth="11.42578125" defaultRowHeight="12.75"/>
  <cols>
    <col width="34.28515625" customWidth="1" style="4" min="1" max="1"/>
    <col width="11.140625" customWidth="1" style="23" min="2" max="2"/>
    <col width="14.140625" customWidth="1" style="23" min="3" max="3"/>
    <col width="11.140625" customWidth="1" style="23" min="4" max="4"/>
    <col width="11.42578125" customWidth="1" style="71" min="5" max="5"/>
    <col width="11.140625" customWidth="1" style="23" min="6" max="7"/>
    <col width="11.85546875" customWidth="1" style="4" min="8" max="8"/>
    <col width="12" bestFit="1" customWidth="1" style="4" min="9" max="9"/>
    <col width="11.42578125" customWidth="1" style="4" min="10" max="16384"/>
  </cols>
  <sheetData>
    <row r="1" ht="15.75" customHeight="1">
      <c r="A1" s="60" t="inlineStr">
        <is>
          <t>5. Participación en las Elecciones Generales 2023 por barrio</t>
        </is>
      </c>
      <c r="B1" s="22" t="n"/>
      <c r="C1" s="22" t="n"/>
      <c r="D1" s="22" t="n"/>
      <c r="F1" s="23" t="n"/>
      <c r="G1" s="22" t="n"/>
    </row>
    <row r="2">
      <c r="A2" s="15" t="n"/>
      <c r="B2" s="9" t="n"/>
      <c r="C2" s="9" t="n"/>
      <c r="D2" s="9" t="n"/>
      <c r="F2" s="9" t="n"/>
      <c r="G2" s="9" t="n"/>
      <c r="H2" s="15" t="n"/>
    </row>
    <row r="3" ht="30.75" customHeight="1">
      <c r="A3" s="31" t="n"/>
      <c r="B3" s="30" t="inlineStr">
        <is>
          <t>Electorado</t>
        </is>
      </c>
      <c r="C3" s="30" t="inlineStr">
        <is>
          <t>Votos Leídos</t>
        </is>
      </c>
      <c r="D3" s="30" t="inlineStr">
        <is>
          <t>Abstención</t>
        </is>
      </c>
      <c r="E3" s="72" t="inlineStr">
        <is>
          <t>% Abstención</t>
        </is>
      </c>
      <c r="F3" s="30" t="inlineStr">
        <is>
          <t>Votos Nulos</t>
        </is>
      </c>
      <c r="G3" s="30" t="inlineStr">
        <is>
          <t>Votos Válidos</t>
        </is>
      </c>
      <c r="H3" s="30" t="inlineStr">
        <is>
          <t>Votos en Blanco</t>
        </is>
      </c>
      <c r="I3" s="30" t="inlineStr">
        <is>
          <t>Votos a Candidaturas</t>
        </is>
      </c>
    </row>
    <row r="4" ht="15" customHeight="1">
      <c r="A4" s="14" t="inlineStr">
        <is>
          <t>València</t>
        </is>
      </c>
      <c r="B4" s="19">
        <f>SUM(B5:B108)</f>
        <v/>
      </c>
      <c r="C4" s="19">
        <f>SUM(C5:C108)</f>
        <v/>
      </c>
      <c r="D4" s="19">
        <f>SUM(D5:D108)</f>
        <v/>
      </c>
      <c r="E4" s="73">
        <f>D4/B4</f>
        <v/>
      </c>
      <c r="F4" s="19">
        <f>SUM(F5:F108)</f>
        <v/>
      </c>
      <c r="G4" s="19">
        <f>SUM(G5:G108)</f>
        <v/>
      </c>
      <c r="H4" s="19">
        <f>SUM(H5:H108)</f>
        <v/>
      </c>
      <c r="I4" s="19">
        <f>SUM(I5:I108)</f>
        <v/>
      </c>
    </row>
    <row r="5" ht="15" customHeight="1">
      <c r="A5" s="33" t="inlineStr">
        <is>
          <t xml:space="preserve"> 1. Ciutat Vella</t>
        </is>
      </c>
      <c r="B5" s="50" t="n"/>
      <c r="C5" s="50" t="n"/>
      <c r="D5" s="50" t="n"/>
      <c r="E5" s="64" t="n"/>
      <c r="F5" s="50" t="n"/>
      <c r="G5" s="50" t="n"/>
      <c r="H5" s="50" t="n"/>
      <c r="I5" s="50" t="n"/>
    </row>
    <row r="6" ht="15" customHeight="1">
      <c r="A6" s="15" t="inlineStr">
        <is>
          <t xml:space="preserve">    1. la Seu </t>
        </is>
      </c>
      <c r="B6" s="12" t="n">
        <v>2042</v>
      </c>
      <c r="C6" s="19">
        <f>F6+H6+I6</f>
        <v/>
      </c>
      <c r="D6" s="19" t="n">
        <v>413</v>
      </c>
      <c r="E6" s="66">
        <f>D6/B6</f>
        <v/>
      </c>
      <c r="F6" s="12" t="n">
        <v>6</v>
      </c>
      <c r="G6" s="12">
        <f>H6+I6</f>
        <v/>
      </c>
      <c r="H6" s="12" t="n">
        <v>14</v>
      </c>
      <c r="I6" s="12" t="n">
        <v>1609</v>
      </c>
    </row>
    <row r="7" ht="15" customHeight="1">
      <c r="A7" s="33" t="inlineStr">
        <is>
          <t xml:space="preserve">    2. la Xerea </t>
        </is>
      </c>
      <c r="B7" s="50" t="n">
        <v>2843</v>
      </c>
      <c r="C7" s="36">
        <f>F7+H7+I7</f>
        <v/>
      </c>
      <c r="D7" s="36" t="n">
        <v>492</v>
      </c>
      <c r="E7" s="64">
        <f>D7/B7</f>
        <v/>
      </c>
      <c r="F7" s="50" t="n">
        <v>10</v>
      </c>
      <c r="G7" s="50">
        <f>H7+I7</f>
        <v/>
      </c>
      <c r="H7" s="50" t="n">
        <v>21</v>
      </c>
      <c r="I7" s="50" t="n">
        <v>2320</v>
      </c>
    </row>
    <row r="8" ht="15" customHeight="1">
      <c r="A8" s="15" t="inlineStr">
        <is>
          <t xml:space="preserve">    3. el Carme </t>
        </is>
      </c>
      <c r="B8" s="12" t="n">
        <v>4515</v>
      </c>
      <c r="C8" s="19">
        <f>F8+H8+I8</f>
        <v/>
      </c>
      <c r="D8" s="19" t="n">
        <v>1057</v>
      </c>
      <c r="E8" s="66">
        <f>D8/B8</f>
        <v/>
      </c>
      <c r="F8" s="12" t="n">
        <v>17</v>
      </c>
      <c r="G8" s="12">
        <f>H8+I8</f>
        <v/>
      </c>
      <c r="H8" s="12" t="n">
        <v>25</v>
      </c>
      <c r="I8" s="12" t="n">
        <v>3416</v>
      </c>
    </row>
    <row r="9" ht="15" customHeight="1">
      <c r="A9" s="33" t="inlineStr">
        <is>
          <t xml:space="preserve">    4. el Pilar</t>
        </is>
      </c>
      <c r="B9" s="50" t="n">
        <v>3059</v>
      </c>
      <c r="C9" s="36">
        <f>F9+H9+I9</f>
        <v/>
      </c>
      <c r="D9" s="36" t="n">
        <v>722</v>
      </c>
      <c r="E9" s="64">
        <f>D9/B9</f>
        <v/>
      </c>
      <c r="F9" s="50" t="n">
        <v>11</v>
      </c>
      <c r="G9" s="50">
        <f>H9+I9</f>
        <v/>
      </c>
      <c r="H9" s="50" t="n">
        <v>18</v>
      </c>
      <c r="I9" s="50" t="n">
        <v>2308</v>
      </c>
    </row>
    <row r="10" ht="15" customHeight="1">
      <c r="A10" s="15" t="inlineStr">
        <is>
          <t xml:space="preserve">    5. el Mercat</t>
        </is>
      </c>
      <c r="B10" s="12" t="n">
        <v>2457</v>
      </c>
      <c r="C10" s="19">
        <f>F10+H10+I10</f>
        <v/>
      </c>
      <c r="D10" s="19" t="n">
        <v>509</v>
      </c>
      <c r="E10" s="66">
        <f>D10/B10</f>
        <v/>
      </c>
      <c r="F10" s="12" t="n">
        <v>17</v>
      </c>
      <c r="G10" s="12">
        <f>H10+I10</f>
        <v/>
      </c>
      <c r="H10" s="12" t="n">
        <v>9</v>
      </c>
      <c r="I10" s="12" t="n">
        <v>1922</v>
      </c>
    </row>
    <row r="11" ht="15" customHeight="1">
      <c r="A11" s="33" t="inlineStr">
        <is>
          <t xml:space="preserve">    6. Sant Francesc</t>
        </is>
      </c>
      <c r="B11" s="50" t="n">
        <v>4068</v>
      </c>
      <c r="C11" s="36">
        <f>F11+H11+I11</f>
        <v/>
      </c>
      <c r="D11" s="36" t="n">
        <v>685</v>
      </c>
      <c r="E11" s="64">
        <f>D11/B11</f>
        <v/>
      </c>
      <c r="F11" s="50" t="n">
        <v>10</v>
      </c>
      <c r="G11" s="50">
        <f>H11+I11</f>
        <v/>
      </c>
      <c r="H11" s="50" t="n">
        <v>23</v>
      </c>
      <c r="I11" s="50" t="n">
        <v>3350</v>
      </c>
    </row>
    <row r="12" ht="15" customHeight="1">
      <c r="A12" s="15" t="inlineStr">
        <is>
          <t xml:space="preserve"> 2. l'Eixample</t>
        </is>
      </c>
      <c r="B12" s="12" t="n"/>
      <c r="C12" s="12" t="n"/>
      <c r="D12" s="12" t="n"/>
      <c r="E12" s="66" t="n"/>
      <c r="F12" s="12" t="n"/>
      <c r="G12" s="12" t="n"/>
      <c r="H12" s="12" t="n"/>
      <c r="I12" s="12" t="n"/>
    </row>
    <row r="13" ht="15" customHeight="1">
      <c r="A13" s="33" t="inlineStr">
        <is>
          <t xml:space="preserve">    1. Russafa</t>
        </is>
      </c>
      <c r="B13" s="50" t="n">
        <v>18090</v>
      </c>
      <c r="C13" s="36">
        <f>F13+H13+I13</f>
        <v/>
      </c>
      <c r="D13" s="36" t="n">
        <v>4248</v>
      </c>
      <c r="E13" s="64">
        <f>D13/B13</f>
        <v/>
      </c>
      <c r="F13" s="50" t="n">
        <v>117</v>
      </c>
      <c r="G13" s="50">
        <f>H13+I13</f>
        <v/>
      </c>
      <c r="H13" s="50" t="n">
        <v>99</v>
      </c>
      <c r="I13" s="50" t="n">
        <v>13626</v>
      </c>
    </row>
    <row r="14" ht="15" customHeight="1">
      <c r="A14" s="15" t="inlineStr">
        <is>
          <t xml:space="preserve">    2. el Pla del Remei</t>
        </is>
      </c>
      <c r="B14" s="12" t="n">
        <v>5409</v>
      </c>
      <c r="C14" s="19">
        <f>F14+H14+I14</f>
        <v/>
      </c>
      <c r="D14" s="19" t="n">
        <v>656</v>
      </c>
      <c r="E14" s="66">
        <f>D14/B14</f>
        <v/>
      </c>
      <c r="F14" s="12" t="n">
        <v>8</v>
      </c>
      <c r="G14" s="12">
        <f>H14+I14</f>
        <v/>
      </c>
      <c r="H14" s="12" t="n">
        <v>17</v>
      </c>
      <c r="I14" s="12" t="n">
        <v>4728</v>
      </c>
    </row>
    <row r="15" ht="15" customHeight="1">
      <c r="A15" s="33" t="inlineStr">
        <is>
          <t xml:space="preserve">    3. la Gran Via</t>
        </is>
      </c>
      <c r="B15" s="50" t="n">
        <v>8936</v>
      </c>
      <c r="C15" s="36">
        <f>F15+H15+I15</f>
        <v/>
      </c>
      <c r="D15" s="36" t="n">
        <v>1385</v>
      </c>
      <c r="E15" s="64">
        <f>D15/B15</f>
        <v/>
      </c>
      <c r="F15" s="50" t="n">
        <v>33</v>
      </c>
      <c r="G15" s="50">
        <f>H15+I15</f>
        <v/>
      </c>
      <c r="H15" s="50" t="n">
        <v>57</v>
      </c>
      <c r="I15" s="50" t="n">
        <v>7461</v>
      </c>
    </row>
    <row r="16" ht="15" customHeight="1">
      <c r="A16" s="15" t="inlineStr">
        <is>
          <t xml:space="preserve"> 3. Extramurs</t>
        </is>
      </c>
      <c r="B16" s="12" t="n"/>
      <c r="C16" s="12" t="n"/>
      <c r="D16" s="12" t="n"/>
      <c r="E16" s="66" t="n"/>
      <c r="F16" s="12" t="n"/>
      <c r="G16" s="12" t="n"/>
      <c r="H16" s="12" t="n"/>
      <c r="I16" s="12" t="n"/>
    </row>
    <row r="17" ht="15" customHeight="1">
      <c r="A17" s="33" t="inlineStr">
        <is>
          <t xml:space="preserve">    1. el Botànic</t>
        </is>
      </c>
      <c r="B17" s="50" t="n">
        <v>4628</v>
      </c>
      <c r="C17" s="36">
        <f>F17+H17+I17</f>
        <v/>
      </c>
      <c r="D17" s="36" t="n">
        <v>996</v>
      </c>
      <c r="E17" s="64">
        <f>D17/B17</f>
        <v/>
      </c>
      <c r="F17" s="50" t="n">
        <v>29</v>
      </c>
      <c r="G17" s="50">
        <f>H17+I17</f>
        <v/>
      </c>
      <c r="H17" s="50" t="n">
        <v>25</v>
      </c>
      <c r="I17" s="50" t="n">
        <v>3578</v>
      </c>
    </row>
    <row r="18" ht="15" customHeight="1">
      <c r="A18" s="15" t="inlineStr">
        <is>
          <t xml:space="preserve">    2. la Roqueta</t>
        </is>
      </c>
      <c r="B18" s="12" t="n">
        <v>3087</v>
      </c>
      <c r="C18" s="19">
        <f>F18+H18+I18</f>
        <v/>
      </c>
      <c r="D18" s="19" t="n">
        <v>694</v>
      </c>
      <c r="E18" s="66">
        <f>D18/B18</f>
        <v/>
      </c>
      <c r="F18" s="12" t="n">
        <v>20</v>
      </c>
      <c r="G18" s="12">
        <f>H18+I18</f>
        <v/>
      </c>
      <c r="H18" s="12" t="n">
        <v>11</v>
      </c>
      <c r="I18" s="12" t="n">
        <v>2362</v>
      </c>
    </row>
    <row r="19" ht="15" customHeight="1">
      <c r="A19" s="33" t="inlineStr">
        <is>
          <t xml:space="preserve">    3. la Petxina</t>
        </is>
      </c>
      <c r="B19" s="50" t="n">
        <v>11176</v>
      </c>
      <c r="C19" s="36">
        <f>F19+H19+I19</f>
        <v/>
      </c>
      <c r="D19" s="36" t="n">
        <v>2106</v>
      </c>
      <c r="E19" s="64">
        <f>D19/B19</f>
        <v/>
      </c>
      <c r="F19" s="50" t="n">
        <v>48</v>
      </c>
      <c r="G19" s="50">
        <f>H19+I19</f>
        <v/>
      </c>
      <c r="H19" s="50" t="n">
        <v>81</v>
      </c>
      <c r="I19" s="50" t="n">
        <v>8941</v>
      </c>
    </row>
    <row r="20" ht="15" customHeight="1">
      <c r="A20" s="15" t="inlineStr">
        <is>
          <t xml:space="preserve">    4. Arrancapins </t>
        </is>
      </c>
      <c r="B20" s="12" t="n">
        <v>17079</v>
      </c>
      <c r="C20" s="19">
        <f>F20+H20+I20</f>
        <v/>
      </c>
      <c r="D20" s="19" t="n">
        <v>3083</v>
      </c>
      <c r="E20" s="66">
        <f>D20/B20</f>
        <v/>
      </c>
      <c r="F20" s="12" t="n">
        <v>100</v>
      </c>
      <c r="G20" s="12">
        <f>H20+I20</f>
        <v/>
      </c>
      <c r="H20" s="12" t="n">
        <v>120</v>
      </c>
      <c r="I20" s="12" t="n">
        <v>13776</v>
      </c>
    </row>
    <row r="21" ht="15" customHeight="1">
      <c r="A21" s="33" t="inlineStr">
        <is>
          <t xml:space="preserve"> 4. Campanar</t>
        </is>
      </c>
      <c r="B21" s="50" t="n"/>
      <c r="C21" s="50" t="n"/>
      <c r="D21" s="50" t="n"/>
      <c r="E21" s="64" t="n"/>
      <c r="F21" s="50" t="n"/>
      <c r="G21" s="50" t="n"/>
      <c r="H21" s="50" t="n"/>
      <c r="I21" s="50" t="n"/>
    </row>
    <row r="22" ht="15" customHeight="1">
      <c r="A22" s="15" t="inlineStr">
        <is>
          <t xml:space="preserve">    1. Campanar</t>
        </is>
      </c>
      <c r="B22" s="12" t="n">
        <v>8820</v>
      </c>
      <c r="C22" s="19">
        <f>F22+H22+I22</f>
        <v/>
      </c>
      <c r="D22" s="19" t="n">
        <v>1724</v>
      </c>
      <c r="E22" s="66">
        <f>D22/B22</f>
        <v/>
      </c>
      <c r="F22" s="12" t="n">
        <v>60</v>
      </c>
      <c r="G22" s="12">
        <f>H22+I22</f>
        <v/>
      </c>
      <c r="H22" s="12" t="n">
        <v>50</v>
      </c>
      <c r="I22" s="12" t="n">
        <v>6986</v>
      </c>
    </row>
    <row r="23" ht="15" customHeight="1">
      <c r="A23" s="33" t="inlineStr">
        <is>
          <t xml:space="preserve">    2. les Tendetes</t>
        </is>
      </c>
      <c r="B23" s="50" t="n">
        <v>3689</v>
      </c>
      <c r="C23" s="36">
        <f>F23+H23+I23</f>
        <v/>
      </c>
      <c r="D23" s="36" t="n">
        <v>929</v>
      </c>
      <c r="E23" s="64">
        <f>D23/B23</f>
        <v/>
      </c>
      <c r="F23" s="50" t="n">
        <v>29</v>
      </c>
      <c r="G23" s="50">
        <f>H23+I23</f>
        <v/>
      </c>
      <c r="H23" s="50" t="n">
        <v>21</v>
      </c>
      <c r="I23" s="50" t="n">
        <v>2710</v>
      </c>
    </row>
    <row r="24" ht="15" customHeight="1">
      <c r="A24" s="15" t="inlineStr">
        <is>
          <t xml:space="preserve">    3. el Calvari</t>
        </is>
      </c>
      <c r="B24" s="19" t="n">
        <v>3100</v>
      </c>
      <c r="C24" s="19">
        <f>F24+H24+I24</f>
        <v/>
      </c>
      <c r="D24" s="19" t="n">
        <v>1017</v>
      </c>
      <c r="E24" s="73">
        <f>D24/B24</f>
        <v/>
      </c>
      <c r="F24" s="19" t="n">
        <v>17</v>
      </c>
      <c r="G24" s="19">
        <f>H24+I24</f>
        <v/>
      </c>
      <c r="H24" s="19" t="n">
        <v>24</v>
      </c>
      <c r="I24" s="19" t="n">
        <v>2042</v>
      </c>
    </row>
    <row r="25" ht="15" customHeight="1">
      <c r="A25" s="33" t="inlineStr">
        <is>
          <t xml:space="preserve">    4. Sant Pau</t>
        </is>
      </c>
      <c r="B25" s="36" t="n">
        <v>12040</v>
      </c>
      <c r="C25" s="36">
        <f>F25+H25+I25</f>
        <v/>
      </c>
      <c r="D25" s="36" t="n">
        <v>2279</v>
      </c>
      <c r="E25" s="74">
        <f>D25/B25</f>
        <v/>
      </c>
      <c r="F25" s="36" t="n">
        <v>59</v>
      </c>
      <c r="G25" s="36">
        <f>H25+I25</f>
        <v/>
      </c>
      <c r="H25" s="36" t="n">
        <v>99</v>
      </c>
      <c r="I25" s="36" t="n">
        <v>9603</v>
      </c>
    </row>
    <row r="26" ht="15" customHeight="1">
      <c r="A26" s="15" t="inlineStr">
        <is>
          <t xml:space="preserve"> 5. la Saïdia</t>
        </is>
      </c>
      <c r="B26" s="19" t="n"/>
      <c r="C26" s="19" t="n"/>
      <c r="D26" s="19" t="n"/>
      <c r="E26" s="73" t="n"/>
      <c r="F26" s="19" t="n"/>
      <c r="G26" s="19" t="n"/>
      <c r="H26" s="19" t="n"/>
      <c r="I26" s="19" t="n"/>
    </row>
    <row r="27" ht="15" customHeight="1">
      <c r="A27" s="33" t="inlineStr">
        <is>
          <t xml:space="preserve">    1. Marxalenes</t>
        </is>
      </c>
      <c r="B27" s="36" t="n">
        <v>7667</v>
      </c>
      <c r="C27" s="36">
        <f>F27+H27+I27</f>
        <v/>
      </c>
      <c r="D27" s="36" t="n">
        <v>2000</v>
      </c>
      <c r="E27" s="74">
        <f>D27/B27</f>
        <v/>
      </c>
      <c r="F27" s="36" t="n">
        <v>37</v>
      </c>
      <c r="G27" s="36">
        <f>H27+I27</f>
        <v/>
      </c>
      <c r="H27" s="36" t="n">
        <v>43</v>
      </c>
      <c r="I27" s="36" t="n">
        <v>5587</v>
      </c>
    </row>
    <row r="28" ht="15" customHeight="1">
      <c r="A28" s="15" t="inlineStr">
        <is>
          <t xml:space="preserve">    2. Morvedre </t>
        </is>
      </c>
      <c r="B28" s="19" t="n">
        <v>7312</v>
      </c>
      <c r="C28" s="19">
        <f>F28+H28+I28</f>
        <v/>
      </c>
      <c r="D28" s="19" t="n">
        <v>1677</v>
      </c>
      <c r="E28" s="73">
        <f>D28/B28</f>
        <v/>
      </c>
      <c r="F28" s="19" t="n">
        <v>28</v>
      </c>
      <c r="G28" s="19">
        <f>H28+I28</f>
        <v/>
      </c>
      <c r="H28" s="19" t="n">
        <v>39</v>
      </c>
      <c r="I28" s="19" t="n">
        <v>5568</v>
      </c>
    </row>
    <row r="29" ht="15" customHeight="1">
      <c r="A29" s="33" t="inlineStr">
        <is>
          <t xml:space="preserve">    3. Trinitat</t>
        </is>
      </c>
      <c r="B29" s="36" t="n">
        <v>5604</v>
      </c>
      <c r="C29" s="36">
        <f>F29+H29+I29</f>
        <v/>
      </c>
      <c r="D29" s="36" t="n">
        <v>1245</v>
      </c>
      <c r="E29" s="74">
        <f>D29/B29</f>
        <v/>
      </c>
      <c r="F29" s="36" t="n">
        <v>22</v>
      </c>
      <c r="G29" s="36">
        <f>H29+I29</f>
        <v/>
      </c>
      <c r="H29" s="36" t="n">
        <v>27</v>
      </c>
      <c r="I29" s="36" t="n">
        <v>4310</v>
      </c>
    </row>
    <row r="30" ht="15" customHeight="1">
      <c r="A30" s="15" t="inlineStr">
        <is>
          <t xml:space="preserve">    4. Tormos</t>
        </is>
      </c>
      <c r="B30" s="19" t="n">
        <v>5838</v>
      </c>
      <c r="C30" s="19">
        <f>F30+H30+I30</f>
        <v/>
      </c>
      <c r="D30" s="19" t="n">
        <v>1614</v>
      </c>
      <c r="E30" s="73">
        <f>D30/B30</f>
        <v/>
      </c>
      <c r="F30" s="19" t="n">
        <v>39</v>
      </c>
      <c r="G30" s="19">
        <f>H30+I30</f>
        <v/>
      </c>
      <c r="H30" s="19" t="n">
        <v>33</v>
      </c>
      <c r="I30" s="19" t="n">
        <v>4152</v>
      </c>
    </row>
    <row r="31" ht="15" customHeight="1">
      <c r="A31" s="33" t="inlineStr">
        <is>
          <t xml:space="preserve">    5. Sant Antoni</t>
        </is>
      </c>
      <c r="B31" s="36" t="n">
        <v>7293</v>
      </c>
      <c r="C31" s="36">
        <f>F31+H31+I31</f>
        <v/>
      </c>
      <c r="D31" s="36" t="n">
        <v>1614</v>
      </c>
      <c r="E31" s="74">
        <f>D31/B31</f>
        <v/>
      </c>
      <c r="F31" s="36" t="n">
        <v>51</v>
      </c>
      <c r="G31" s="36">
        <f>H31+I31</f>
        <v/>
      </c>
      <c r="H31" s="36" t="n">
        <v>45</v>
      </c>
      <c r="I31" s="36" t="n">
        <v>5583</v>
      </c>
    </row>
    <row r="32" ht="15" customHeight="1">
      <c r="A32" s="15" t="inlineStr">
        <is>
          <t xml:space="preserve"> 6. el Pla del Real</t>
        </is>
      </c>
      <c r="B32" s="19" t="n"/>
      <c r="C32" s="19" t="n"/>
      <c r="D32" s="19" t="n"/>
      <c r="E32" s="73" t="n"/>
      <c r="F32" s="19" t="n"/>
      <c r="G32" s="19" t="n"/>
      <c r="H32" s="19" t="n"/>
      <c r="I32" s="19" t="n"/>
    </row>
    <row r="33" ht="15" customHeight="1">
      <c r="A33" s="33" t="inlineStr">
        <is>
          <t xml:space="preserve">    1. Exposició</t>
        </is>
      </c>
      <c r="B33" s="36" t="n">
        <v>5112</v>
      </c>
      <c r="C33" s="36">
        <f>F33+H33+I33</f>
        <v/>
      </c>
      <c r="D33" s="36" t="n">
        <v>754</v>
      </c>
      <c r="E33" s="74">
        <f>D33/B33</f>
        <v/>
      </c>
      <c r="F33" s="36" t="n">
        <v>21</v>
      </c>
      <c r="G33" s="36">
        <f>H33+I33</f>
        <v/>
      </c>
      <c r="H33" s="36" t="n">
        <v>30</v>
      </c>
      <c r="I33" s="36" t="n">
        <v>4307</v>
      </c>
    </row>
    <row r="34" ht="15" customHeight="1">
      <c r="A34" s="15" t="inlineStr">
        <is>
          <t xml:space="preserve">    2. Mestalla</t>
        </is>
      </c>
      <c r="B34" s="19" t="n">
        <v>10576</v>
      </c>
      <c r="C34" s="19">
        <f>F34+H34+I34</f>
        <v/>
      </c>
      <c r="D34" s="19" t="n">
        <v>1853</v>
      </c>
      <c r="E34" s="73">
        <f>D34/B34</f>
        <v/>
      </c>
      <c r="F34" s="19" t="n">
        <v>61</v>
      </c>
      <c r="G34" s="19">
        <f>H34+I34</f>
        <v/>
      </c>
      <c r="H34" s="19" t="n">
        <v>76</v>
      </c>
      <c r="I34" s="19" t="n">
        <v>8586</v>
      </c>
    </row>
    <row r="35" ht="15" customHeight="1">
      <c r="A35" s="33" t="inlineStr">
        <is>
          <t xml:space="preserve">    3. Jaume Roig</t>
        </is>
      </c>
      <c r="B35" s="36" t="n">
        <v>4813</v>
      </c>
      <c r="C35" s="36">
        <f>F35+H35+I35</f>
        <v/>
      </c>
      <c r="D35" s="36" t="n">
        <v>683</v>
      </c>
      <c r="E35" s="74">
        <f>D35/B35</f>
        <v/>
      </c>
      <c r="F35" s="36" t="n">
        <v>10</v>
      </c>
      <c r="G35" s="36">
        <f>H35+I35</f>
        <v/>
      </c>
      <c r="H35" s="36" t="n">
        <v>37</v>
      </c>
      <c r="I35" s="36" t="n">
        <v>4083</v>
      </c>
    </row>
    <row r="36" ht="15" customHeight="1">
      <c r="A36" s="15" t="inlineStr">
        <is>
          <t xml:space="preserve">    4. C. Universitària</t>
        </is>
      </c>
      <c r="B36" s="19" t="n">
        <v>2011</v>
      </c>
      <c r="C36" s="19">
        <f>F36+H36+I36</f>
        <v/>
      </c>
      <c r="D36" s="19" t="n">
        <v>315</v>
      </c>
      <c r="E36" s="73">
        <f>D36/B36</f>
        <v/>
      </c>
      <c r="F36" s="19" t="n">
        <v>6</v>
      </c>
      <c r="G36" s="19">
        <f>H36+I36</f>
        <v/>
      </c>
      <c r="H36" s="19" t="n">
        <v>14</v>
      </c>
      <c r="I36" s="19" t="n">
        <v>1676</v>
      </c>
    </row>
    <row r="37" ht="15" customHeight="1">
      <c r="A37" s="33" t="inlineStr">
        <is>
          <t xml:space="preserve"> 7. l'Olivereta</t>
        </is>
      </c>
      <c r="B37" s="36" t="n"/>
      <c r="C37" s="36" t="n"/>
      <c r="D37" s="36" t="n"/>
      <c r="E37" s="74" t="n"/>
      <c r="F37" s="36" t="n"/>
      <c r="G37" s="36" t="n"/>
      <c r="H37" s="36" t="n"/>
      <c r="I37" s="36" t="n"/>
    </row>
    <row r="38" ht="15" customHeight="1">
      <c r="A38" s="15" t="inlineStr">
        <is>
          <t xml:space="preserve">    1. Nou Moles</t>
        </is>
      </c>
      <c r="B38" s="19" t="n">
        <v>19085</v>
      </c>
      <c r="C38" s="19">
        <f>F38+H38+I38</f>
        <v/>
      </c>
      <c r="D38" s="19" t="n">
        <v>5544</v>
      </c>
      <c r="E38" s="73">
        <f>D38/B38</f>
        <v/>
      </c>
      <c r="F38" s="19" t="n">
        <v>147</v>
      </c>
      <c r="G38" s="19">
        <f>H38+I38</f>
        <v/>
      </c>
      <c r="H38" s="19" t="n">
        <v>100</v>
      </c>
      <c r="I38" s="19" t="n">
        <v>13294</v>
      </c>
    </row>
    <row r="39" ht="15" customHeight="1">
      <c r="A39" s="33" t="inlineStr">
        <is>
          <t xml:space="preserve">    2. Soternes</t>
        </is>
      </c>
      <c r="B39" s="36" t="n">
        <v>3453</v>
      </c>
      <c r="C39" s="36">
        <f>F39+H39+I39</f>
        <v/>
      </c>
      <c r="D39" s="36" t="n">
        <v>967</v>
      </c>
      <c r="E39" s="74">
        <f>D39/B39</f>
        <v/>
      </c>
      <c r="F39" s="36" t="n">
        <v>19</v>
      </c>
      <c r="G39" s="36">
        <f>H39+I39</f>
        <v/>
      </c>
      <c r="H39" s="36" t="n">
        <v>15</v>
      </c>
      <c r="I39" s="36" t="n">
        <v>2452</v>
      </c>
    </row>
    <row r="40" ht="15" customHeight="1">
      <c r="A40" s="15" t="inlineStr">
        <is>
          <t xml:space="preserve">    3. Tres Forques </t>
        </is>
      </c>
      <c r="B40" s="19" t="n">
        <v>5605</v>
      </c>
      <c r="C40" s="19">
        <f>F40+H40+I40</f>
        <v/>
      </c>
      <c r="D40" s="19" t="n">
        <v>1935</v>
      </c>
      <c r="E40" s="73">
        <f>D40/B40</f>
        <v/>
      </c>
      <c r="F40" s="19" t="n">
        <v>26</v>
      </c>
      <c r="G40" s="19">
        <f>H40+I40</f>
        <v/>
      </c>
      <c r="H40" s="19" t="n">
        <v>17</v>
      </c>
      <c r="I40" s="19" t="n">
        <v>3627</v>
      </c>
    </row>
    <row r="41" ht="15" customHeight="1">
      <c r="A41" s="33" t="inlineStr">
        <is>
          <t xml:space="preserve">    4. la Fontsanta</t>
        </is>
      </c>
      <c r="B41" s="36" t="n">
        <v>2156</v>
      </c>
      <c r="C41" s="36">
        <f>F41+H41+I41</f>
        <v/>
      </c>
      <c r="D41" s="36" t="n">
        <v>851</v>
      </c>
      <c r="E41" s="74">
        <f>D41/B41</f>
        <v/>
      </c>
      <c r="F41" s="36" t="n">
        <v>10</v>
      </c>
      <c r="G41" s="36">
        <f>H41+I41</f>
        <v/>
      </c>
      <c r="H41" s="36" t="n">
        <v>8</v>
      </c>
      <c r="I41" s="36" t="n">
        <v>1287</v>
      </c>
    </row>
    <row r="42" ht="15" customHeight="1">
      <c r="A42" s="15" t="inlineStr">
        <is>
          <t xml:space="preserve">    5. la Llum</t>
        </is>
      </c>
      <c r="B42" s="19" t="n">
        <v>3799</v>
      </c>
      <c r="C42" s="19">
        <f>F42+H42+I42</f>
        <v/>
      </c>
      <c r="D42" s="19" t="n">
        <v>863</v>
      </c>
      <c r="E42" s="73">
        <f>D42/B42</f>
        <v/>
      </c>
      <c r="F42" s="19" t="n">
        <v>31</v>
      </c>
      <c r="G42" s="19">
        <f>H42+I42</f>
        <v/>
      </c>
      <c r="H42" s="19" t="n">
        <v>25</v>
      </c>
      <c r="I42" s="19" t="n">
        <v>2880</v>
      </c>
    </row>
    <row r="43" ht="15" customHeight="1">
      <c r="A43" s="33" t="inlineStr">
        <is>
          <t xml:space="preserve"> 8. Patraix</t>
        </is>
      </c>
      <c r="B43" s="36" t="n"/>
      <c r="C43" s="36" t="n"/>
      <c r="D43" s="36" t="n"/>
      <c r="E43" s="74" t="n"/>
      <c r="F43" s="36" t="n"/>
      <c r="G43" s="36" t="n"/>
      <c r="H43" s="36" t="n"/>
      <c r="I43" s="36" t="n"/>
    </row>
    <row r="44" ht="15" customHeight="1">
      <c r="A44" s="15" t="inlineStr">
        <is>
          <t xml:space="preserve">    1. Patraix </t>
        </is>
      </c>
      <c r="B44" s="19" t="n">
        <v>18140</v>
      </c>
      <c r="C44" s="19">
        <f>F44+H44+I44</f>
        <v/>
      </c>
      <c r="D44" s="19" t="n">
        <v>4052</v>
      </c>
      <c r="E44" s="73">
        <f>D44/B44</f>
        <v/>
      </c>
      <c r="F44" s="19" t="n">
        <v>114</v>
      </c>
      <c r="G44" s="19">
        <f>H44+I44</f>
        <v/>
      </c>
      <c r="H44" s="19" t="n">
        <v>103</v>
      </c>
      <c r="I44" s="19" t="n">
        <v>13871</v>
      </c>
    </row>
    <row r="45" ht="15" customHeight="1">
      <c r="A45" s="33" t="inlineStr">
        <is>
          <t xml:space="preserve">    2. Sant Isidre</t>
        </is>
      </c>
      <c r="B45" s="36" t="n">
        <v>8111</v>
      </c>
      <c r="C45" s="36">
        <f>F45+H45+I45</f>
        <v/>
      </c>
      <c r="D45" s="36" t="n">
        <v>1864</v>
      </c>
      <c r="E45" s="74">
        <f>D45/B45</f>
        <v/>
      </c>
      <c r="F45" s="36" t="n">
        <v>51</v>
      </c>
      <c r="G45" s="36">
        <f>H45+I45</f>
        <v/>
      </c>
      <c r="H45" s="36" t="n">
        <v>69</v>
      </c>
      <c r="I45" s="36" t="n">
        <v>6127</v>
      </c>
    </row>
    <row r="46" ht="15" customHeight="1">
      <c r="A46" s="15" t="inlineStr">
        <is>
          <t xml:space="preserve">    3. Vara de Quart</t>
        </is>
      </c>
      <c r="B46" s="19" t="n">
        <v>7971</v>
      </c>
      <c r="C46" s="19">
        <f>F46+H46+I46</f>
        <v/>
      </c>
      <c r="D46" s="19" t="n">
        <v>1751</v>
      </c>
      <c r="E46" s="73">
        <f>D46/B46</f>
        <v/>
      </c>
      <c r="F46" s="19" t="n">
        <v>55</v>
      </c>
      <c r="G46" s="19">
        <f>H46+I46</f>
        <v/>
      </c>
      <c r="H46" s="19" t="n">
        <v>47</v>
      </c>
      <c r="I46" s="19" t="n">
        <v>6118</v>
      </c>
    </row>
    <row r="47" ht="15" customHeight="1">
      <c r="A47" s="33" t="inlineStr">
        <is>
          <t xml:space="preserve">    4. el Safranar</t>
        </is>
      </c>
      <c r="B47" s="36" t="n">
        <v>7641</v>
      </c>
      <c r="C47" s="36">
        <f>F47+H47+I47</f>
        <v/>
      </c>
      <c r="D47" s="36" t="n">
        <v>1464</v>
      </c>
      <c r="E47" s="74">
        <f>D47/B47</f>
        <v/>
      </c>
      <c r="F47" s="36" t="n">
        <v>38</v>
      </c>
      <c r="G47" s="36">
        <f>H47+I47</f>
        <v/>
      </c>
      <c r="H47" s="36" t="n">
        <v>67</v>
      </c>
      <c r="I47" s="36" t="n">
        <v>6072</v>
      </c>
    </row>
    <row r="48" ht="15" customHeight="1">
      <c r="A48" s="15" t="inlineStr">
        <is>
          <t xml:space="preserve">    5. Favara</t>
        </is>
      </c>
      <c r="B48" s="19" t="n">
        <v>2647</v>
      </c>
      <c r="C48" s="19">
        <f>F48+H48+I48</f>
        <v/>
      </c>
      <c r="D48" s="19" t="n">
        <v>646</v>
      </c>
      <c r="E48" s="73">
        <f>D48/B48</f>
        <v/>
      </c>
      <c r="F48" s="19" t="n">
        <v>18</v>
      </c>
      <c r="G48" s="19">
        <f>H48+I48</f>
        <v/>
      </c>
      <c r="H48" s="19" t="n">
        <v>8</v>
      </c>
      <c r="I48" s="19" t="n">
        <v>1975</v>
      </c>
    </row>
    <row r="49" ht="15" customHeight="1">
      <c r="A49" s="33" t="inlineStr">
        <is>
          <t xml:space="preserve"> 9. Jesús</t>
        </is>
      </c>
      <c r="B49" s="36" t="n"/>
      <c r="C49" s="36" t="n"/>
      <c r="D49" s="36" t="n"/>
      <c r="E49" s="74" t="n"/>
      <c r="F49" s="36" t="n"/>
      <c r="G49" s="36" t="n"/>
      <c r="H49" s="36" t="n"/>
      <c r="I49" s="36" t="n"/>
    </row>
    <row r="50" ht="15" customHeight="1">
      <c r="A50" s="15" t="inlineStr">
        <is>
          <t xml:space="preserve">    1. la Raiosa</t>
        </is>
      </c>
      <c r="B50" s="19" t="n">
        <v>10518</v>
      </c>
      <c r="C50" s="19">
        <f>F50+H50+I50</f>
        <v/>
      </c>
      <c r="D50" s="19" t="n">
        <v>2600</v>
      </c>
      <c r="E50" s="73">
        <f>D50/B50</f>
        <v/>
      </c>
      <c r="F50" s="19" t="n">
        <v>83</v>
      </c>
      <c r="G50" s="19">
        <f>H50+I50</f>
        <v/>
      </c>
      <c r="H50" s="19" t="n">
        <v>66</v>
      </c>
      <c r="I50" s="19" t="n">
        <v>7769</v>
      </c>
    </row>
    <row r="51" ht="15" customHeight="1">
      <c r="A51" s="33" t="inlineStr">
        <is>
          <t xml:space="preserve">    2. l'Hort de Senabre</t>
        </is>
      </c>
      <c r="B51" s="36" t="n">
        <v>12357</v>
      </c>
      <c r="C51" s="36">
        <f>F51+H51+I51</f>
        <v/>
      </c>
      <c r="D51" s="36" t="n">
        <v>3058</v>
      </c>
      <c r="E51" s="74">
        <f>D51/B51</f>
        <v/>
      </c>
      <c r="F51" s="36" t="n">
        <v>78</v>
      </c>
      <c r="G51" s="36">
        <f>H51+I51</f>
        <v/>
      </c>
      <c r="H51" s="36" t="n">
        <v>77</v>
      </c>
      <c r="I51" s="36" t="n">
        <v>9144</v>
      </c>
    </row>
    <row r="52" ht="15" customHeight="1">
      <c r="A52" s="15" t="inlineStr">
        <is>
          <t xml:space="preserve">    3. la Creu Coberta</t>
        </is>
      </c>
      <c r="B52" s="19" t="n">
        <v>4447</v>
      </c>
      <c r="C52" s="19">
        <f>F52+H52+I52</f>
        <v/>
      </c>
      <c r="D52" s="19" t="n">
        <v>1075</v>
      </c>
      <c r="E52" s="73">
        <f>D52/B52</f>
        <v/>
      </c>
      <c r="F52" s="19" t="n">
        <v>30</v>
      </c>
      <c r="G52" s="19">
        <f>H52+I52</f>
        <v/>
      </c>
      <c r="H52" s="19" t="n">
        <v>33</v>
      </c>
      <c r="I52" s="19" t="n">
        <v>3309</v>
      </c>
    </row>
    <row r="53" ht="15" customHeight="1">
      <c r="A53" s="33" t="inlineStr">
        <is>
          <t xml:space="preserve">    4. Sant Marcel·lí</t>
        </is>
      </c>
      <c r="B53" s="36" t="n">
        <v>7402</v>
      </c>
      <c r="C53" s="36">
        <f>F53+H53+I53</f>
        <v/>
      </c>
      <c r="D53" s="36" t="n">
        <v>1999</v>
      </c>
      <c r="E53" s="74">
        <f>D53/B53</f>
        <v/>
      </c>
      <c r="F53" s="36" t="n">
        <v>43</v>
      </c>
      <c r="G53" s="36">
        <f>H53+I53</f>
        <v/>
      </c>
      <c r="H53" s="36" t="n">
        <v>46</v>
      </c>
      <c r="I53" s="36" t="n">
        <v>5314</v>
      </c>
    </row>
    <row r="54" ht="15" customHeight="1">
      <c r="A54" s="15" t="inlineStr">
        <is>
          <t xml:space="preserve">    5. Camí Real</t>
        </is>
      </c>
      <c r="B54" s="19" t="n">
        <v>2722</v>
      </c>
      <c r="C54" s="19">
        <f>F54+H54+I54</f>
        <v/>
      </c>
      <c r="D54" s="19" t="n">
        <v>716</v>
      </c>
      <c r="E54" s="73">
        <f>D54/B54</f>
        <v/>
      </c>
      <c r="F54" s="19" t="n">
        <v>15</v>
      </c>
      <c r="G54" s="19">
        <f>H54+I54</f>
        <v/>
      </c>
      <c r="H54" s="19" t="n">
        <v>15</v>
      </c>
      <c r="I54" s="19" t="n">
        <v>1976</v>
      </c>
    </row>
    <row r="55" ht="15" customHeight="1">
      <c r="A55" s="33" t="inlineStr">
        <is>
          <t>10. Quatre Carreres</t>
        </is>
      </c>
      <c r="B55" s="36" t="n"/>
      <c r="C55" s="36" t="n"/>
      <c r="D55" s="36" t="n"/>
      <c r="E55" s="74" t="n"/>
      <c r="F55" s="36" t="n"/>
      <c r="G55" s="36" t="n"/>
      <c r="H55" s="36" t="n"/>
      <c r="I55" s="36" t="n"/>
    </row>
    <row r="56" ht="15" customHeight="1">
      <c r="A56" s="15" t="inlineStr">
        <is>
          <t xml:space="preserve">    1. Montolivet</t>
        </is>
      </c>
      <c r="B56" s="19" t="n">
        <v>13339</v>
      </c>
      <c r="C56" s="19">
        <f>F56+H56+I56</f>
        <v/>
      </c>
      <c r="D56" s="19" t="n">
        <v>3557</v>
      </c>
      <c r="E56" s="73">
        <f>D56/B56</f>
        <v/>
      </c>
      <c r="F56" s="19" t="n">
        <v>76</v>
      </c>
      <c r="G56" s="19">
        <f>H56+I56</f>
        <v/>
      </c>
      <c r="H56" s="19" t="n">
        <v>56</v>
      </c>
      <c r="I56" s="19" t="n">
        <v>9650</v>
      </c>
    </row>
    <row r="57" ht="15" customHeight="1">
      <c r="A57" s="33" t="inlineStr">
        <is>
          <t xml:space="preserve">    2. en Corts</t>
        </is>
      </c>
      <c r="B57" s="36" t="n">
        <v>8162</v>
      </c>
      <c r="C57" s="36">
        <f>F57+H57+I57</f>
        <v/>
      </c>
      <c r="D57" s="36" t="n">
        <v>2329</v>
      </c>
      <c r="E57" s="74">
        <f>D57/B57</f>
        <v/>
      </c>
      <c r="F57" s="36" t="n">
        <v>57</v>
      </c>
      <c r="G57" s="36">
        <f>H57+I57</f>
        <v/>
      </c>
      <c r="H57" s="36" t="n">
        <v>44</v>
      </c>
      <c r="I57" s="36" t="n">
        <v>5732</v>
      </c>
    </row>
    <row r="58" ht="15" customHeight="1">
      <c r="A58" s="15" t="inlineStr">
        <is>
          <t xml:space="preserve">    3. Malilla </t>
        </is>
      </c>
      <c r="B58" s="19" t="n">
        <v>17667</v>
      </c>
      <c r="C58" s="19">
        <f>F58+H58+I58</f>
        <v/>
      </c>
      <c r="D58" s="19" t="n">
        <v>3975</v>
      </c>
      <c r="E58" s="73">
        <f>D58/B58</f>
        <v/>
      </c>
      <c r="F58" s="19" t="n">
        <v>125</v>
      </c>
      <c r="G58" s="19">
        <f>H58+I58</f>
        <v/>
      </c>
      <c r="H58" s="19" t="n">
        <v>85</v>
      </c>
      <c r="I58" s="19" t="n">
        <v>13482</v>
      </c>
    </row>
    <row r="59" ht="15" customHeight="1">
      <c r="A59" s="33" t="inlineStr">
        <is>
          <t xml:space="preserve">    4. la Fonteta de Sant Lluís</t>
        </is>
      </c>
      <c r="B59" s="36" t="n">
        <v>2205</v>
      </c>
      <c r="C59" s="36">
        <f>F59+H59+I59</f>
        <v/>
      </c>
      <c r="D59" s="36" t="n">
        <v>719</v>
      </c>
      <c r="E59" s="74">
        <f>D59/B59</f>
        <v/>
      </c>
      <c r="F59" s="36" t="n">
        <v>14</v>
      </c>
      <c r="G59" s="36">
        <f>H59+I59</f>
        <v/>
      </c>
      <c r="H59" s="36" t="n">
        <v>7</v>
      </c>
      <c r="I59" s="36" t="n">
        <v>1465</v>
      </c>
    </row>
    <row r="60" ht="15" customHeight="1">
      <c r="A60" s="15" t="inlineStr">
        <is>
          <t xml:space="preserve">    5. na Rovella</t>
        </is>
      </c>
      <c r="B60" s="19" t="n">
        <v>5198</v>
      </c>
      <c r="C60" s="19">
        <f>F60+H60+I60</f>
        <v/>
      </c>
      <c r="D60" s="19" t="n">
        <v>2063</v>
      </c>
      <c r="E60" s="73">
        <f>D60/B60</f>
        <v/>
      </c>
      <c r="F60" s="19" t="n">
        <v>31</v>
      </c>
      <c r="G60" s="19">
        <f>H60+I60</f>
        <v/>
      </c>
      <c r="H60" s="19" t="n">
        <v>20</v>
      </c>
      <c r="I60" s="19" t="n">
        <v>3084</v>
      </c>
    </row>
    <row r="61" ht="15" customHeight="1">
      <c r="A61" s="33" t="inlineStr">
        <is>
          <t xml:space="preserve">    6. la Punta </t>
        </is>
      </c>
      <c r="B61" s="36" t="n">
        <v>2061</v>
      </c>
      <c r="C61" s="36">
        <f>F61+H61+I61</f>
        <v/>
      </c>
      <c r="D61" s="36" t="n">
        <v>557</v>
      </c>
      <c r="E61" s="74">
        <f>D61/B61</f>
        <v/>
      </c>
      <c r="F61" s="36" t="n">
        <v>13</v>
      </c>
      <c r="G61" s="36">
        <f>H61+I61</f>
        <v/>
      </c>
      <c r="H61" s="36" t="n">
        <v>11</v>
      </c>
      <c r="I61" s="36" t="n">
        <v>1480</v>
      </c>
    </row>
    <row r="62" ht="15" customHeight="1">
      <c r="A62" s="15" t="inlineStr">
        <is>
          <t xml:space="preserve">    7. Ciutat de les Arts i de les Ciències</t>
        </is>
      </c>
      <c r="B62" s="19" t="n">
        <v>5570</v>
      </c>
      <c r="C62" s="19">
        <f>F62+H62+I62</f>
        <v/>
      </c>
      <c r="D62" s="19" t="n">
        <v>1094</v>
      </c>
      <c r="E62" s="73">
        <f>D62/B62</f>
        <v/>
      </c>
      <c r="F62" s="19" t="n">
        <v>33</v>
      </c>
      <c r="G62" s="19">
        <f>H62+I62</f>
        <v/>
      </c>
      <c r="H62" s="19" t="n">
        <v>31</v>
      </c>
      <c r="I62" s="19" t="n">
        <v>4412</v>
      </c>
    </row>
    <row r="63" ht="15" customHeight="1">
      <c r="A63" s="33" t="inlineStr">
        <is>
          <t>11. Poblats Marítims</t>
        </is>
      </c>
      <c r="B63" s="36" t="n"/>
      <c r="C63" s="36" t="n"/>
      <c r="D63" s="36" t="n"/>
      <c r="E63" s="74" t="n"/>
      <c r="F63" s="36" t="n"/>
      <c r="G63" s="36" t="n"/>
      <c r="H63" s="36" t="n"/>
      <c r="I63" s="36" t="n"/>
    </row>
    <row r="64" ht="15" customHeight="1">
      <c r="A64" s="15" t="inlineStr">
        <is>
          <t xml:space="preserve">    1. el Grau</t>
        </is>
      </c>
      <c r="B64" s="19" t="n">
        <v>6440</v>
      </c>
      <c r="C64" s="19">
        <f>F64+H64+I64</f>
        <v/>
      </c>
      <c r="D64" s="19" t="n">
        <v>1797</v>
      </c>
      <c r="E64" s="73">
        <f>D64/B64</f>
        <v/>
      </c>
      <c r="F64" s="19" t="n">
        <v>33</v>
      </c>
      <c r="G64" s="19">
        <f>H64+I64</f>
        <v/>
      </c>
      <c r="H64" s="19" t="n">
        <v>34</v>
      </c>
      <c r="I64" s="19" t="n">
        <v>4576</v>
      </c>
    </row>
    <row r="65" ht="15" customHeight="1">
      <c r="A65" s="33" t="inlineStr">
        <is>
          <t xml:space="preserve">    2. el Cabanyal-el Canyamelar</t>
        </is>
      </c>
      <c r="B65" s="36" t="n">
        <v>13406</v>
      </c>
      <c r="C65" s="36">
        <f>F65+H65+I65</f>
        <v/>
      </c>
      <c r="D65" s="36" t="n">
        <v>3974</v>
      </c>
      <c r="E65" s="74">
        <f>D65/B65</f>
        <v/>
      </c>
      <c r="F65" s="36" t="n">
        <v>80</v>
      </c>
      <c r="G65" s="36">
        <f>H65+I65</f>
        <v/>
      </c>
      <c r="H65" s="36" t="n">
        <v>60</v>
      </c>
      <c r="I65" s="36" t="n">
        <v>9292</v>
      </c>
    </row>
    <row r="66" ht="15" customHeight="1">
      <c r="A66" s="15" t="inlineStr">
        <is>
          <t xml:space="preserve">    3. la Malva-rosa</t>
        </is>
      </c>
      <c r="B66" s="19" t="n">
        <v>9359</v>
      </c>
      <c r="C66" s="19">
        <f>F66+H66+I66</f>
        <v/>
      </c>
      <c r="D66" s="19" t="n">
        <v>2730</v>
      </c>
      <c r="E66" s="73">
        <f>D66/B66</f>
        <v/>
      </c>
      <c r="F66" s="19" t="n">
        <v>45</v>
      </c>
      <c r="G66" s="19">
        <f>H66+I66</f>
        <v/>
      </c>
      <c r="H66" s="19" t="n">
        <v>38</v>
      </c>
      <c r="I66" s="19" t="n">
        <v>6546</v>
      </c>
    </row>
    <row r="67" ht="15" customHeight="1">
      <c r="A67" s="33" t="inlineStr">
        <is>
          <t xml:space="preserve">    4. Beteró</t>
        </is>
      </c>
      <c r="B67" s="36" t="n">
        <v>5969</v>
      </c>
      <c r="C67" s="36">
        <f>F67+H67+I67</f>
        <v/>
      </c>
      <c r="D67" s="36" t="n">
        <v>1436</v>
      </c>
      <c r="E67" s="74">
        <f>D67/B67</f>
        <v/>
      </c>
      <c r="F67" s="36" t="n">
        <v>35</v>
      </c>
      <c r="G67" s="36">
        <f>H67+I67</f>
        <v/>
      </c>
      <c r="H67" s="36" t="n">
        <v>31</v>
      </c>
      <c r="I67" s="36" t="n">
        <v>4467</v>
      </c>
    </row>
    <row r="68" ht="15" customHeight="1">
      <c r="A68" s="15" t="inlineStr">
        <is>
          <t xml:space="preserve">    5. Natzaret </t>
        </is>
      </c>
      <c r="B68" s="19" t="n">
        <v>4013</v>
      </c>
      <c r="C68" s="19">
        <f>F68+H68+I68</f>
        <v/>
      </c>
      <c r="D68" s="19" t="n">
        <v>1462</v>
      </c>
      <c r="E68" s="73">
        <f>D68/B68</f>
        <v/>
      </c>
      <c r="F68" s="19" t="n">
        <v>34</v>
      </c>
      <c r="G68" s="19">
        <f>H68+I68</f>
        <v/>
      </c>
      <c r="H68" s="19" t="n">
        <v>9</v>
      </c>
      <c r="I68" s="19" t="n">
        <v>2508</v>
      </c>
    </row>
    <row r="69" ht="15" customHeight="1">
      <c r="A69" s="33" t="inlineStr">
        <is>
          <t>12. Camins al Grau</t>
        </is>
      </c>
      <c r="B69" s="36" t="n"/>
      <c r="C69" s="36" t="n"/>
      <c r="D69" s="36" t="n"/>
      <c r="E69" s="74" t="n"/>
      <c r="F69" s="36" t="n"/>
      <c r="G69" s="36" t="n"/>
      <c r="H69" s="36" t="n"/>
      <c r="I69" s="36" t="n"/>
    </row>
    <row r="70" ht="15" customHeight="1">
      <c r="A70" s="15" t="inlineStr">
        <is>
          <t xml:space="preserve">    1. Aiora</t>
        </is>
      </c>
      <c r="B70" s="19" t="n">
        <v>17403</v>
      </c>
      <c r="C70" s="19">
        <f>F70+H70+I70</f>
        <v/>
      </c>
      <c r="D70" s="19" t="n">
        <v>4604</v>
      </c>
      <c r="E70" s="73">
        <f>D70/B70</f>
        <v/>
      </c>
      <c r="F70" s="19" t="n">
        <v>92</v>
      </c>
      <c r="G70" s="19">
        <f>H70+I70</f>
        <v/>
      </c>
      <c r="H70" s="19" t="n">
        <v>105</v>
      </c>
      <c r="I70" s="19" t="n">
        <v>12602</v>
      </c>
    </row>
    <row r="71" ht="15" customHeight="1">
      <c r="A71" s="33" t="inlineStr">
        <is>
          <t xml:space="preserve">    2. Albors</t>
        </is>
      </c>
      <c r="B71" s="36" t="n">
        <v>6350</v>
      </c>
      <c r="C71" s="36">
        <f>F71+H71+I71</f>
        <v/>
      </c>
      <c r="D71" s="36" t="n">
        <v>1478</v>
      </c>
      <c r="E71" s="74">
        <f>D71/B71</f>
        <v/>
      </c>
      <c r="F71" s="36" t="n">
        <v>49</v>
      </c>
      <c r="G71" s="36">
        <f>H71+I71</f>
        <v/>
      </c>
      <c r="H71" s="36" t="n">
        <v>36</v>
      </c>
      <c r="I71" s="36" t="n">
        <v>4787</v>
      </c>
    </row>
    <row r="72" ht="15" customHeight="1">
      <c r="A72" s="15" t="inlineStr">
        <is>
          <t xml:space="preserve">    3. la Creu del Grau </t>
        </is>
      </c>
      <c r="B72" s="19" t="n">
        <v>10161</v>
      </c>
      <c r="C72" s="19">
        <f>F72+H72+I72</f>
        <v/>
      </c>
      <c r="D72" s="19" t="n">
        <v>2761</v>
      </c>
      <c r="E72" s="73">
        <f>D72/B72</f>
        <v/>
      </c>
      <c r="F72" s="19" t="n">
        <v>57</v>
      </c>
      <c r="G72" s="19">
        <f>H72+I72</f>
        <v/>
      </c>
      <c r="H72" s="19" t="n">
        <v>55</v>
      </c>
      <c r="I72" s="19" t="n">
        <v>7288</v>
      </c>
    </row>
    <row r="73" ht="15" customHeight="1">
      <c r="A73" s="33" t="inlineStr">
        <is>
          <t xml:space="preserve">    4. Camí Fondo</t>
        </is>
      </c>
      <c r="B73" s="36" t="n">
        <v>3124</v>
      </c>
      <c r="C73" s="36">
        <f>F73+H73+I73</f>
        <v/>
      </c>
      <c r="D73" s="36" t="n">
        <v>794</v>
      </c>
      <c r="E73" s="74">
        <f>D73/B73</f>
        <v/>
      </c>
      <c r="F73" s="36" t="n">
        <v>19</v>
      </c>
      <c r="G73" s="36">
        <f>H73+I73</f>
        <v/>
      </c>
      <c r="H73" s="36" t="n">
        <v>19</v>
      </c>
      <c r="I73" s="36" t="n">
        <v>2292</v>
      </c>
    </row>
    <row r="74" ht="15" customHeight="1">
      <c r="A74" s="15" t="inlineStr">
        <is>
          <t xml:space="preserve">    5. Penya-roja</t>
        </is>
      </c>
      <c r="B74" s="19" t="n">
        <v>8731</v>
      </c>
      <c r="C74" s="19">
        <f>F74+H74+I74</f>
        <v/>
      </c>
      <c r="D74" s="19" t="n">
        <v>1488</v>
      </c>
      <c r="E74" s="73">
        <f>D74/B74</f>
        <v/>
      </c>
      <c r="F74" s="19" t="n">
        <v>33</v>
      </c>
      <c r="G74" s="19">
        <f>H74+I74</f>
        <v/>
      </c>
      <c r="H74" s="19" t="n">
        <v>67</v>
      </c>
      <c r="I74" s="19" t="n">
        <v>7143</v>
      </c>
    </row>
    <row r="75" ht="15" customHeight="1">
      <c r="A75" s="33" t="inlineStr">
        <is>
          <t>13. Algirós</t>
        </is>
      </c>
      <c r="B75" s="36" t="n"/>
      <c r="C75" s="36" t="n"/>
      <c r="D75" s="36" t="n"/>
      <c r="E75" s="74" t="n"/>
      <c r="F75" s="36" t="n"/>
      <c r="G75" s="36" t="n"/>
      <c r="H75" s="36" t="n"/>
      <c r="I75" s="36" t="n"/>
    </row>
    <row r="76" ht="15" customHeight="1">
      <c r="A76" s="15" t="inlineStr">
        <is>
          <t xml:space="preserve">    1. l'Illa Perduda</t>
        </is>
      </c>
      <c r="B76" s="19" t="n">
        <v>6475</v>
      </c>
      <c r="C76" s="19">
        <f>F76+H76+I76</f>
        <v/>
      </c>
      <c r="D76" s="19" t="n">
        <v>1570</v>
      </c>
      <c r="E76" s="73">
        <f>D76/B76</f>
        <v/>
      </c>
      <c r="F76" s="19" t="n">
        <v>35</v>
      </c>
      <c r="G76" s="19">
        <f>H76+I76</f>
        <v/>
      </c>
      <c r="H76" s="19" t="n">
        <v>39</v>
      </c>
      <c r="I76" s="19" t="n">
        <v>4831</v>
      </c>
    </row>
    <row r="77" ht="15" customHeight="1">
      <c r="A77" s="33" t="inlineStr">
        <is>
          <t xml:space="preserve">    2. Ciutat Jardí</t>
        </is>
      </c>
      <c r="B77" s="36" t="n">
        <v>8930</v>
      </c>
      <c r="C77" s="36">
        <f>F77+H77+I77</f>
        <v/>
      </c>
      <c r="D77" s="36" t="n">
        <v>1841</v>
      </c>
      <c r="E77" s="74">
        <f>D77/B77</f>
        <v/>
      </c>
      <c r="F77" s="36" t="n">
        <v>48</v>
      </c>
      <c r="G77" s="36">
        <f>H77+I77</f>
        <v/>
      </c>
      <c r="H77" s="36" t="n">
        <v>56</v>
      </c>
      <c r="I77" s="36" t="n">
        <v>6985</v>
      </c>
    </row>
    <row r="78" ht="15" customHeight="1">
      <c r="A78" s="15" t="inlineStr">
        <is>
          <t xml:space="preserve">    3. l'Amistat</t>
        </is>
      </c>
      <c r="B78" s="19" t="n">
        <v>4901</v>
      </c>
      <c r="C78" s="19">
        <f>F78+H78+I78</f>
        <v/>
      </c>
      <c r="D78" s="19" t="n">
        <v>1237</v>
      </c>
      <c r="E78" s="73">
        <f>D78/B78</f>
        <v/>
      </c>
      <c r="F78" s="19" t="n">
        <v>36</v>
      </c>
      <c r="G78" s="19">
        <f>H78+I78</f>
        <v/>
      </c>
      <c r="H78" s="19" t="n">
        <v>29</v>
      </c>
      <c r="I78" s="19" t="n">
        <v>3599</v>
      </c>
    </row>
    <row r="79" ht="15" customHeight="1">
      <c r="A79" s="33" t="inlineStr">
        <is>
          <t xml:space="preserve">    4. la Bega Baixa</t>
        </is>
      </c>
      <c r="B79" s="36" t="n">
        <v>4281</v>
      </c>
      <c r="C79" s="36">
        <f>F79+H79+I79</f>
        <v/>
      </c>
      <c r="D79" s="36" t="n">
        <v>752</v>
      </c>
      <c r="E79" s="74">
        <f>D79/B79</f>
        <v/>
      </c>
      <c r="F79" s="36" t="n">
        <v>14</v>
      </c>
      <c r="G79" s="36">
        <f>H79+I79</f>
        <v/>
      </c>
      <c r="H79" s="36" t="n">
        <v>36</v>
      </c>
      <c r="I79" s="36" t="n">
        <v>3479</v>
      </c>
    </row>
    <row r="80" ht="15" customHeight="1">
      <c r="A80" s="15" t="inlineStr">
        <is>
          <t xml:space="preserve">    5. la Carrasca</t>
        </is>
      </c>
      <c r="B80" s="19" t="n">
        <v>2599</v>
      </c>
      <c r="C80" s="19">
        <f>F80+H80+I80</f>
        <v/>
      </c>
      <c r="D80" s="19" t="n">
        <v>474</v>
      </c>
      <c r="E80" s="73">
        <f>D80/B80</f>
        <v/>
      </c>
      <c r="F80" s="19" t="n">
        <v>10</v>
      </c>
      <c r="G80" s="19">
        <f>H80+I80</f>
        <v/>
      </c>
      <c r="H80" s="19" t="n">
        <v>14</v>
      </c>
      <c r="I80" s="19" t="n">
        <v>2101</v>
      </c>
    </row>
    <row r="81" ht="15" customHeight="1">
      <c r="A81" s="33" t="inlineStr">
        <is>
          <t>14. Benimaclet</t>
        </is>
      </c>
      <c r="B81" s="36" t="n"/>
      <c r="C81" s="36" t="n"/>
      <c r="D81" s="36" t="n"/>
      <c r="E81" s="74" t="n"/>
      <c r="F81" s="36" t="n"/>
      <c r="G81" s="36" t="n"/>
      <c r="H81" s="36" t="n"/>
      <c r="I81" s="36" t="n"/>
    </row>
    <row r="82" ht="15" customHeight="1">
      <c r="A82" s="15" t="inlineStr">
        <is>
          <t xml:space="preserve">    1. Benimaclet</t>
        </is>
      </c>
      <c r="B82" s="19" t="n">
        <v>17055</v>
      </c>
      <c r="C82" s="19">
        <f>F82+H82+I82</f>
        <v/>
      </c>
      <c r="D82" s="19" t="n">
        <v>3609</v>
      </c>
      <c r="E82" s="73">
        <f>D82/B82</f>
        <v/>
      </c>
      <c r="F82" s="19" t="n">
        <v>116</v>
      </c>
      <c r="G82" s="19">
        <f>H82+I82</f>
        <v/>
      </c>
      <c r="H82" s="19" t="n">
        <v>90</v>
      </c>
      <c r="I82" s="19" t="n">
        <v>13240</v>
      </c>
    </row>
    <row r="83" ht="15" customHeight="1">
      <c r="A83" s="33" t="inlineStr">
        <is>
          <t xml:space="preserve">    2. Camí de Vera</t>
        </is>
      </c>
      <c r="B83" s="36" t="n">
        <v>4256</v>
      </c>
      <c r="C83" s="36">
        <f>F83+H83+I83</f>
        <v/>
      </c>
      <c r="D83" s="36" t="n">
        <v>845</v>
      </c>
      <c r="E83" s="74">
        <f>D83/B83</f>
        <v/>
      </c>
      <c r="F83" s="36" t="n">
        <v>31</v>
      </c>
      <c r="G83" s="36">
        <f>H83+I83</f>
        <v/>
      </c>
      <c r="H83" s="36" t="n">
        <v>26</v>
      </c>
      <c r="I83" s="36" t="n">
        <v>3354</v>
      </c>
    </row>
    <row r="84" ht="15" customHeight="1">
      <c r="A84" s="15" t="inlineStr">
        <is>
          <t>15. Rascanya</t>
        </is>
      </c>
      <c r="B84" s="19" t="n"/>
      <c r="C84" s="19" t="n"/>
      <c r="D84" s="19" t="n"/>
      <c r="E84" s="73" t="n"/>
      <c r="F84" s="19" t="n"/>
      <c r="G84" s="19" t="n"/>
      <c r="H84" s="19" t="n"/>
      <c r="I84" s="19" t="n"/>
    </row>
    <row r="85" ht="15" customHeight="1">
      <c r="A85" s="33" t="inlineStr">
        <is>
          <t xml:space="preserve">    1. Orriols </t>
        </is>
      </c>
      <c r="B85" s="36" t="n">
        <v>10005</v>
      </c>
      <c r="C85" s="36">
        <f>F85+H85+I85</f>
        <v/>
      </c>
      <c r="D85" s="36" t="n">
        <v>3459</v>
      </c>
      <c r="E85" s="74">
        <f>D85/B85</f>
        <v/>
      </c>
      <c r="F85" s="36" t="n">
        <v>66</v>
      </c>
      <c r="G85" s="36">
        <f>H85+I85</f>
        <v/>
      </c>
      <c r="H85" s="36" t="n">
        <v>47</v>
      </c>
      <c r="I85" s="36" t="n">
        <v>6433</v>
      </c>
    </row>
    <row r="86" ht="15" customHeight="1">
      <c r="A86" s="15" t="inlineStr">
        <is>
          <t xml:space="preserve">    2. Torrefiel </t>
        </is>
      </c>
      <c r="B86" s="19" t="n">
        <v>17866</v>
      </c>
      <c r="C86" s="19">
        <f>F86+H86+I86</f>
        <v/>
      </c>
      <c r="D86" s="19" t="n">
        <v>5318</v>
      </c>
      <c r="E86" s="73">
        <f>D86/B86</f>
        <v/>
      </c>
      <c r="F86" s="19" t="n">
        <v>106</v>
      </c>
      <c r="G86" s="19">
        <f>H86+I86</f>
        <v/>
      </c>
      <c r="H86" s="19" t="n">
        <v>101</v>
      </c>
      <c r="I86" s="19" t="n">
        <v>12341</v>
      </c>
    </row>
    <row r="87" ht="15" customHeight="1">
      <c r="A87" s="33" t="inlineStr">
        <is>
          <t xml:space="preserve">    3. Sant Llorenç</t>
        </is>
      </c>
      <c r="B87" s="36" t="n">
        <v>8181</v>
      </c>
      <c r="C87" s="36">
        <f>F87+H87+I87</f>
        <v/>
      </c>
      <c r="D87" s="36" t="n">
        <v>1343</v>
      </c>
      <c r="E87" s="74">
        <f>D87/B87</f>
        <v/>
      </c>
      <c r="F87" s="36" t="n">
        <v>50</v>
      </c>
      <c r="G87" s="36">
        <f>H87+I87</f>
        <v/>
      </c>
      <c r="H87" s="36" t="n">
        <v>68</v>
      </c>
      <c r="I87" s="36" t="n">
        <v>6720</v>
      </c>
    </row>
    <row r="88" ht="15" customHeight="1">
      <c r="A88" s="15" t="inlineStr">
        <is>
          <t>16. Benicalap</t>
        </is>
      </c>
      <c r="B88" s="19" t="n"/>
      <c r="C88" s="19" t="n"/>
      <c r="D88" s="19" t="n"/>
      <c r="E88" s="73" t="n"/>
      <c r="F88" s="19" t="n"/>
      <c r="G88" s="19" t="n"/>
      <c r="H88" s="19" t="n"/>
      <c r="I88" s="19" t="n"/>
    </row>
    <row r="89" ht="15" customHeight="1">
      <c r="A89" s="33" t="inlineStr">
        <is>
          <t xml:space="preserve">    1. Benicalap </t>
        </is>
      </c>
      <c r="B89" s="36" t="n">
        <v>29755</v>
      </c>
      <c r="C89" s="36">
        <f>F89+H89+I89</f>
        <v/>
      </c>
      <c r="D89" s="36" t="n">
        <v>7975</v>
      </c>
      <c r="E89" s="74">
        <f>D89/B89</f>
        <v/>
      </c>
      <c r="F89" s="36" t="n">
        <v>165</v>
      </c>
      <c r="G89" s="36">
        <f>H89+I89</f>
        <v/>
      </c>
      <c r="H89" s="36" t="n">
        <v>178</v>
      </c>
      <c r="I89" s="36" t="n">
        <v>21437</v>
      </c>
    </row>
    <row r="90" ht="15" customHeight="1">
      <c r="A90" s="15" t="inlineStr">
        <is>
          <t xml:space="preserve">    2. Ciutat Fallera </t>
        </is>
      </c>
      <c r="B90" s="19" t="n">
        <v>4002</v>
      </c>
      <c r="C90" s="19">
        <f>F90+H90+I90</f>
        <v/>
      </c>
      <c r="D90" s="19" t="n">
        <v>1374</v>
      </c>
      <c r="E90" s="73">
        <f>D90/B90</f>
        <v/>
      </c>
      <c r="F90" s="19" t="n">
        <v>30</v>
      </c>
      <c r="G90" s="19">
        <f>H90+I90</f>
        <v/>
      </c>
      <c r="H90" s="19" t="n">
        <v>6</v>
      </c>
      <c r="I90" s="19" t="n">
        <v>2592</v>
      </c>
    </row>
    <row r="91" ht="15" customHeight="1">
      <c r="A91" s="33" t="inlineStr">
        <is>
          <t>17. Pobles del Nord</t>
        </is>
      </c>
      <c r="B91" s="36" t="n"/>
      <c r="C91" s="36" t="n"/>
      <c r="D91" s="36" t="n"/>
      <c r="E91" s="74" t="n"/>
      <c r="F91" s="36" t="n"/>
      <c r="G91" s="36" t="n"/>
      <c r="H91" s="36" t="n"/>
      <c r="I91" s="36" t="n"/>
    </row>
    <row r="92" ht="15" customHeight="1">
      <c r="A92" s="15" t="inlineStr">
        <is>
          <t xml:space="preserve">    1. Benifaraig </t>
        </is>
      </c>
      <c r="B92" s="19" t="n">
        <v>815</v>
      </c>
      <c r="C92" s="19">
        <f>F92+H92+I92</f>
        <v/>
      </c>
      <c r="D92" s="19" t="n">
        <v>161</v>
      </c>
      <c r="E92" s="73">
        <f>D92/B92</f>
        <v/>
      </c>
      <c r="F92" s="19" t="n">
        <v>4</v>
      </c>
      <c r="G92" s="19">
        <f>H92+I92</f>
        <v/>
      </c>
      <c r="H92" s="19" t="n">
        <v>8</v>
      </c>
      <c r="I92" s="19" t="n">
        <v>642</v>
      </c>
    </row>
    <row r="93" ht="15" customHeight="1">
      <c r="A93" s="33" t="inlineStr">
        <is>
          <t xml:space="preserve">    2. Poble Nou </t>
        </is>
      </c>
      <c r="B93" s="36" t="n">
        <v>699</v>
      </c>
      <c r="C93" s="36">
        <f>F93+H93+I93</f>
        <v/>
      </c>
      <c r="D93" s="36" t="n">
        <v>237</v>
      </c>
      <c r="E93" s="74">
        <f>D93/B93</f>
        <v/>
      </c>
      <c r="F93" s="36" t="n">
        <v>7</v>
      </c>
      <c r="G93" s="36">
        <f>H93+I93</f>
        <v/>
      </c>
      <c r="H93" s="36" t="n">
        <v>3</v>
      </c>
      <c r="I93" s="36" t="n">
        <v>452</v>
      </c>
    </row>
    <row r="94" ht="15" customHeight="1">
      <c r="A94" s="15" t="inlineStr">
        <is>
          <t xml:space="preserve">    3. Carpesa</t>
        </is>
      </c>
      <c r="B94" s="19" t="n">
        <v>959</v>
      </c>
      <c r="C94" s="19">
        <f>F94+H94+I94</f>
        <v/>
      </c>
      <c r="D94" s="19" t="n">
        <v>187</v>
      </c>
      <c r="E94" s="73">
        <f>D94/B94</f>
        <v/>
      </c>
      <c r="F94" s="19" t="n">
        <v>7</v>
      </c>
      <c r="G94" s="19">
        <f>H94+I94</f>
        <v/>
      </c>
      <c r="H94" s="19" t="n">
        <v>4</v>
      </c>
      <c r="I94" s="19" t="n">
        <v>761</v>
      </c>
    </row>
    <row r="95" ht="15" customHeight="1">
      <c r="A95" s="33" t="inlineStr">
        <is>
          <t xml:space="preserve">    4 i 5. les Cases de Bàrcena-Mauella </t>
        </is>
      </c>
      <c r="B95" s="36" t="n">
        <v>313</v>
      </c>
      <c r="C95" s="36">
        <f>F95+H95+I95</f>
        <v/>
      </c>
      <c r="D95" s="36" t="n">
        <v>85</v>
      </c>
      <c r="E95" s="74">
        <f>D95/B95</f>
        <v/>
      </c>
      <c r="F95" s="36" t="n">
        <v>2</v>
      </c>
      <c r="G95" s="36">
        <f>H95+I95</f>
        <v/>
      </c>
      <c r="H95" s="36" t="n">
        <v>3</v>
      </c>
      <c r="I95" s="36" t="n">
        <v>223</v>
      </c>
    </row>
    <row r="96" ht="15" customHeight="1">
      <c r="A96" s="15" t="inlineStr">
        <is>
          <t xml:space="preserve">    6. Massarrojos</t>
        </is>
      </c>
      <c r="B96" s="19" t="n">
        <v>1910</v>
      </c>
      <c r="C96" s="19">
        <f>F96+H96+I96</f>
        <v/>
      </c>
      <c r="D96" s="19" t="n">
        <v>345</v>
      </c>
      <c r="E96" s="73">
        <f>D96/B96</f>
        <v/>
      </c>
      <c r="F96" s="19" t="n">
        <v>10</v>
      </c>
      <c r="G96" s="19">
        <f>H96+I96</f>
        <v/>
      </c>
      <c r="H96" s="19" t="n">
        <v>12</v>
      </c>
      <c r="I96" s="19" t="n">
        <v>1543</v>
      </c>
    </row>
    <row r="97" ht="15" customHeight="1">
      <c r="A97" s="33" t="inlineStr">
        <is>
          <t xml:space="preserve">    7. Borbotó</t>
        </is>
      </c>
      <c r="B97" s="36" t="n">
        <v>587</v>
      </c>
      <c r="C97" s="36">
        <f>F97+H97+I97</f>
        <v/>
      </c>
      <c r="D97" s="36" t="n">
        <v>127</v>
      </c>
      <c r="E97" s="74">
        <f>D97/B97</f>
        <v/>
      </c>
      <c r="F97" s="36" t="n">
        <v>3</v>
      </c>
      <c r="G97" s="36">
        <f>H97+I97</f>
        <v/>
      </c>
      <c r="H97" s="36" t="n">
        <v>2</v>
      </c>
      <c r="I97" s="36" t="n">
        <v>455</v>
      </c>
    </row>
    <row r="98" ht="15" customHeight="1">
      <c r="A98" s="15" t="inlineStr">
        <is>
          <t>18. Pobles de l'Oest</t>
        </is>
      </c>
      <c r="B98" s="19" t="n"/>
      <c r="C98" s="19" t="n"/>
      <c r="D98" s="19" t="n"/>
      <c r="E98" s="73" t="n"/>
      <c r="F98" s="19" t="n"/>
      <c r="G98" s="19" t="n"/>
      <c r="H98" s="19" t="n"/>
      <c r="I98" s="19" t="n"/>
    </row>
    <row r="99" ht="15" customHeight="1">
      <c r="A99" s="33" t="inlineStr">
        <is>
          <t xml:space="preserve">    1. Benimàmet</t>
        </is>
      </c>
      <c r="B99" s="36" t="n">
        <v>9650</v>
      </c>
      <c r="C99" s="36">
        <f>F99+H99+I99</f>
        <v/>
      </c>
      <c r="D99" s="36" t="n">
        <v>2830</v>
      </c>
      <c r="E99" s="74">
        <f>D99/B99</f>
        <v/>
      </c>
      <c r="F99" s="36" t="n">
        <v>51</v>
      </c>
      <c r="G99" s="36">
        <f>H99+I99</f>
        <v/>
      </c>
      <c r="H99" s="36" t="n">
        <v>50</v>
      </c>
      <c r="I99" s="36" t="n">
        <v>6719</v>
      </c>
    </row>
    <row r="100" ht="15" customHeight="1">
      <c r="A100" s="14" t="inlineStr">
        <is>
          <t xml:space="preserve">    2. Beniferri</t>
        </is>
      </c>
      <c r="B100" s="19" t="n">
        <v>843</v>
      </c>
      <c r="C100" s="19">
        <f>F100+H100+I100</f>
        <v/>
      </c>
      <c r="D100" s="19" t="n">
        <v>133</v>
      </c>
      <c r="E100" s="73">
        <f>D100/B100</f>
        <v/>
      </c>
      <c r="F100" s="19" t="n">
        <v>6</v>
      </c>
      <c r="G100" s="19">
        <f>H100+I100</f>
        <v/>
      </c>
      <c r="H100" s="19" t="n">
        <v>6</v>
      </c>
      <c r="I100" s="19" t="n">
        <v>698</v>
      </c>
    </row>
    <row r="101" ht="15" customHeight="1">
      <c r="A101" s="33" t="inlineStr">
        <is>
          <t>19. Pobles del Sud</t>
        </is>
      </c>
      <c r="B101" s="36" t="n"/>
      <c r="C101" s="36" t="n"/>
      <c r="D101" s="36" t="n"/>
      <c r="E101" s="74" t="n"/>
      <c r="F101" s="36" t="n"/>
      <c r="G101" s="36" t="n"/>
      <c r="H101" s="36" t="n"/>
      <c r="I101" s="36" t="n"/>
    </row>
    <row r="102" ht="15" customHeight="1">
      <c r="A102" s="15" t="inlineStr">
        <is>
          <t xml:space="preserve">    1. el Forn d'Alcedo</t>
        </is>
      </c>
      <c r="B102" s="19" t="n">
        <v>941</v>
      </c>
      <c r="C102" s="19">
        <f>F102+H102+I102</f>
        <v/>
      </c>
      <c r="D102" s="19" t="n">
        <v>254</v>
      </c>
      <c r="E102" s="73">
        <f>D102/B102</f>
        <v/>
      </c>
      <c r="F102" s="19" t="n">
        <v>5</v>
      </c>
      <c r="G102" s="19">
        <f>H102+I102</f>
        <v/>
      </c>
      <c r="H102" s="19" t="n">
        <v>1</v>
      </c>
      <c r="I102" s="19" t="n">
        <v>681</v>
      </c>
    </row>
    <row r="103" ht="15" customHeight="1">
      <c r="A103" s="33" t="inlineStr">
        <is>
          <t xml:space="preserve">    2. Castellar-l’Oliveral</t>
        </is>
      </c>
      <c r="B103" s="36" t="n">
        <v>5226</v>
      </c>
      <c r="C103" s="36">
        <f>F103+H103+I103</f>
        <v/>
      </c>
      <c r="D103" s="36" t="n">
        <v>1291</v>
      </c>
      <c r="E103" s="74">
        <f>D103/B103</f>
        <v/>
      </c>
      <c r="F103" s="36" t="n">
        <v>35</v>
      </c>
      <c r="G103" s="36">
        <f>H103+I103</f>
        <v/>
      </c>
      <c r="H103" s="36" t="n">
        <v>48</v>
      </c>
      <c r="I103" s="36" t="n">
        <v>3852</v>
      </c>
    </row>
    <row r="104" ht="15" customHeight="1">
      <c r="A104" s="15" t="inlineStr">
        <is>
          <t xml:space="preserve">    3. Pinedo</t>
        </is>
      </c>
      <c r="B104" s="19" t="n">
        <v>2001</v>
      </c>
      <c r="C104" s="19">
        <f>F104+H104+I104</f>
        <v/>
      </c>
      <c r="D104" s="19" t="n">
        <v>502</v>
      </c>
      <c r="E104" s="73">
        <f>D104/B104</f>
        <v/>
      </c>
      <c r="F104" s="19" t="n">
        <v>9</v>
      </c>
      <c r="G104" s="19">
        <f>H104+I104</f>
        <v/>
      </c>
      <c r="H104" s="19" t="n">
        <v>6</v>
      </c>
      <c r="I104" s="19" t="n">
        <v>1484</v>
      </c>
    </row>
    <row r="105" ht="15" customHeight="1">
      <c r="A105" s="33" t="inlineStr">
        <is>
          <t xml:space="preserve">    4. el Saler</t>
        </is>
      </c>
      <c r="B105" s="36" t="n">
        <v>1337</v>
      </c>
      <c r="C105" s="36">
        <f>F105+H105+I105</f>
        <v/>
      </c>
      <c r="D105" s="36" t="n">
        <v>293</v>
      </c>
      <c r="E105" s="74">
        <f>D105/B105</f>
        <v/>
      </c>
      <c r="F105" s="36" t="n">
        <v>9</v>
      </c>
      <c r="G105" s="36">
        <f>H105+I105</f>
        <v/>
      </c>
      <c r="H105" s="36" t="n">
        <v>7</v>
      </c>
      <c r="I105" s="36" t="n">
        <v>1028</v>
      </c>
    </row>
    <row r="106" ht="15" customHeight="1">
      <c r="A106" s="15" t="inlineStr">
        <is>
          <t xml:space="preserve">    5. el Palmar</t>
        </is>
      </c>
      <c r="B106" s="19" t="n">
        <v>607</v>
      </c>
      <c r="C106" s="19">
        <f>F106+H106+I106</f>
        <v/>
      </c>
      <c r="D106" s="19" t="n">
        <v>108</v>
      </c>
      <c r="E106" s="73">
        <f>D106/B106</f>
        <v/>
      </c>
      <c r="F106" s="19" t="n">
        <v>12</v>
      </c>
      <c r="G106" s="19">
        <f>H106+I106</f>
        <v/>
      </c>
      <c r="H106" s="19" t="n">
        <v>3</v>
      </c>
      <c r="I106" s="19" t="n">
        <v>484</v>
      </c>
    </row>
    <row r="107" ht="15" customHeight="1">
      <c r="A107" s="33" t="inlineStr">
        <is>
          <t xml:space="preserve">    6. el Perellonet</t>
        </is>
      </c>
      <c r="B107" s="36" t="n">
        <v>1143</v>
      </c>
      <c r="C107" s="36">
        <f>F107+H107+I107</f>
        <v/>
      </c>
      <c r="D107" s="36" t="n">
        <v>266</v>
      </c>
      <c r="E107" s="74">
        <f>D107/B107</f>
        <v/>
      </c>
      <c r="F107" s="36" t="n">
        <v>11</v>
      </c>
      <c r="G107" s="36">
        <f>H107+I107</f>
        <v/>
      </c>
      <c r="H107" s="36" t="n">
        <v>10</v>
      </c>
      <c r="I107" s="36" t="n">
        <v>856</v>
      </c>
    </row>
    <row r="108" ht="15" customHeight="1">
      <c r="A108" s="15" t="inlineStr">
        <is>
          <t xml:space="preserve">    7 i 8. la Torre - Faitanar</t>
        </is>
      </c>
      <c r="B108" s="19" t="n">
        <v>4405</v>
      </c>
      <c r="C108" s="19">
        <f>F108+H108+I108</f>
        <v/>
      </c>
      <c r="D108" s="19" t="n">
        <v>1437</v>
      </c>
      <c r="E108" s="73">
        <f>D108/B108</f>
        <v/>
      </c>
      <c r="F108" s="19" t="n">
        <v>30</v>
      </c>
      <c r="G108" s="19">
        <f>H108+I108</f>
        <v/>
      </c>
      <c r="H108" s="19" t="n">
        <v>23</v>
      </c>
      <c r="I108" s="19" t="n">
        <v>2915</v>
      </c>
    </row>
    <row r="109">
      <c r="A109" s="10" t="inlineStr">
        <is>
          <t>Fuente: Ministerio del Interior</t>
        </is>
      </c>
    </row>
    <row r="110">
      <c r="B110" s="75" t="n"/>
    </row>
    <row r="111">
      <c r="B111" s="75" t="n"/>
    </row>
    <row r="112">
      <c r="B112" s="75" t="n"/>
    </row>
    <row r="113">
      <c r="B113" s="75" t="n"/>
    </row>
    <row r="114">
      <c r="B114" s="75" t="n"/>
    </row>
    <row r="115">
      <c r="B115" s="75" t="n"/>
    </row>
    <row r="116">
      <c r="B116" s="75" t="n"/>
    </row>
    <row r="117">
      <c r="B117" s="75" t="n"/>
    </row>
    <row r="118">
      <c r="B118" s="75" t="n"/>
    </row>
    <row r="119">
      <c r="B119" s="75" t="n"/>
    </row>
    <row r="120">
      <c r="B120" s="75" t="n"/>
    </row>
    <row r="121">
      <c r="B121" s="75" t="n"/>
    </row>
    <row r="122">
      <c r="B122" s="75" t="n"/>
    </row>
    <row r="123">
      <c r="B123" s="75" t="n"/>
    </row>
    <row r="124">
      <c r="B124" s="75" t="n"/>
    </row>
    <row r="125">
      <c r="B125" s="75" t="n"/>
    </row>
    <row r="126">
      <c r="B126" s="75" t="n"/>
    </row>
    <row r="127">
      <c r="B127" s="75" t="n"/>
    </row>
    <row r="128">
      <c r="B128" s="75" t="n"/>
    </row>
    <row r="129">
      <c r="B129" s="75" t="n"/>
    </row>
  </sheetData>
  <pageMargins left="0.3937007874015748" right="0.3937007874015748" top="0.5905511811023622" bottom="0.5905511811023622" header="0" footer="0"/>
  <pageSetup orientation="portrait" paperSize="9" scale="75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11.xml><?xml version="1.0" encoding="utf-8"?>
<worksheet xmlns="http://schemas.openxmlformats.org/spreadsheetml/2006/main">
  <sheetPr codeName="Hoja25">
    <outlinePr summaryBelow="1" summaryRight="1"/>
    <pageSetUpPr fitToPage="1"/>
  </sheetPr>
  <dimension ref="A1:F109"/>
  <sheetViews>
    <sheetView workbookViewId="0">
      <selection activeCell="A1" sqref="A1"/>
    </sheetView>
  </sheetViews>
  <sheetFormatPr baseColWidth="10" defaultColWidth="11.42578125" defaultRowHeight="12.75"/>
  <cols>
    <col width="30.42578125" customWidth="1" style="4" min="1" max="1"/>
    <col width="13.42578125" customWidth="1" style="4" min="2" max="6"/>
    <col width="11.42578125" customWidth="1" style="4" min="7" max="16384"/>
  </cols>
  <sheetData>
    <row r="1" ht="15.75" customHeight="1">
      <c r="A1" s="60" t="inlineStr">
        <is>
          <t>6. Votos a candidaturas en las Elecciones Generales 2023 por barrio</t>
        </is>
      </c>
      <c r="B1" s="15" t="n"/>
      <c r="C1" s="15" t="n"/>
      <c r="D1" s="15" t="n"/>
      <c r="E1" s="15" t="n"/>
    </row>
    <row r="2">
      <c r="A2" s="15" t="n"/>
      <c r="B2" s="15" t="n"/>
      <c r="C2" s="15" t="n"/>
      <c r="D2" s="15" t="n"/>
      <c r="E2" s="15" t="n"/>
    </row>
    <row r="3" ht="25.5" customHeight="1">
      <c r="A3" s="31" t="n"/>
      <c r="B3" s="30" t="inlineStr">
        <is>
          <t>PP</t>
        </is>
      </c>
      <c r="C3" s="30" t="inlineStr">
        <is>
          <t>PSOE</t>
        </is>
      </c>
      <c r="D3" s="30" t="inlineStr">
        <is>
          <t>SUMAR-COMPROMÍS</t>
        </is>
      </c>
      <c r="E3" s="30" t="inlineStr">
        <is>
          <t>VOX</t>
        </is>
      </c>
      <c r="F3" s="32" t="inlineStr">
        <is>
          <t>Otros</t>
        </is>
      </c>
    </row>
    <row r="4" ht="15" customHeight="1">
      <c r="A4" s="14" t="inlineStr">
        <is>
          <t>València</t>
        </is>
      </c>
      <c r="B4" s="19">
        <f>SUM(B6:B108)</f>
        <v/>
      </c>
      <c r="C4" s="19">
        <f>SUM(C6:C108)</f>
        <v/>
      </c>
      <c r="D4" s="19">
        <f>SUM(D6:D108)</f>
        <v/>
      </c>
      <c r="E4" s="19">
        <f>SUM(E6:E108)</f>
        <v/>
      </c>
      <c r="F4" s="19">
        <f>SUM(F6:F108)</f>
        <v/>
      </c>
    </row>
    <row r="5" ht="15" customHeight="1">
      <c r="A5" s="33" t="inlineStr">
        <is>
          <t xml:space="preserve"> 1. Ciutat Vella</t>
        </is>
      </c>
      <c r="B5" s="36" t="n"/>
      <c r="C5" s="36" t="n"/>
      <c r="D5" s="36" t="n"/>
      <c r="E5" s="36" t="n"/>
      <c r="F5" s="36" t="n"/>
    </row>
    <row r="6" ht="15" customHeight="1">
      <c r="A6" s="15" t="inlineStr">
        <is>
          <t xml:space="preserve">    1. la Seu </t>
        </is>
      </c>
      <c r="B6" s="19" t="n">
        <v>661</v>
      </c>
      <c r="C6" s="19" t="n">
        <v>323</v>
      </c>
      <c r="D6" s="19" t="n">
        <v>367</v>
      </c>
      <c r="E6" s="19" t="n">
        <v>241</v>
      </c>
      <c r="F6" s="19" t="n">
        <v>17</v>
      </c>
    </row>
    <row r="7" ht="15" customHeight="1">
      <c r="A7" s="33" t="inlineStr">
        <is>
          <t xml:space="preserve">    2. la Xerea </t>
        </is>
      </c>
      <c r="B7" s="36" t="n">
        <v>1284</v>
      </c>
      <c r="C7" s="36" t="n">
        <v>303</v>
      </c>
      <c r="D7" s="36" t="n">
        <v>225</v>
      </c>
      <c r="E7" s="36" t="n">
        <v>494</v>
      </c>
      <c r="F7" s="36" t="n">
        <v>14</v>
      </c>
    </row>
    <row r="8" ht="15" customHeight="1">
      <c r="A8" s="15" t="inlineStr">
        <is>
          <t xml:space="preserve">    3. el Carme </t>
        </is>
      </c>
      <c r="B8" s="19" t="n">
        <v>954</v>
      </c>
      <c r="C8" s="19" t="n">
        <v>970</v>
      </c>
      <c r="D8" s="19" t="n">
        <v>1092</v>
      </c>
      <c r="E8" s="19" t="n">
        <v>357</v>
      </c>
      <c r="F8" s="19" t="n">
        <v>43</v>
      </c>
    </row>
    <row r="9" ht="15" customHeight="1">
      <c r="A9" s="33" t="inlineStr">
        <is>
          <t xml:space="preserve">    4. el Pilar</t>
        </is>
      </c>
      <c r="B9" s="36" t="n">
        <v>730</v>
      </c>
      <c r="C9" s="36" t="n">
        <v>607</v>
      </c>
      <c r="D9" s="36" t="n">
        <v>623</v>
      </c>
      <c r="E9" s="36" t="n">
        <v>322</v>
      </c>
      <c r="F9" s="36" t="n">
        <v>26</v>
      </c>
    </row>
    <row r="10" ht="15" customHeight="1">
      <c r="A10" s="15" t="inlineStr">
        <is>
          <t xml:space="preserve">    5. el Mercat</t>
        </is>
      </c>
      <c r="B10" s="19" t="n">
        <v>714</v>
      </c>
      <c r="C10" s="19" t="n">
        <v>417</v>
      </c>
      <c r="D10" s="19" t="n">
        <v>465</v>
      </c>
      <c r="E10" s="19" t="n">
        <v>305</v>
      </c>
      <c r="F10" s="19" t="n">
        <v>21</v>
      </c>
    </row>
    <row r="11" ht="15" customHeight="1">
      <c r="A11" s="33" t="inlineStr">
        <is>
          <t xml:space="preserve">    6. Sant Francesc</t>
        </is>
      </c>
      <c r="B11" s="36" t="n">
        <v>1838</v>
      </c>
      <c r="C11" s="36" t="n">
        <v>420</v>
      </c>
      <c r="D11" s="36" t="n">
        <v>291</v>
      </c>
      <c r="E11" s="36" t="n">
        <v>783</v>
      </c>
      <c r="F11" s="36" t="n">
        <v>18</v>
      </c>
    </row>
    <row r="12" ht="15" customHeight="1">
      <c r="A12" s="15" t="inlineStr">
        <is>
          <t xml:space="preserve"> 2. l'Eixample</t>
        </is>
      </c>
      <c r="B12" s="19" t="n"/>
      <c r="C12" s="19" t="n"/>
      <c r="D12" s="19" t="n"/>
      <c r="E12" s="19" t="n"/>
      <c r="F12" s="19" t="n"/>
    </row>
    <row r="13" ht="15" customHeight="1">
      <c r="A13" s="33" t="inlineStr">
        <is>
          <t xml:space="preserve">    1. Russafa</t>
        </is>
      </c>
      <c r="B13" s="36" t="n">
        <v>5371</v>
      </c>
      <c r="C13" s="36" t="n">
        <v>3322</v>
      </c>
      <c r="D13" s="36" t="n">
        <v>3134</v>
      </c>
      <c r="E13" s="36" t="n">
        <v>1638</v>
      </c>
      <c r="F13" s="36" t="n">
        <v>161</v>
      </c>
    </row>
    <row r="14" ht="15" customHeight="1">
      <c r="A14" s="15" t="inlineStr">
        <is>
          <t xml:space="preserve">    2. el Pla del Remei</t>
        </is>
      </c>
      <c r="B14" s="19" t="n">
        <v>3059</v>
      </c>
      <c r="C14" s="19" t="n">
        <v>402</v>
      </c>
      <c r="D14" s="19" t="n">
        <v>216</v>
      </c>
      <c r="E14" s="19" t="n">
        <v>1029</v>
      </c>
      <c r="F14" s="19" t="n">
        <v>22</v>
      </c>
    </row>
    <row r="15" ht="15" customHeight="1">
      <c r="A15" s="33" t="inlineStr">
        <is>
          <t xml:space="preserve">    3. la Gran Via</t>
        </is>
      </c>
      <c r="B15" s="36" t="n">
        <v>4196</v>
      </c>
      <c r="C15" s="36" t="n">
        <v>1163</v>
      </c>
      <c r="D15" s="36" t="n">
        <v>707</v>
      </c>
      <c r="E15" s="36" t="n">
        <v>1329</v>
      </c>
      <c r="F15" s="36" t="n">
        <v>66</v>
      </c>
    </row>
    <row r="16" ht="15" customHeight="1">
      <c r="A16" s="15" t="inlineStr">
        <is>
          <t xml:space="preserve"> 3. Extramurs</t>
        </is>
      </c>
      <c r="B16" s="19" t="n"/>
      <c r="C16" s="19" t="n"/>
      <c r="D16" s="19" t="n"/>
      <c r="E16" s="19" t="n"/>
      <c r="F16" s="19" t="n"/>
    </row>
    <row r="17" ht="15" customHeight="1">
      <c r="A17" s="33" t="inlineStr">
        <is>
          <t xml:space="preserve">    1. el Botànic</t>
        </is>
      </c>
      <c r="B17" s="36" t="n">
        <v>1367</v>
      </c>
      <c r="C17" s="36" t="n">
        <v>850</v>
      </c>
      <c r="D17" s="36" t="n">
        <v>889</v>
      </c>
      <c r="E17" s="36" t="n">
        <v>438</v>
      </c>
      <c r="F17" s="36" t="n">
        <v>34</v>
      </c>
    </row>
    <row r="18" ht="15" customHeight="1">
      <c r="A18" s="15" t="inlineStr">
        <is>
          <t xml:space="preserve">    2. la Roqueta</t>
        </is>
      </c>
      <c r="B18" s="19" t="n">
        <v>996</v>
      </c>
      <c r="C18" s="19" t="n">
        <v>561</v>
      </c>
      <c r="D18" s="19" t="n">
        <v>440</v>
      </c>
      <c r="E18" s="19" t="n">
        <v>337</v>
      </c>
      <c r="F18" s="19" t="n">
        <v>28</v>
      </c>
    </row>
    <row r="19" ht="15" customHeight="1">
      <c r="A19" s="33" t="inlineStr">
        <is>
          <t xml:space="preserve">    3. la Petxina</t>
        </is>
      </c>
      <c r="B19" s="36" t="n">
        <v>3727</v>
      </c>
      <c r="C19" s="36" t="n">
        <v>2172</v>
      </c>
      <c r="D19" s="36" t="n">
        <v>1750</v>
      </c>
      <c r="E19" s="36" t="n">
        <v>1208</v>
      </c>
      <c r="F19" s="36" t="n">
        <v>84</v>
      </c>
    </row>
    <row r="20" ht="15" customHeight="1">
      <c r="A20" s="15" t="inlineStr">
        <is>
          <t xml:space="preserve">    4. Arrancapins </t>
        </is>
      </c>
      <c r="B20" s="19" t="n">
        <v>6430</v>
      </c>
      <c r="C20" s="19" t="n">
        <v>3066</v>
      </c>
      <c r="D20" s="19" t="n">
        <v>2179</v>
      </c>
      <c r="E20" s="19" t="n">
        <v>1975</v>
      </c>
      <c r="F20" s="19" t="n">
        <v>126</v>
      </c>
    </row>
    <row r="21" ht="15" customHeight="1">
      <c r="A21" s="33" t="inlineStr">
        <is>
          <t xml:space="preserve"> 4. Campanar</t>
        </is>
      </c>
      <c r="B21" s="36" t="n"/>
      <c r="C21" s="36" t="n"/>
      <c r="D21" s="36" t="n"/>
      <c r="E21" s="36" t="n"/>
      <c r="F21" s="36" t="n"/>
    </row>
    <row r="22" ht="15" customHeight="1">
      <c r="A22" s="15" t="inlineStr">
        <is>
          <t xml:space="preserve">    1. Campanar</t>
        </is>
      </c>
      <c r="B22" s="19" t="n">
        <v>2656</v>
      </c>
      <c r="C22" s="19" t="n">
        <v>2049</v>
      </c>
      <c r="D22" s="19" t="n">
        <v>1277</v>
      </c>
      <c r="E22" s="19" t="n">
        <v>932</v>
      </c>
      <c r="F22" s="19" t="n">
        <v>72</v>
      </c>
    </row>
    <row r="23" ht="15" customHeight="1">
      <c r="A23" s="33" t="inlineStr">
        <is>
          <t xml:space="preserve">    2. les Tendetes</t>
        </is>
      </c>
      <c r="B23" s="36" t="n">
        <v>894</v>
      </c>
      <c r="C23" s="36" t="n">
        <v>903</v>
      </c>
      <c r="D23" s="36" t="n">
        <v>529</v>
      </c>
      <c r="E23" s="36" t="n">
        <v>355</v>
      </c>
      <c r="F23" s="36" t="n">
        <v>29</v>
      </c>
    </row>
    <row r="24" ht="15" customHeight="1">
      <c r="A24" s="15" t="inlineStr">
        <is>
          <t xml:space="preserve">    3. el Calvari</t>
        </is>
      </c>
      <c r="B24" s="19" t="n">
        <v>574</v>
      </c>
      <c r="C24" s="19" t="n">
        <v>818</v>
      </c>
      <c r="D24" s="19" t="n">
        <v>364</v>
      </c>
      <c r="E24" s="19" t="n">
        <v>237</v>
      </c>
      <c r="F24" s="19" t="n">
        <v>49</v>
      </c>
    </row>
    <row r="25" ht="15" customHeight="1">
      <c r="A25" s="33" t="inlineStr">
        <is>
          <t xml:space="preserve">    4. Sant Pau</t>
        </is>
      </c>
      <c r="B25" s="36" t="n">
        <v>4303</v>
      </c>
      <c r="C25" s="36" t="n">
        <v>2327</v>
      </c>
      <c r="D25" s="36" t="n">
        <v>1378</v>
      </c>
      <c r="E25" s="36" t="n">
        <v>1496</v>
      </c>
      <c r="F25" s="36" t="n">
        <v>99</v>
      </c>
    </row>
    <row r="26" ht="15" customHeight="1">
      <c r="A26" s="15" t="inlineStr">
        <is>
          <t xml:space="preserve"> 5. la Saïdia</t>
        </is>
      </c>
      <c r="B26" s="19" t="n"/>
      <c r="C26" s="19" t="n"/>
      <c r="D26" s="19" t="n"/>
      <c r="E26" s="19" t="n"/>
      <c r="F26" s="19" t="n"/>
    </row>
    <row r="27" ht="15" customHeight="1">
      <c r="A27" s="33" t="inlineStr">
        <is>
          <t xml:space="preserve">    1. Marxalenes</t>
        </is>
      </c>
      <c r="B27" s="36" t="n">
        <v>1825</v>
      </c>
      <c r="C27" s="36" t="n">
        <v>1857</v>
      </c>
      <c r="D27" s="36" t="n">
        <v>1092</v>
      </c>
      <c r="E27" s="36" t="n">
        <v>753</v>
      </c>
      <c r="F27" s="36" t="n">
        <v>60</v>
      </c>
    </row>
    <row r="28" ht="15" customHeight="1">
      <c r="A28" s="15" t="inlineStr">
        <is>
          <t xml:space="preserve">    2. Morvedre </t>
        </is>
      </c>
      <c r="B28" s="19" t="n">
        <v>1959</v>
      </c>
      <c r="C28" s="19" t="n">
        <v>1646</v>
      </c>
      <c r="D28" s="19" t="n">
        <v>1227</v>
      </c>
      <c r="E28" s="19" t="n">
        <v>669</v>
      </c>
      <c r="F28" s="19" t="n">
        <v>67</v>
      </c>
    </row>
    <row r="29" ht="15" customHeight="1">
      <c r="A29" s="33" t="inlineStr">
        <is>
          <t xml:space="preserve">    3. Trinitat</t>
        </is>
      </c>
      <c r="B29" s="36" t="n">
        <v>1507</v>
      </c>
      <c r="C29" s="36" t="n">
        <v>1273</v>
      </c>
      <c r="D29" s="36" t="n">
        <v>975</v>
      </c>
      <c r="E29" s="36" t="n">
        <v>494</v>
      </c>
      <c r="F29" s="36" t="n">
        <v>61</v>
      </c>
    </row>
    <row r="30" ht="15" customHeight="1">
      <c r="A30" s="15" t="inlineStr">
        <is>
          <t xml:space="preserve">    4. Tormos</t>
        </is>
      </c>
      <c r="B30" s="19" t="n">
        <v>1245</v>
      </c>
      <c r="C30" s="19" t="n">
        <v>1433</v>
      </c>
      <c r="D30" s="19" t="n">
        <v>824</v>
      </c>
      <c r="E30" s="19" t="n">
        <v>576</v>
      </c>
      <c r="F30" s="19" t="n">
        <v>74</v>
      </c>
    </row>
    <row r="31" ht="15" customHeight="1">
      <c r="A31" s="33" t="inlineStr">
        <is>
          <t xml:space="preserve">    5. Sant Antoni</t>
        </is>
      </c>
      <c r="B31" s="36" t="n">
        <v>1982</v>
      </c>
      <c r="C31" s="36" t="n">
        <v>1650</v>
      </c>
      <c r="D31" s="36" t="n">
        <v>1099</v>
      </c>
      <c r="E31" s="36" t="n">
        <v>760</v>
      </c>
      <c r="F31" s="36" t="n">
        <v>92</v>
      </c>
    </row>
    <row r="32" ht="15" customHeight="1">
      <c r="A32" s="15" t="inlineStr">
        <is>
          <t xml:space="preserve"> 6. el Pla del Real</t>
        </is>
      </c>
      <c r="B32" s="19" t="n"/>
      <c r="C32" s="19" t="n"/>
      <c r="D32" s="19" t="n"/>
      <c r="E32" s="19" t="n"/>
      <c r="F32" s="19" t="n"/>
    </row>
    <row r="33" ht="15" customHeight="1">
      <c r="A33" s="33" t="inlineStr">
        <is>
          <t xml:space="preserve">    1. Exposició</t>
        </is>
      </c>
      <c r="B33" s="36" t="n">
        <v>2664</v>
      </c>
      <c r="C33" s="36" t="n">
        <v>477</v>
      </c>
      <c r="D33" s="36" t="n">
        <v>290</v>
      </c>
      <c r="E33" s="36" t="n">
        <v>840</v>
      </c>
      <c r="F33" s="36" t="n">
        <v>36</v>
      </c>
    </row>
    <row r="34" ht="15" customHeight="1">
      <c r="A34" s="15" t="inlineStr">
        <is>
          <t xml:space="preserve">    2. Mestalla</t>
        </is>
      </c>
      <c r="B34" s="19" t="n">
        <v>4320</v>
      </c>
      <c r="C34" s="19" t="n">
        <v>1738</v>
      </c>
      <c r="D34" s="19" t="n">
        <v>1154</v>
      </c>
      <c r="E34" s="19" t="n">
        <v>1284</v>
      </c>
      <c r="F34" s="19" t="n">
        <v>90</v>
      </c>
    </row>
    <row r="35" ht="15" customHeight="1">
      <c r="A35" s="33" t="inlineStr">
        <is>
          <t xml:space="preserve">    3. Jaume Roig</t>
        </is>
      </c>
      <c r="B35" s="36" t="n">
        <v>2520</v>
      </c>
      <c r="C35" s="36" t="n">
        <v>521</v>
      </c>
      <c r="D35" s="36" t="n">
        <v>307</v>
      </c>
      <c r="E35" s="36" t="n">
        <v>709</v>
      </c>
      <c r="F35" s="36" t="n">
        <v>26</v>
      </c>
    </row>
    <row r="36" ht="15" customHeight="1">
      <c r="A36" s="15" t="inlineStr">
        <is>
          <t xml:space="preserve">    4. C. Universitària</t>
        </is>
      </c>
      <c r="B36" s="19" t="n">
        <v>912</v>
      </c>
      <c r="C36" s="19" t="n">
        <v>307</v>
      </c>
      <c r="D36" s="19" t="n">
        <v>177</v>
      </c>
      <c r="E36" s="19" t="n">
        <v>257</v>
      </c>
      <c r="F36" s="19" t="n">
        <v>23</v>
      </c>
    </row>
    <row r="37" ht="15" customHeight="1">
      <c r="A37" s="33" t="inlineStr">
        <is>
          <t xml:space="preserve"> 7. l'Olivereta</t>
        </is>
      </c>
      <c r="B37" s="36" t="n"/>
      <c r="C37" s="36" t="n"/>
      <c r="D37" s="36" t="n"/>
      <c r="E37" s="36" t="n"/>
      <c r="F37" s="36" t="n"/>
    </row>
    <row r="38" ht="15" customHeight="1">
      <c r="A38" s="15" t="inlineStr">
        <is>
          <t xml:space="preserve">    1. Nou Moles</t>
        </is>
      </c>
      <c r="B38" s="19" t="n">
        <v>4564</v>
      </c>
      <c r="C38" s="19" t="n">
        <v>4289</v>
      </c>
      <c r="D38" s="19" t="n">
        <v>2503</v>
      </c>
      <c r="E38" s="19" t="n">
        <v>1720</v>
      </c>
      <c r="F38" s="19" t="n">
        <v>218</v>
      </c>
    </row>
    <row r="39" ht="15" customHeight="1">
      <c r="A39" s="33" t="inlineStr">
        <is>
          <t xml:space="preserve">    2. Soternes</t>
        </is>
      </c>
      <c r="B39" s="36" t="n">
        <v>844</v>
      </c>
      <c r="C39" s="36" t="n">
        <v>810</v>
      </c>
      <c r="D39" s="36" t="n">
        <v>420</v>
      </c>
      <c r="E39" s="36" t="n">
        <v>339</v>
      </c>
      <c r="F39" s="36" t="n">
        <v>39</v>
      </c>
    </row>
    <row r="40" ht="15" customHeight="1">
      <c r="A40" s="15" t="inlineStr">
        <is>
          <t xml:space="preserve">    3. Tres Forques </t>
        </is>
      </c>
      <c r="B40" s="19" t="n">
        <v>1118</v>
      </c>
      <c r="C40" s="19" t="n">
        <v>1291</v>
      </c>
      <c r="D40" s="19" t="n">
        <v>630</v>
      </c>
      <c r="E40" s="19" t="n">
        <v>509</v>
      </c>
      <c r="F40" s="19" t="n">
        <v>79</v>
      </c>
    </row>
    <row r="41" ht="15" customHeight="1">
      <c r="A41" s="33" t="inlineStr">
        <is>
          <t xml:space="preserve">    4. la Fontsanta</t>
        </is>
      </c>
      <c r="B41" s="36" t="n">
        <v>316</v>
      </c>
      <c r="C41" s="36" t="n">
        <v>528</v>
      </c>
      <c r="D41" s="36" t="n">
        <v>200</v>
      </c>
      <c r="E41" s="36" t="n">
        <v>219</v>
      </c>
      <c r="F41" s="36" t="n">
        <v>24</v>
      </c>
    </row>
    <row r="42" ht="15" customHeight="1">
      <c r="A42" s="15" t="inlineStr">
        <is>
          <t xml:space="preserve">    5. la Llum</t>
        </is>
      </c>
      <c r="B42" s="19" t="n">
        <v>993</v>
      </c>
      <c r="C42" s="19" t="n">
        <v>957</v>
      </c>
      <c r="D42" s="19" t="n">
        <v>466</v>
      </c>
      <c r="E42" s="19" t="n">
        <v>427</v>
      </c>
      <c r="F42" s="19" t="n">
        <v>37</v>
      </c>
    </row>
    <row r="43" ht="15" customHeight="1">
      <c r="A43" s="33" t="inlineStr">
        <is>
          <t xml:space="preserve"> 8. Patraix</t>
        </is>
      </c>
      <c r="B43" s="36" t="n"/>
      <c r="C43" s="36" t="n"/>
      <c r="D43" s="36" t="n"/>
      <c r="E43" s="36" t="n"/>
      <c r="F43" s="36" t="n"/>
    </row>
    <row r="44" ht="15" customHeight="1">
      <c r="A44" s="15" t="inlineStr">
        <is>
          <t xml:space="preserve">    1. Patraix </t>
        </is>
      </c>
      <c r="B44" s="19" t="n">
        <v>5078</v>
      </c>
      <c r="C44" s="19" t="n">
        <v>4165</v>
      </c>
      <c r="D44" s="19" t="n">
        <v>2678</v>
      </c>
      <c r="E44" s="19" t="n">
        <v>1769</v>
      </c>
      <c r="F44" s="19" t="n">
        <v>181</v>
      </c>
    </row>
    <row r="45" ht="15" customHeight="1">
      <c r="A45" s="33" t="inlineStr">
        <is>
          <t xml:space="preserve">    2. Sant Isidre</t>
        </is>
      </c>
      <c r="B45" s="36" t="n">
        <v>1901</v>
      </c>
      <c r="C45" s="36" t="n">
        <v>2146</v>
      </c>
      <c r="D45" s="36" t="n">
        <v>1098</v>
      </c>
      <c r="E45" s="36" t="n">
        <v>867</v>
      </c>
      <c r="F45" s="36" t="n">
        <v>115</v>
      </c>
    </row>
    <row r="46" ht="15" customHeight="1">
      <c r="A46" s="15" t="inlineStr">
        <is>
          <t xml:space="preserve">    3. Vara de Quart</t>
        </is>
      </c>
      <c r="B46" s="19" t="n">
        <v>2049</v>
      </c>
      <c r="C46" s="19" t="n">
        <v>2064</v>
      </c>
      <c r="D46" s="19" t="n">
        <v>1101</v>
      </c>
      <c r="E46" s="19" t="n">
        <v>830</v>
      </c>
      <c r="F46" s="19" t="n">
        <v>74</v>
      </c>
    </row>
    <row r="47" ht="15" customHeight="1">
      <c r="A47" s="33" t="inlineStr">
        <is>
          <t xml:space="preserve">    4. el Safranar</t>
        </is>
      </c>
      <c r="B47" s="36" t="n">
        <v>2035</v>
      </c>
      <c r="C47" s="36" t="n">
        <v>1984</v>
      </c>
      <c r="D47" s="36" t="n">
        <v>1170</v>
      </c>
      <c r="E47" s="36" t="n">
        <v>798</v>
      </c>
      <c r="F47" s="36" t="n">
        <v>85</v>
      </c>
    </row>
    <row r="48" ht="15" customHeight="1">
      <c r="A48" s="15" t="inlineStr">
        <is>
          <t xml:space="preserve">    5. Favara</t>
        </is>
      </c>
      <c r="B48" s="19" t="n">
        <v>604</v>
      </c>
      <c r="C48" s="19" t="n">
        <v>657</v>
      </c>
      <c r="D48" s="19" t="n">
        <v>411</v>
      </c>
      <c r="E48" s="19" t="n">
        <v>272</v>
      </c>
      <c r="F48" s="19" t="n">
        <v>31</v>
      </c>
    </row>
    <row r="49" ht="15" customHeight="1">
      <c r="A49" s="33" t="inlineStr">
        <is>
          <t xml:space="preserve"> 9. Jesús</t>
        </is>
      </c>
      <c r="B49" s="36" t="n"/>
      <c r="C49" s="36" t="n"/>
      <c r="D49" s="36" t="n"/>
      <c r="E49" s="36" t="n"/>
      <c r="F49" s="36" t="n"/>
    </row>
    <row r="50" ht="15" customHeight="1">
      <c r="A50" s="15" t="inlineStr">
        <is>
          <t xml:space="preserve">    1. la Raiosa</t>
        </is>
      </c>
      <c r="B50" s="19" t="n">
        <v>2795</v>
      </c>
      <c r="C50" s="19" t="n">
        <v>2257</v>
      </c>
      <c r="D50" s="19" t="n">
        <v>1450</v>
      </c>
      <c r="E50" s="19" t="n">
        <v>1160</v>
      </c>
      <c r="F50" s="19" t="n">
        <v>107</v>
      </c>
    </row>
    <row r="51" ht="15" customHeight="1">
      <c r="A51" s="33" t="inlineStr">
        <is>
          <t xml:space="preserve">    2. l'Hort de Senabre</t>
        </is>
      </c>
      <c r="B51" s="36" t="n">
        <v>2852</v>
      </c>
      <c r="C51" s="36" t="n">
        <v>3393</v>
      </c>
      <c r="D51" s="36" t="n">
        <v>1598</v>
      </c>
      <c r="E51" s="36" t="n">
        <v>1167</v>
      </c>
      <c r="F51" s="36" t="n">
        <v>134</v>
      </c>
    </row>
    <row r="52" ht="15" customHeight="1">
      <c r="A52" s="15" t="inlineStr">
        <is>
          <t xml:space="preserve">    3. la Creu Coberta</t>
        </is>
      </c>
      <c r="B52" s="19" t="n">
        <v>1028</v>
      </c>
      <c r="C52" s="19" t="n">
        <v>1179</v>
      </c>
      <c r="D52" s="19" t="n">
        <v>574</v>
      </c>
      <c r="E52" s="19" t="n">
        <v>470</v>
      </c>
      <c r="F52" s="19" t="n">
        <v>58</v>
      </c>
    </row>
    <row r="53" ht="15" customHeight="1">
      <c r="A53" s="33" t="inlineStr">
        <is>
          <t xml:space="preserve">    4. Sant Marcel·lí</t>
        </is>
      </c>
      <c r="B53" s="36" t="n">
        <v>1460</v>
      </c>
      <c r="C53" s="36" t="n">
        <v>2024</v>
      </c>
      <c r="D53" s="36" t="n">
        <v>937</v>
      </c>
      <c r="E53" s="36" t="n">
        <v>785</v>
      </c>
      <c r="F53" s="36" t="n">
        <v>108</v>
      </c>
    </row>
    <row r="54" ht="15" customHeight="1">
      <c r="A54" s="15" t="inlineStr">
        <is>
          <t xml:space="preserve">    5. Camí Real</t>
        </is>
      </c>
      <c r="B54" s="19" t="n">
        <v>639</v>
      </c>
      <c r="C54" s="19" t="n">
        <v>611</v>
      </c>
      <c r="D54" s="19" t="n">
        <v>324</v>
      </c>
      <c r="E54" s="19" t="n">
        <v>370</v>
      </c>
      <c r="F54" s="19" t="n">
        <v>32</v>
      </c>
    </row>
    <row r="55" ht="15" customHeight="1">
      <c r="A55" s="33" t="inlineStr">
        <is>
          <t>10. Quatre Carreres</t>
        </is>
      </c>
      <c r="B55" s="36" t="n"/>
      <c r="C55" s="36" t="n"/>
      <c r="D55" s="36" t="n"/>
      <c r="E55" s="36" t="n"/>
      <c r="F55" s="36" t="n"/>
    </row>
    <row r="56" ht="15" customHeight="1">
      <c r="A56" s="15" t="inlineStr">
        <is>
          <t xml:space="preserve">    1. Montolivet</t>
        </is>
      </c>
      <c r="B56" s="19" t="n">
        <v>3757</v>
      </c>
      <c r="C56" s="19" t="n">
        <v>2691</v>
      </c>
      <c r="D56" s="19" t="n">
        <v>1598</v>
      </c>
      <c r="E56" s="19" t="n">
        <v>1466</v>
      </c>
      <c r="F56" s="19" t="n">
        <v>138</v>
      </c>
    </row>
    <row r="57" ht="15" customHeight="1">
      <c r="A57" s="33" t="inlineStr">
        <is>
          <t xml:space="preserve">    2. en Corts</t>
        </is>
      </c>
      <c r="B57" s="36" t="n">
        <v>2039</v>
      </c>
      <c r="C57" s="36" t="n">
        <v>1754</v>
      </c>
      <c r="D57" s="36" t="n">
        <v>1056</v>
      </c>
      <c r="E57" s="36" t="n">
        <v>779</v>
      </c>
      <c r="F57" s="36" t="n">
        <v>104</v>
      </c>
    </row>
    <row r="58" ht="15" customHeight="1">
      <c r="A58" s="15" t="inlineStr">
        <is>
          <t xml:space="preserve">    3. Malilla </t>
        </is>
      </c>
      <c r="B58" s="19" t="n">
        <v>4581</v>
      </c>
      <c r="C58" s="19" t="n">
        <v>4236</v>
      </c>
      <c r="D58" s="19" t="n">
        <v>2541</v>
      </c>
      <c r="E58" s="19" t="n">
        <v>1899</v>
      </c>
      <c r="F58" s="19" t="n">
        <v>225</v>
      </c>
    </row>
    <row r="59" ht="15" customHeight="1">
      <c r="A59" s="33" t="inlineStr">
        <is>
          <t xml:space="preserve">    4. la Fonteta de Sant Lluís</t>
        </is>
      </c>
      <c r="B59" s="36" t="n">
        <v>515</v>
      </c>
      <c r="C59" s="36" t="n">
        <v>446</v>
      </c>
      <c r="D59" s="36" t="n">
        <v>220</v>
      </c>
      <c r="E59" s="36" t="n">
        <v>256</v>
      </c>
      <c r="F59" s="36" t="n">
        <v>28</v>
      </c>
    </row>
    <row r="60" ht="15" customHeight="1">
      <c r="A60" s="15" t="inlineStr">
        <is>
          <t xml:space="preserve">    5. na Rovella</t>
        </is>
      </c>
      <c r="B60" s="19" t="n">
        <v>850</v>
      </c>
      <c r="C60" s="19" t="n">
        <v>1107</v>
      </c>
      <c r="D60" s="19" t="n">
        <v>475</v>
      </c>
      <c r="E60" s="19" t="n">
        <v>589</v>
      </c>
      <c r="F60" s="19" t="n">
        <v>63</v>
      </c>
    </row>
    <row r="61" ht="15" customHeight="1">
      <c r="A61" s="33" t="inlineStr">
        <is>
          <t xml:space="preserve">    6. la Punta </t>
        </is>
      </c>
      <c r="B61" s="36" t="n">
        <v>543</v>
      </c>
      <c r="C61" s="36" t="n">
        <v>404</v>
      </c>
      <c r="D61" s="36" t="n">
        <v>250</v>
      </c>
      <c r="E61" s="36" t="n">
        <v>262</v>
      </c>
      <c r="F61" s="36" t="n">
        <v>21</v>
      </c>
    </row>
    <row r="62" ht="15" customHeight="1">
      <c r="A62" s="15" t="inlineStr">
        <is>
          <t xml:space="preserve">    7. Ciutat de les Arts i de les Ciències</t>
        </is>
      </c>
      <c r="B62" s="19" t="n">
        <v>2058</v>
      </c>
      <c r="C62" s="19" t="n">
        <v>971</v>
      </c>
      <c r="D62" s="19" t="n">
        <v>604</v>
      </c>
      <c r="E62" s="19" t="n">
        <v>711</v>
      </c>
      <c r="F62" s="19" t="n">
        <v>68</v>
      </c>
    </row>
    <row r="63" ht="15" customHeight="1">
      <c r="A63" s="33" t="inlineStr">
        <is>
          <t>11. Poblats Marítims</t>
        </is>
      </c>
      <c r="B63" s="36" t="n"/>
      <c r="C63" s="36" t="n"/>
      <c r="D63" s="36" t="n"/>
      <c r="E63" s="36" t="n"/>
      <c r="F63" s="36" t="n"/>
    </row>
    <row r="64" ht="15" customHeight="1">
      <c r="A64" s="15" t="inlineStr">
        <is>
          <t xml:space="preserve">    1. el Grau</t>
        </is>
      </c>
      <c r="B64" s="19" t="n">
        <v>1369</v>
      </c>
      <c r="C64" s="19" t="n">
        <v>1604</v>
      </c>
      <c r="D64" s="19" t="n">
        <v>882</v>
      </c>
      <c r="E64" s="19" t="n">
        <v>637</v>
      </c>
      <c r="F64" s="19" t="n">
        <v>84</v>
      </c>
    </row>
    <row r="65" ht="15" customHeight="1">
      <c r="A65" s="33" t="inlineStr">
        <is>
          <t xml:space="preserve">    2. el Cabanyal-el Canyamelar</t>
        </is>
      </c>
      <c r="B65" s="36" t="n">
        <v>2692</v>
      </c>
      <c r="C65" s="36" t="n">
        <v>3173</v>
      </c>
      <c r="D65" s="36" t="n">
        <v>2003</v>
      </c>
      <c r="E65" s="36" t="n">
        <v>1253</v>
      </c>
      <c r="F65" s="36" t="n">
        <v>171</v>
      </c>
    </row>
    <row r="66" ht="15" customHeight="1">
      <c r="A66" s="15" t="inlineStr">
        <is>
          <t xml:space="preserve">    3. la Malva-rosa</t>
        </is>
      </c>
      <c r="B66" s="19" t="n">
        <v>1724</v>
      </c>
      <c r="C66" s="19" t="n">
        <v>2442</v>
      </c>
      <c r="D66" s="19" t="n">
        <v>1368</v>
      </c>
      <c r="E66" s="19" t="n">
        <v>896</v>
      </c>
      <c r="F66" s="19" t="n">
        <v>116</v>
      </c>
    </row>
    <row r="67" ht="15" customHeight="1">
      <c r="A67" s="33" t="inlineStr">
        <is>
          <t xml:space="preserve">    4. Beteró</t>
        </is>
      </c>
      <c r="B67" s="36" t="n">
        <v>1347</v>
      </c>
      <c r="C67" s="36" t="n">
        <v>1627</v>
      </c>
      <c r="D67" s="36" t="n">
        <v>930</v>
      </c>
      <c r="E67" s="36" t="n">
        <v>500</v>
      </c>
      <c r="F67" s="36" t="n">
        <v>63</v>
      </c>
    </row>
    <row r="68" ht="15" customHeight="1">
      <c r="A68" s="15" t="inlineStr">
        <is>
          <t xml:space="preserve">    5. Natzaret </t>
        </is>
      </c>
      <c r="B68" s="19" t="n">
        <v>720</v>
      </c>
      <c r="C68" s="19" t="n">
        <v>865</v>
      </c>
      <c r="D68" s="19" t="n">
        <v>396</v>
      </c>
      <c r="E68" s="19" t="n">
        <v>469</v>
      </c>
      <c r="F68" s="19" t="n">
        <v>58</v>
      </c>
    </row>
    <row r="69" ht="15" customHeight="1">
      <c r="A69" s="33" t="inlineStr">
        <is>
          <t>12. Camins al Grau</t>
        </is>
      </c>
      <c r="B69" s="36" t="n"/>
      <c r="C69" s="36" t="n"/>
      <c r="D69" s="36" t="n"/>
      <c r="E69" s="36" t="n"/>
      <c r="F69" s="36" t="n"/>
    </row>
    <row r="70" ht="15" customHeight="1">
      <c r="A70" s="15" t="inlineStr">
        <is>
          <t xml:space="preserve">    1. Aiora</t>
        </is>
      </c>
      <c r="B70" s="19" t="n">
        <v>3761</v>
      </c>
      <c r="C70" s="19" t="n">
        <v>4638</v>
      </c>
      <c r="D70" s="19" t="n">
        <v>2511</v>
      </c>
      <c r="E70" s="19" t="n">
        <v>1499</v>
      </c>
      <c r="F70" s="19" t="n">
        <v>193</v>
      </c>
    </row>
    <row r="71" ht="15" customHeight="1">
      <c r="A71" s="33" t="inlineStr">
        <is>
          <t xml:space="preserve">    2. Albors</t>
        </is>
      </c>
      <c r="B71" s="36" t="n">
        <v>1750</v>
      </c>
      <c r="C71" s="36" t="n">
        <v>1541</v>
      </c>
      <c r="D71" s="36" t="n">
        <v>818</v>
      </c>
      <c r="E71" s="36" t="n">
        <v>623</v>
      </c>
      <c r="F71" s="36" t="n">
        <v>55</v>
      </c>
    </row>
    <row r="72" ht="15" customHeight="1">
      <c r="A72" s="15" t="inlineStr">
        <is>
          <t xml:space="preserve">    3. la Creu del Grau </t>
        </is>
      </c>
      <c r="B72" s="19" t="n">
        <v>2177</v>
      </c>
      <c r="C72" s="19" t="n">
        <v>2695</v>
      </c>
      <c r="D72" s="19" t="n">
        <v>1315</v>
      </c>
      <c r="E72" s="19" t="n">
        <v>974</v>
      </c>
      <c r="F72" s="19" t="n">
        <v>127</v>
      </c>
    </row>
    <row r="73" ht="15" customHeight="1">
      <c r="A73" s="33" t="inlineStr">
        <is>
          <t xml:space="preserve">    4. Camí Fondo</t>
        </is>
      </c>
      <c r="B73" s="36" t="n">
        <v>856</v>
      </c>
      <c r="C73" s="36" t="n">
        <v>677</v>
      </c>
      <c r="D73" s="36" t="n">
        <v>403</v>
      </c>
      <c r="E73" s="36" t="n">
        <v>322</v>
      </c>
      <c r="F73" s="36" t="n">
        <v>34</v>
      </c>
    </row>
    <row r="74" ht="15" customHeight="1">
      <c r="A74" s="15" t="inlineStr">
        <is>
          <t xml:space="preserve">    5. Penya-roja</t>
        </is>
      </c>
      <c r="B74" s="19" t="n">
        <v>3886</v>
      </c>
      <c r="C74" s="19" t="n">
        <v>1305</v>
      </c>
      <c r="D74" s="19" t="n">
        <v>688</v>
      </c>
      <c r="E74" s="19" t="n">
        <v>1206</v>
      </c>
      <c r="F74" s="19" t="n">
        <v>58</v>
      </c>
    </row>
    <row r="75" ht="15" customHeight="1">
      <c r="A75" s="33" t="inlineStr">
        <is>
          <t>13. Algirós</t>
        </is>
      </c>
      <c r="B75" s="36" t="n"/>
      <c r="C75" s="36" t="n"/>
      <c r="D75" s="36" t="n"/>
      <c r="E75" s="36" t="n"/>
      <c r="F75" s="36" t="n"/>
    </row>
    <row r="76" ht="15" customHeight="1">
      <c r="A76" s="15" t="inlineStr">
        <is>
          <t xml:space="preserve">    1. l'Illa Perduda</t>
        </is>
      </c>
      <c r="B76" s="19" t="n">
        <v>1484</v>
      </c>
      <c r="C76" s="19" t="n">
        <v>1777</v>
      </c>
      <c r="D76" s="19" t="n">
        <v>943</v>
      </c>
      <c r="E76" s="19" t="n">
        <v>566</v>
      </c>
      <c r="F76" s="19" t="n">
        <v>61</v>
      </c>
    </row>
    <row r="77" ht="15" customHeight="1">
      <c r="A77" s="33" t="inlineStr">
        <is>
          <t xml:space="preserve">    2. Ciutat Jardí</t>
        </is>
      </c>
      <c r="B77" s="36" t="n">
        <v>2418</v>
      </c>
      <c r="C77" s="36" t="n">
        <v>2317</v>
      </c>
      <c r="D77" s="36" t="n">
        <v>1325</v>
      </c>
      <c r="E77" s="36" t="n">
        <v>803</v>
      </c>
      <c r="F77" s="36" t="n">
        <v>122</v>
      </c>
    </row>
    <row r="78" ht="15" customHeight="1">
      <c r="A78" s="15" t="inlineStr">
        <is>
          <t xml:space="preserve">    3. l'Amistat</t>
        </is>
      </c>
      <c r="B78" s="19" t="n">
        <v>1254</v>
      </c>
      <c r="C78" s="19" t="n">
        <v>1184</v>
      </c>
      <c r="D78" s="19" t="n">
        <v>673</v>
      </c>
      <c r="E78" s="19" t="n">
        <v>436</v>
      </c>
      <c r="F78" s="19" t="n">
        <v>52</v>
      </c>
    </row>
    <row r="79" ht="15" customHeight="1">
      <c r="A79" s="33" t="inlineStr">
        <is>
          <t xml:space="preserve">    4. la Bega Baixa</t>
        </is>
      </c>
      <c r="B79" s="36" t="n">
        <v>1402</v>
      </c>
      <c r="C79" s="36" t="n">
        <v>883</v>
      </c>
      <c r="D79" s="36" t="n">
        <v>662</v>
      </c>
      <c r="E79" s="36" t="n">
        <v>486</v>
      </c>
      <c r="F79" s="36" t="n">
        <v>46</v>
      </c>
    </row>
    <row r="80" ht="15" customHeight="1">
      <c r="A80" s="15" t="inlineStr">
        <is>
          <t xml:space="preserve">    5. la Carrasca</t>
        </is>
      </c>
      <c r="B80" s="19" t="n">
        <v>794</v>
      </c>
      <c r="C80" s="19" t="n">
        <v>596</v>
      </c>
      <c r="D80" s="19" t="n">
        <v>436</v>
      </c>
      <c r="E80" s="19" t="n">
        <v>258</v>
      </c>
      <c r="F80" s="19" t="n">
        <v>17</v>
      </c>
    </row>
    <row r="81" ht="15" customHeight="1">
      <c r="A81" s="33" t="inlineStr">
        <is>
          <t>14. Benimaclet</t>
        </is>
      </c>
      <c r="B81" s="36" t="n"/>
      <c r="C81" s="36" t="n"/>
      <c r="D81" s="36" t="n"/>
      <c r="E81" s="36" t="n"/>
      <c r="F81" s="36" t="n"/>
    </row>
    <row r="82" ht="15" customHeight="1">
      <c r="A82" s="15" t="inlineStr">
        <is>
          <t xml:space="preserve">    1. Benimaclet</t>
        </is>
      </c>
      <c r="B82" s="19" t="n">
        <v>4500</v>
      </c>
      <c r="C82" s="19" t="n">
        <v>3740</v>
      </c>
      <c r="D82" s="19" t="n">
        <v>3104</v>
      </c>
      <c r="E82" s="19" t="n">
        <v>1704</v>
      </c>
      <c r="F82" s="19" t="n">
        <v>192</v>
      </c>
    </row>
    <row r="83" ht="15" customHeight="1">
      <c r="A83" s="33" t="inlineStr">
        <is>
          <t xml:space="preserve">    2. Camí de Vera</t>
        </is>
      </c>
      <c r="B83" s="36" t="n">
        <v>999</v>
      </c>
      <c r="C83" s="36" t="n">
        <v>1100</v>
      </c>
      <c r="D83" s="36" t="n">
        <v>860</v>
      </c>
      <c r="E83" s="36" t="n">
        <v>356</v>
      </c>
      <c r="F83" s="36" t="n">
        <v>39</v>
      </c>
    </row>
    <row r="84" ht="15" customHeight="1">
      <c r="A84" s="15" t="inlineStr">
        <is>
          <t>15. Rascanya</t>
        </is>
      </c>
      <c r="B84" s="19" t="n"/>
      <c r="C84" s="19" t="n"/>
      <c r="D84" s="19" t="n"/>
      <c r="E84" s="19" t="n"/>
      <c r="F84" s="19" t="n"/>
    </row>
    <row r="85" ht="15" customHeight="1">
      <c r="A85" s="33" t="inlineStr">
        <is>
          <t xml:space="preserve">    1. Orriols </t>
        </is>
      </c>
      <c r="B85" s="36" t="n">
        <v>1759</v>
      </c>
      <c r="C85" s="36" t="n">
        <v>2448</v>
      </c>
      <c r="D85" s="36" t="n">
        <v>1121</v>
      </c>
      <c r="E85" s="36" t="n">
        <v>975</v>
      </c>
      <c r="F85" s="36" t="n">
        <v>130</v>
      </c>
    </row>
    <row r="86" ht="15" customHeight="1">
      <c r="A86" s="15" t="inlineStr">
        <is>
          <t xml:space="preserve">    2. Torrefiel </t>
        </is>
      </c>
      <c r="B86" s="19" t="n">
        <v>3669</v>
      </c>
      <c r="C86" s="19" t="n">
        <v>4464</v>
      </c>
      <c r="D86" s="19" t="n">
        <v>2170</v>
      </c>
      <c r="E86" s="19" t="n">
        <v>1826</v>
      </c>
      <c r="F86" s="19" t="n">
        <v>212</v>
      </c>
    </row>
    <row r="87" ht="15" customHeight="1">
      <c r="A87" s="33" t="inlineStr">
        <is>
          <t xml:space="preserve">    3. Sant Llorenç</t>
        </is>
      </c>
      <c r="B87" s="36" t="n">
        <v>2681</v>
      </c>
      <c r="C87" s="36" t="n">
        <v>1874</v>
      </c>
      <c r="D87" s="36" t="n">
        <v>1179</v>
      </c>
      <c r="E87" s="36" t="n">
        <v>906</v>
      </c>
      <c r="F87" s="36" t="n">
        <v>80</v>
      </c>
    </row>
    <row r="88" ht="15" customHeight="1">
      <c r="A88" s="15" t="inlineStr">
        <is>
          <t>16. Benicalap</t>
        </is>
      </c>
      <c r="B88" s="19" t="n"/>
      <c r="C88" s="19" t="n"/>
      <c r="D88" s="19" t="n"/>
      <c r="E88" s="19" t="n"/>
      <c r="F88" s="19" t="n"/>
    </row>
    <row r="89" ht="15" customHeight="1">
      <c r="A89" s="33" t="inlineStr">
        <is>
          <t xml:space="preserve">    1. Benicalap </t>
        </is>
      </c>
      <c r="B89" s="36" t="n">
        <v>7010</v>
      </c>
      <c r="C89" s="36" t="n">
        <v>7454</v>
      </c>
      <c r="D89" s="36" t="n">
        <v>3635</v>
      </c>
      <c r="E89" s="36" t="n">
        <v>3025</v>
      </c>
      <c r="F89" s="36" t="n">
        <v>313</v>
      </c>
    </row>
    <row r="90" ht="15" customHeight="1">
      <c r="A90" s="15" t="inlineStr">
        <is>
          <t xml:space="preserve">    2. Ciutat Fallera </t>
        </is>
      </c>
      <c r="B90" s="19" t="n">
        <v>634</v>
      </c>
      <c r="C90" s="19" t="n">
        <v>1045</v>
      </c>
      <c r="D90" s="19" t="n">
        <v>456</v>
      </c>
      <c r="E90" s="19" t="n">
        <v>403</v>
      </c>
      <c r="F90" s="19" t="n">
        <v>54</v>
      </c>
    </row>
    <row r="91" ht="15" customHeight="1">
      <c r="A91" s="33" t="inlineStr">
        <is>
          <t>17. Pobles del Nord</t>
        </is>
      </c>
      <c r="B91" s="36" t="n"/>
      <c r="C91" s="36" t="n"/>
      <c r="D91" s="36" t="n"/>
      <c r="E91" s="36" t="n"/>
      <c r="F91" s="36" t="n"/>
    </row>
    <row r="92" ht="15" customHeight="1">
      <c r="A92" s="15" t="inlineStr">
        <is>
          <t xml:space="preserve">    1. Benifaraig </t>
        </is>
      </c>
      <c r="B92" s="19" t="n">
        <v>257</v>
      </c>
      <c r="C92" s="19" t="n">
        <v>166</v>
      </c>
      <c r="D92" s="19" t="n">
        <v>117</v>
      </c>
      <c r="E92" s="19" t="n">
        <v>88</v>
      </c>
      <c r="F92" s="19" t="n">
        <v>14</v>
      </c>
    </row>
    <row r="93" ht="15" customHeight="1">
      <c r="A93" s="33" t="inlineStr">
        <is>
          <t xml:space="preserve">    2. Poble Nou </t>
        </is>
      </c>
      <c r="B93" s="36" t="n">
        <v>185</v>
      </c>
      <c r="C93" s="36" t="n">
        <v>112</v>
      </c>
      <c r="D93" s="36" t="n">
        <v>81</v>
      </c>
      <c r="E93" s="36" t="n">
        <v>70</v>
      </c>
      <c r="F93" s="36" t="n">
        <v>4</v>
      </c>
    </row>
    <row r="94" ht="15" customHeight="1">
      <c r="A94" s="15" t="inlineStr">
        <is>
          <t xml:space="preserve">    3. Carpesa</t>
        </is>
      </c>
      <c r="B94" s="19" t="n">
        <v>277</v>
      </c>
      <c r="C94" s="19" t="n">
        <v>222</v>
      </c>
      <c r="D94" s="19" t="n">
        <v>158</v>
      </c>
      <c r="E94" s="19" t="n">
        <v>95</v>
      </c>
      <c r="F94" s="19" t="n">
        <v>9</v>
      </c>
    </row>
    <row r="95" ht="15" customHeight="1">
      <c r="A95" s="33" t="inlineStr">
        <is>
          <t xml:space="preserve">    4 i 5. les Cases de Bàrcena-Mauella </t>
        </is>
      </c>
      <c r="B95" s="36" t="n">
        <v>77</v>
      </c>
      <c r="C95" s="36" t="n">
        <v>66</v>
      </c>
      <c r="D95" s="36" t="n">
        <v>43</v>
      </c>
      <c r="E95" s="36" t="n">
        <v>33</v>
      </c>
      <c r="F95" s="36" t="n">
        <v>4</v>
      </c>
    </row>
    <row r="96" ht="15" customHeight="1">
      <c r="A96" s="15" t="inlineStr">
        <is>
          <t xml:space="preserve">    6. Massarrojos</t>
        </is>
      </c>
      <c r="B96" s="19" t="n">
        <v>756</v>
      </c>
      <c r="C96" s="19" t="n">
        <v>309</v>
      </c>
      <c r="D96" s="19" t="n">
        <v>235</v>
      </c>
      <c r="E96" s="19" t="n">
        <v>228</v>
      </c>
      <c r="F96" s="19" t="n">
        <v>15</v>
      </c>
    </row>
    <row r="97" ht="15" customHeight="1">
      <c r="A97" s="33" t="inlineStr">
        <is>
          <t xml:space="preserve">    7. Borbotó</t>
        </is>
      </c>
      <c r="B97" s="36" t="n">
        <v>213</v>
      </c>
      <c r="C97" s="36" t="n">
        <v>107</v>
      </c>
      <c r="D97" s="36" t="n">
        <v>49</v>
      </c>
      <c r="E97" s="36" t="n">
        <v>80</v>
      </c>
      <c r="F97" s="36" t="n">
        <v>6</v>
      </c>
    </row>
    <row r="98" ht="15" customHeight="1">
      <c r="A98" s="15" t="inlineStr">
        <is>
          <t>18. Pobles de l'Oest</t>
        </is>
      </c>
      <c r="B98" s="19" t="n"/>
      <c r="C98" s="19" t="n"/>
      <c r="D98" s="19" t="n"/>
      <c r="E98" s="19" t="n"/>
      <c r="F98" s="19" t="n"/>
    </row>
    <row r="99" ht="15" customHeight="1">
      <c r="A99" s="33" t="inlineStr">
        <is>
          <t xml:space="preserve">    1. Benimàmet</t>
        </is>
      </c>
      <c r="B99" s="36" t="n">
        <v>1914</v>
      </c>
      <c r="C99" s="36" t="n">
        <v>2570</v>
      </c>
      <c r="D99" s="36" t="n">
        <v>1052</v>
      </c>
      <c r="E99" s="36" t="n">
        <v>1072</v>
      </c>
      <c r="F99" s="36" t="n">
        <v>111</v>
      </c>
    </row>
    <row r="100" ht="15" customHeight="1">
      <c r="A100" s="14" t="inlineStr">
        <is>
          <t xml:space="preserve">    2. Beniferri</t>
        </is>
      </c>
      <c r="B100" s="19" t="n">
        <v>283</v>
      </c>
      <c r="C100" s="19" t="n">
        <v>175</v>
      </c>
      <c r="D100" s="19" t="n">
        <v>89</v>
      </c>
      <c r="E100" s="19" t="n">
        <v>139</v>
      </c>
      <c r="F100" s="19" t="n">
        <v>12</v>
      </c>
    </row>
    <row r="101" ht="15" customHeight="1">
      <c r="A101" s="33" t="inlineStr">
        <is>
          <t>19. Pobles del Sud</t>
        </is>
      </c>
      <c r="B101" s="36" t="n"/>
      <c r="C101" s="36" t="n"/>
      <c r="D101" s="36" t="n"/>
      <c r="E101" s="36" t="n"/>
      <c r="F101" s="36" t="n"/>
    </row>
    <row r="102" ht="15" customHeight="1">
      <c r="A102" s="15" t="inlineStr">
        <is>
          <t xml:space="preserve">    1. el Forn d'Alcedo</t>
        </is>
      </c>
      <c r="B102" s="19" t="n">
        <v>213</v>
      </c>
      <c r="C102" s="19" t="n">
        <v>235</v>
      </c>
      <c r="D102" s="19" t="n">
        <v>101</v>
      </c>
      <c r="E102" s="19" t="n">
        <v>126</v>
      </c>
      <c r="F102" s="19" t="n">
        <v>6</v>
      </c>
    </row>
    <row r="103" ht="15" customHeight="1">
      <c r="A103" s="33" t="inlineStr">
        <is>
          <t xml:space="preserve">    2. Castellar-l’Oliveral</t>
        </is>
      </c>
      <c r="B103" s="36" t="n">
        <v>1743</v>
      </c>
      <c r="C103" s="36" t="n">
        <v>913</v>
      </c>
      <c r="D103" s="36" t="n">
        <v>545</v>
      </c>
      <c r="E103" s="36" t="n">
        <v>612</v>
      </c>
      <c r="F103" s="36" t="n">
        <v>39</v>
      </c>
    </row>
    <row r="104" ht="15" customHeight="1">
      <c r="A104" s="15" t="inlineStr">
        <is>
          <t xml:space="preserve">    3. Pinedo</t>
        </is>
      </c>
      <c r="B104" s="19" t="n">
        <v>594</v>
      </c>
      <c r="C104" s="19" t="n">
        <v>375</v>
      </c>
      <c r="D104" s="19" t="n">
        <v>210</v>
      </c>
      <c r="E104" s="19" t="n">
        <v>290</v>
      </c>
      <c r="F104" s="19" t="n">
        <v>15</v>
      </c>
    </row>
    <row r="105" ht="15" customHeight="1">
      <c r="A105" s="33" t="inlineStr">
        <is>
          <t xml:space="preserve">    4. el Saler</t>
        </is>
      </c>
      <c r="B105" s="36" t="n">
        <v>364</v>
      </c>
      <c r="C105" s="36" t="n">
        <v>279</v>
      </c>
      <c r="D105" s="36" t="n">
        <v>237</v>
      </c>
      <c r="E105" s="36" t="n">
        <v>136</v>
      </c>
      <c r="F105" s="36" t="n">
        <v>12</v>
      </c>
    </row>
    <row r="106" ht="15" customHeight="1">
      <c r="A106" s="15" t="inlineStr">
        <is>
          <t xml:space="preserve">    5. el Palmar</t>
        </is>
      </c>
      <c r="B106" s="19" t="n">
        <v>199</v>
      </c>
      <c r="C106" s="19" t="n">
        <v>130</v>
      </c>
      <c r="D106" s="19" t="n">
        <v>94</v>
      </c>
      <c r="E106" s="19" t="n">
        <v>59</v>
      </c>
      <c r="F106" s="19" t="n">
        <v>2</v>
      </c>
    </row>
    <row r="107" ht="15" customHeight="1">
      <c r="A107" s="33" t="inlineStr">
        <is>
          <t xml:space="preserve">    6. el Perellonet</t>
        </is>
      </c>
      <c r="B107" s="36" t="n">
        <v>361</v>
      </c>
      <c r="C107" s="36" t="n">
        <v>201</v>
      </c>
      <c r="D107" s="36" t="n">
        <v>136</v>
      </c>
      <c r="E107" s="36" t="n">
        <v>151</v>
      </c>
      <c r="F107" s="36" t="n">
        <v>7</v>
      </c>
    </row>
    <row r="108" ht="15" customHeight="1">
      <c r="A108" s="15" t="inlineStr">
        <is>
          <t xml:space="preserve">    7 i 8. la Torre - Faitanar</t>
        </is>
      </c>
      <c r="B108" s="19" t="n">
        <v>893</v>
      </c>
      <c r="C108" s="19" t="n">
        <v>1036</v>
      </c>
      <c r="D108" s="19" t="n">
        <v>480</v>
      </c>
      <c r="E108" s="19" t="n">
        <v>466</v>
      </c>
      <c r="F108" s="19" t="n">
        <v>40</v>
      </c>
    </row>
    <row r="109">
      <c r="A109" s="10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99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9">
    <outlinePr summaryBelow="1" summaryRight="1"/>
    <pageSetUpPr fitToPage="1"/>
  </sheetPr>
  <dimension ref="A1:I22"/>
  <sheetViews>
    <sheetView workbookViewId="0">
      <selection activeCell="A1" sqref="A1"/>
    </sheetView>
  </sheetViews>
  <sheetFormatPr baseColWidth="10" defaultRowHeight="12.75"/>
  <cols>
    <col width="28.28515625" customWidth="1" min="1" max="1"/>
    <col width="10.42578125" customWidth="1" min="2" max="2"/>
    <col width="9.7109375" customWidth="1" min="3" max="3"/>
    <col width="12.5703125" customWidth="1" min="4" max="4"/>
    <col width="11.7109375" customWidth="1" min="5" max="5"/>
    <col width="9.7109375" customWidth="1" min="6" max="7"/>
    <col width="12.85546875" customWidth="1" min="8" max="8"/>
    <col width="5.5703125" customWidth="1" min="9" max="9"/>
  </cols>
  <sheetData>
    <row r="1" ht="15.75" customHeight="1">
      <c r="A1" s="60" t="inlineStr">
        <is>
          <t>1. Participación en las Elecciones Generales. 1977-2023</t>
        </is>
      </c>
      <c r="B1" s="15" t="n"/>
      <c r="C1" s="15" t="n"/>
      <c r="D1" s="16" t="n"/>
      <c r="E1" s="15" t="n"/>
      <c r="F1" s="15" t="n"/>
      <c r="G1" s="15" t="n"/>
      <c r="H1" s="15" t="n"/>
    </row>
    <row r="2">
      <c r="A2" s="15" t="n"/>
      <c r="B2" s="15" t="n"/>
      <c r="C2" s="15" t="n"/>
      <c r="D2" s="15" t="n"/>
      <c r="E2" s="15" t="n"/>
      <c r="F2" s="15" t="n"/>
      <c r="G2" s="15" t="n"/>
      <c r="H2" s="15" t="n"/>
    </row>
    <row r="3" ht="31.15" customHeight="1">
      <c r="A3" s="31" t="n"/>
      <c r="B3" s="30" t="inlineStr">
        <is>
          <t>Electorado</t>
        </is>
      </c>
      <c r="C3" s="30" t="inlineStr">
        <is>
          <t>Votos Leídos</t>
        </is>
      </c>
      <c r="D3" s="30" t="inlineStr">
        <is>
          <t>Porcentaje Participación</t>
        </is>
      </c>
      <c r="E3" s="30" t="inlineStr">
        <is>
          <t>Porcentaje Abstención</t>
        </is>
      </c>
      <c r="F3" s="30" t="inlineStr">
        <is>
          <t>Votos Nulos</t>
        </is>
      </c>
      <c r="G3" s="30" t="inlineStr">
        <is>
          <t>Votos en Blanco</t>
        </is>
      </c>
      <c r="H3" s="30" t="inlineStr">
        <is>
          <t>Votos a Candidaturas</t>
        </is>
      </c>
    </row>
    <row r="4" ht="15" customHeight="1">
      <c r="A4" s="15" t="inlineStr">
        <is>
          <t>Elecciones Generales 1977</t>
        </is>
      </c>
      <c r="B4" s="17" t="n">
        <v>482901</v>
      </c>
      <c r="C4" s="17" t="n">
        <v>406367</v>
      </c>
      <c r="D4" s="61" t="n">
        <v>0.8415120283453544</v>
      </c>
      <c r="E4" s="62" t="n">
        <v>0.1584879716546456</v>
      </c>
      <c r="F4" s="17" t="n">
        <v>4531</v>
      </c>
      <c r="G4" s="17" t="n">
        <v>860</v>
      </c>
      <c r="H4" s="17" t="n">
        <v>400976</v>
      </c>
      <c r="I4" s="63" t="n"/>
    </row>
    <row r="5" ht="15" customHeight="1">
      <c r="A5" s="33" t="inlineStr">
        <is>
          <t>Elecciones Generales 1979</t>
        </is>
      </c>
      <c r="B5" s="50" t="n">
        <v>542911</v>
      </c>
      <c r="C5" s="50" t="n">
        <v>391123</v>
      </c>
      <c r="D5" s="64" t="n">
        <v>0.7204</v>
      </c>
      <c r="E5" s="65" t="n">
        <v>0.2795817362330106</v>
      </c>
      <c r="F5" s="50" t="n">
        <v>7578</v>
      </c>
      <c r="G5" s="50" t="n">
        <v>1113</v>
      </c>
      <c r="H5" s="50" t="n">
        <v>382432</v>
      </c>
      <c r="I5" s="63" t="n"/>
    </row>
    <row r="6" ht="15" customHeight="1">
      <c r="A6" s="15" t="inlineStr">
        <is>
          <t>Elecciones Generales 1982</t>
        </is>
      </c>
      <c r="B6" s="12" t="n">
        <v>536592</v>
      </c>
      <c r="C6" s="12" t="n">
        <v>454088</v>
      </c>
      <c r="D6" s="66" t="n">
        <v>0.8462000000000001</v>
      </c>
      <c r="E6" s="67" t="n">
        <v>0.1537555535677013</v>
      </c>
      <c r="F6" s="12" t="n">
        <v>11320</v>
      </c>
      <c r="G6" s="12" t="n">
        <v>2004</v>
      </c>
      <c r="H6" s="12" t="n">
        <v>440764</v>
      </c>
      <c r="I6" s="63" t="n"/>
    </row>
    <row r="7" ht="15" customHeight="1">
      <c r="A7" s="33" t="inlineStr">
        <is>
          <t>Elecciones Generales 1986</t>
        </is>
      </c>
      <c r="B7" s="50" t="n">
        <v>576378</v>
      </c>
      <c r="C7" s="50" t="n">
        <v>436471</v>
      </c>
      <c r="D7" s="64" t="n">
        <v>0.7573000000000001</v>
      </c>
      <c r="E7" s="65" t="n">
        <v>0.2427348025080763</v>
      </c>
      <c r="F7" s="50" t="n">
        <v>10704</v>
      </c>
      <c r="G7" s="50" t="n">
        <v>2520</v>
      </c>
      <c r="H7" s="50" t="n">
        <v>423247</v>
      </c>
      <c r="I7" s="63" t="n"/>
    </row>
    <row r="8" ht="15" customHeight="1">
      <c r="A8" s="15" t="inlineStr">
        <is>
          <t>Elecciones Generales 1989</t>
        </is>
      </c>
      <c r="B8" s="17" t="n">
        <v>577414</v>
      </c>
      <c r="C8" s="17" t="n">
        <v>422496</v>
      </c>
      <c r="D8" s="61" t="n">
        <v>0.7317037688729404</v>
      </c>
      <c r="E8" s="62" t="n">
        <v>0.2682962311270596</v>
      </c>
      <c r="F8" s="17" t="n">
        <v>1967</v>
      </c>
      <c r="G8" s="17" t="n">
        <v>2658</v>
      </c>
      <c r="H8" s="17" t="n">
        <v>417871</v>
      </c>
      <c r="I8" s="63" t="n"/>
    </row>
    <row r="9" ht="15" customHeight="1">
      <c r="A9" s="33" t="inlineStr">
        <is>
          <t>Elecciones Generales 1993</t>
        </is>
      </c>
      <c r="B9" s="41" t="n">
        <v>596381</v>
      </c>
      <c r="C9" s="41" t="n">
        <v>484434</v>
      </c>
      <c r="D9" s="68" t="n">
        <v>0.8122894592550736</v>
      </c>
      <c r="E9" s="69" t="n">
        <v>0.1877105407449265</v>
      </c>
      <c r="F9" s="41" t="n">
        <v>2380</v>
      </c>
      <c r="G9" s="41" t="n">
        <v>3584</v>
      </c>
      <c r="H9" s="41" t="n">
        <v>478470</v>
      </c>
      <c r="I9" s="63" t="n"/>
    </row>
    <row r="10" ht="15" customHeight="1">
      <c r="A10" s="14" t="inlineStr">
        <is>
          <t>Elecciones Generales 1996</t>
        </is>
      </c>
      <c r="B10" s="12" t="n">
        <v>625518</v>
      </c>
      <c r="C10" s="12" t="n">
        <v>501963</v>
      </c>
      <c r="D10" s="61" t="n">
        <v>0.8024757081330993</v>
      </c>
      <c r="E10" s="67" t="n">
        <v>0.1975242918669007</v>
      </c>
      <c r="F10" s="12" t="n">
        <v>1757</v>
      </c>
      <c r="G10" s="12" t="n">
        <v>5007</v>
      </c>
      <c r="H10" s="12" t="n">
        <v>495199</v>
      </c>
      <c r="I10" s="63" t="n"/>
    </row>
    <row r="11" ht="15" customHeight="1">
      <c r="A11" s="33" t="inlineStr">
        <is>
          <t>Elecciones Generales 2000</t>
        </is>
      </c>
      <c r="B11" s="41" t="n">
        <v>626396</v>
      </c>
      <c r="C11" s="41" t="n">
        <v>445551</v>
      </c>
      <c r="D11" s="68" t="n">
        <v>0.7112928562762214</v>
      </c>
      <c r="E11" s="69" t="n">
        <v>0.2887071437237786</v>
      </c>
      <c r="F11" s="41" t="n">
        <v>2161</v>
      </c>
      <c r="G11" s="41" t="n">
        <v>7098</v>
      </c>
      <c r="H11" s="41" t="n">
        <v>436292</v>
      </c>
      <c r="I11" s="63" t="n"/>
    </row>
    <row r="12" ht="15" customHeight="1">
      <c r="A12" s="15" t="inlineStr">
        <is>
          <t>Elecciones Generales 2004</t>
        </is>
      </c>
      <c r="B12" s="17" t="n">
        <v>611838</v>
      </c>
      <c r="C12" s="17" t="n">
        <v>476370</v>
      </c>
      <c r="D12" s="61" t="n">
        <v>0.7785884498837927</v>
      </c>
      <c r="E12" s="67" t="n">
        <v>0.2214115501162072</v>
      </c>
      <c r="F12" s="12" t="n">
        <v>2322</v>
      </c>
      <c r="G12" s="12" t="n">
        <v>9158</v>
      </c>
      <c r="H12" s="12" t="n">
        <v>464890</v>
      </c>
      <c r="I12" s="63" t="n"/>
    </row>
    <row r="13" ht="15" customHeight="1">
      <c r="A13" s="33" t="inlineStr">
        <is>
          <t>Elecciones Generales 2008</t>
        </is>
      </c>
      <c r="B13" s="41" t="n">
        <v>584518</v>
      </c>
      <c r="C13" s="41" t="n">
        <v>464944</v>
      </c>
      <c r="D13" s="68" t="n">
        <v>0.7954194738228764</v>
      </c>
      <c r="E13" s="65" t="n">
        <v>0.2045805261771237</v>
      </c>
      <c r="F13" s="50" t="n">
        <v>3178</v>
      </c>
      <c r="G13" s="50" t="n">
        <v>4679</v>
      </c>
      <c r="H13" s="50" t="n">
        <v>457087</v>
      </c>
      <c r="I13" s="63" t="n"/>
    </row>
    <row r="14" ht="15" customHeight="1">
      <c r="A14" s="15" t="inlineStr">
        <is>
          <t>Elecciones Generales 2011</t>
        </is>
      </c>
      <c r="B14" s="17" t="n">
        <v>574269</v>
      </c>
      <c r="C14" s="17" t="n">
        <v>435877</v>
      </c>
      <c r="D14" s="61" t="n">
        <v>0.759</v>
      </c>
      <c r="E14" s="67" t="n">
        <v>0.241</v>
      </c>
      <c r="F14" s="12" t="n">
        <v>4258</v>
      </c>
      <c r="G14" s="12" t="n">
        <v>4626</v>
      </c>
      <c r="H14" s="12" t="n">
        <v>426993</v>
      </c>
      <c r="I14" s="63" t="n"/>
    </row>
    <row r="15" ht="15" customHeight="1">
      <c r="A15" s="33" t="inlineStr">
        <is>
          <t>Elecciones Generales 2015</t>
        </is>
      </c>
      <c r="B15" s="50" t="n">
        <v>578668</v>
      </c>
      <c r="C15" s="50" t="n">
        <v>455547</v>
      </c>
      <c r="D15" s="65" t="n">
        <v>0.787</v>
      </c>
      <c r="E15" s="65" t="n">
        <v>0.213</v>
      </c>
      <c r="F15" s="50" t="n">
        <v>2746</v>
      </c>
      <c r="G15" s="50" t="n">
        <v>2701</v>
      </c>
      <c r="H15" s="50" t="n">
        <v>450100</v>
      </c>
      <c r="I15" s="63" t="n"/>
    </row>
    <row r="16" ht="15" customHeight="1">
      <c r="A16" s="15" t="inlineStr">
        <is>
          <t>Elecciones Generales 2016</t>
        </is>
      </c>
      <c r="B16" s="17" t="n">
        <v>579445</v>
      </c>
      <c r="C16" s="17" t="n">
        <v>442973</v>
      </c>
      <c r="D16" s="61">
        <f>C16/B16</f>
        <v/>
      </c>
      <c r="E16" s="67" t="n">
        <v>0.236</v>
      </c>
      <c r="F16" s="12" t="n">
        <v>2819</v>
      </c>
      <c r="G16" s="12" t="n">
        <v>2541</v>
      </c>
      <c r="H16" s="12" t="n">
        <v>437613</v>
      </c>
      <c r="I16" s="63" t="n"/>
    </row>
    <row r="17" ht="15" customHeight="1">
      <c r="A17" s="33" t="inlineStr">
        <is>
          <t>Elecciones Generales 04/2019</t>
        </is>
      </c>
      <c r="B17" s="41" t="n">
        <v>581623</v>
      </c>
      <c r="C17" s="41" t="n">
        <v>454786</v>
      </c>
      <c r="D17" s="68">
        <f>C17/B17</f>
        <v/>
      </c>
      <c r="E17" s="65" t="n">
        <v>0.2180742508463386</v>
      </c>
      <c r="F17" s="50" t="n">
        <v>3602</v>
      </c>
      <c r="G17" s="50" t="n">
        <v>2675</v>
      </c>
      <c r="H17" s="50" t="n">
        <v>448509</v>
      </c>
      <c r="I17" s="63" t="n"/>
    </row>
    <row r="18" ht="15" customHeight="1">
      <c r="A18" s="15" t="inlineStr">
        <is>
          <t>Elecciones Generales 11/2019</t>
        </is>
      </c>
      <c r="B18" s="17" t="n">
        <v>582285</v>
      </c>
      <c r="C18" s="17" t="n">
        <v>437147</v>
      </c>
      <c r="D18" s="61">
        <f>C18/B18</f>
        <v/>
      </c>
      <c r="E18" s="67" t="n">
        <v>0.2492559485475326</v>
      </c>
      <c r="F18" s="12" t="n">
        <v>2725</v>
      </c>
      <c r="G18" s="12" t="n">
        <v>3315</v>
      </c>
      <c r="H18" s="12" t="n">
        <v>431107</v>
      </c>
      <c r="I18" s="63" t="n"/>
    </row>
    <row r="19" ht="15" customHeight="1">
      <c r="A19" s="33" t="inlineStr">
        <is>
          <t>Elecciones Generales 2023</t>
        </is>
      </c>
      <c r="B19" s="41" t="n">
        <v>576218</v>
      </c>
      <c r="C19" s="41">
        <f>F19+G19+H19</f>
        <v/>
      </c>
      <c r="D19" s="68">
        <f>C19/B19</f>
        <v/>
      </c>
      <c r="E19" s="65" t="n">
        <v>0.241238559017594</v>
      </c>
      <c r="F19" s="50" t="n">
        <v>3358</v>
      </c>
      <c r="G19" s="50" t="n">
        <v>3338</v>
      </c>
      <c r="H19" s="50" t="n">
        <v>430516</v>
      </c>
      <c r="I19" s="63" t="n"/>
    </row>
    <row r="20">
      <c r="A20" s="10" t="inlineStr">
        <is>
          <t>Fuente: Ministerio del Interior</t>
        </is>
      </c>
    </row>
    <row r="22">
      <c r="D22" s="1" t="n"/>
    </row>
  </sheetData>
  <pageMargins left="0.3937007874015748" right="0.3937007874015748" top="0.5905511811023622" bottom="0.5905511811023622" header="0" footer="0"/>
  <pageSetup orientation="portrait" paperSize="9" scale="9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0">
    <outlinePr summaryBelow="1" summaryRight="1"/>
    <pageSetUpPr fitToPage="1"/>
  </sheetPr>
  <dimension ref="D12:D12"/>
  <sheetViews>
    <sheetView zoomScaleNormal="100" workbookViewId="0">
      <selection activeCell="A1" sqref="A1"/>
    </sheetView>
  </sheetViews>
  <sheetFormatPr baseColWidth="10" defaultColWidth="11.42578125" defaultRowHeight="12.75"/>
  <cols>
    <col width="5.5703125" customWidth="1" style="26" min="1" max="1"/>
    <col width="75.7109375" customWidth="1" style="26" min="2" max="2"/>
    <col width="15.42578125" customWidth="1" style="26" min="3" max="3"/>
    <col width="11.42578125" customWidth="1" style="26" min="4" max="16384"/>
  </cols>
  <sheetData>
    <row r="11" ht="15" customHeight="1"/>
    <row r="12">
      <c r="D12" s="2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21">
    <outlinePr summaryBelow="1" summaryRight="1"/>
    <pageSetUpPr fitToPage="1"/>
  </sheetPr>
  <dimension ref="A1:J31"/>
  <sheetViews>
    <sheetView workbookViewId="0">
      <selection activeCell="A1" sqref="A1"/>
    </sheetView>
  </sheetViews>
  <sheetFormatPr baseColWidth="10" defaultRowHeight="12.75"/>
  <cols>
    <col width="26.7109375" customWidth="1" min="1" max="1"/>
    <col width="10.7109375" customWidth="1" style="2" min="2" max="4"/>
    <col width="12.85546875" customWidth="1" style="2" min="5" max="5"/>
    <col width="10.7109375" customWidth="1" style="2" min="6" max="9"/>
  </cols>
  <sheetData>
    <row r="1" ht="15.75" customHeight="1">
      <c r="A1" s="60" t="inlineStr">
        <is>
          <t>2. Votos a candidaturas en las Elecciones Generales. 1977-2023</t>
        </is>
      </c>
      <c r="B1" s="9" t="n"/>
      <c r="C1" s="9" t="n"/>
      <c r="D1" s="9" t="n"/>
      <c r="E1" s="9" t="n"/>
      <c r="F1" s="9" t="n"/>
      <c r="G1" s="9" t="n"/>
      <c r="H1" s="9" t="n"/>
      <c r="I1" s="9" t="n"/>
    </row>
    <row r="2">
      <c r="A2" s="15" t="n"/>
      <c r="B2" s="9" t="n"/>
      <c r="C2" s="9" t="n"/>
      <c r="D2" s="9" t="n"/>
      <c r="E2" s="9" t="n"/>
      <c r="F2" s="9" t="n"/>
      <c r="G2" s="9" t="n"/>
      <c r="H2" s="9" t="n"/>
      <c r="I2" s="9" t="n"/>
    </row>
    <row r="3" ht="18.75" customHeight="1">
      <c r="A3" s="31" t="n"/>
      <c r="B3" s="30" t="inlineStr">
        <is>
          <t>PSOE</t>
        </is>
      </c>
      <c r="C3" s="30" t="inlineStr">
        <is>
          <t>PP</t>
        </is>
      </c>
      <c r="D3" s="30" t="inlineStr">
        <is>
          <t>VOX</t>
        </is>
      </c>
      <c r="E3" s="30" t="inlineStr">
        <is>
          <t>COMPROMIS</t>
        </is>
      </c>
      <c r="F3" s="30" t="inlineStr">
        <is>
          <t>PODEMOS</t>
        </is>
      </c>
      <c r="G3" s="30" t="inlineStr">
        <is>
          <t>EUPV</t>
        </is>
      </c>
      <c r="H3" s="30" t="inlineStr">
        <is>
          <t>C's</t>
        </is>
      </c>
      <c r="I3" s="32" t="inlineStr">
        <is>
          <t>Otros</t>
        </is>
      </c>
    </row>
    <row r="4" ht="15" customHeight="1">
      <c r="A4" s="15" t="inlineStr">
        <is>
          <t>Elecciones Generales 1977</t>
        </is>
      </c>
      <c r="B4" s="19" t="n">
        <v>128893</v>
      </c>
      <c r="C4" s="19" t="n">
        <v>28011</v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n">
        <v>35222</v>
      </c>
      <c r="H4" s="19" t="inlineStr">
        <is>
          <t>-</t>
        </is>
      </c>
      <c r="I4" s="19" t="n">
        <v>208850</v>
      </c>
      <c r="J4" s="1" t="n"/>
    </row>
    <row r="5" ht="15" customHeight="1">
      <c r="A5" s="33" t="inlineStr">
        <is>
          <t>Elecciones Generales 1979</t>
        </is>
      </c>
      <c r="B5" s="46" t="n">
        <v>115240</v>
      </c>
      <c r="C5" s="36" t="n">
        <v>26986</v>
      </c>
      <c r="D5" s="46" t="inlineStr">
        <is>
          <t>-</t>
        </is>
      </c>
      <c r="E5" s="46" t="inlineStr">
        <is>
          <t>-</t>
        </is>
      </c>
      <c r="F5" s="46" t="inlineStr">
        <is>
          <t>-</t>
        </is>
      </c>
      <c r="G5" s="46" t="n">
        <v>58576</v>
      </c>
      <c r="H5" s="46" t="inlineStr">
        <is>
          <t>-</t>
        </is>
      </c>
      <c r="I5" s="46" t="n">
        <v>181630</v>
      </c>
    </row>
    <row r="6" ht="15" customHeight="1">
      <c r="A6" s="15" t="inlineStr">
        <is>
          <t>Elecciones Generales 1982</t>
        </is>
      </c>
      <c r="B6" s="19" t="n">
        <v>212504</v>
      </c>
      <c r="C6" s="19" t="n">
        <v>155895</v>
      </c>
      <c r="D6" s="19" t="inlineStr">
        <is>
          <t>-</t>
        </is>
      </c>
      <c r="E6" s="19" t="n">
        <v>3996</v>
      </c>
      <c r="F6" s="19" t="inlineStr">
        <is>
          <t>-</t>
        </is>
      </c>
      <c r="G6" s="19" t="n">
        <v>19898</v>
      </c>
      <c r="H6" s="19" t="inlineStr">
        <is>
          <t>-</t>
        </is>
      </c>
      <c r="I6" s="19" t="n">
        <v>48471</v>
      </c>
    </row>
    <row r="7" ht="15" customHeight="1">
      <c r="A7" s="33" t="inlineStr">
        <is>
          <t>Elecciones Generales 1986</t>
        </is>
      </c>
      <c r="B7" s="36" t="n">
        <v>172931</v>
      </c>
      <c r="C7" s="36" t="n">
        <v>129949</v>
      </c>
      <c r="D7" s="36" t="inlineStr">
        <is>
          <t>-</t>
        </is>
      </c>
      <c r="E7" s="36" t="n">
        <v>7427</v>
      </c>
      <c r="F7" s="36" t="inlineStr">
        <is>
          <t>-</t>
        </is>
      </c>
      <c r="G7" s="36" t="n">
        <v>20299</v>
      </c>
      <c r="H7" s="36" t="inlineStr">
        <is>
          <t>-</t>
        </is>
      </c>
      <c r="I7" s="36" t="n">
        <v>92641</v>
      </c>
    </row>
    <row r="8" ht="15" customHeight="1">
      <c r="A8" s="15" t="inlineStr">
        <is>
          <t>Elecciones Generales 1989</t>
        </is>
      </c>
      <c r="B8" s="19" t="n">
        <v>138598</v>
      </c>
      <c r="C8" s="19" t="n">
        <v>121024</v>
      </c>
      <c r="D8" s="19" t="inlineStr">
        <is>
          <t>-</t>
        </is>
      </c>
      <c r="E8" s="19" t="n">
        <v>5518</v>
      </c>
      <c r="F8" s="19" t="inlineStr">
        <is>
          <t>-</t>
        </is>
      </c>
      <c r="G8" s="19" t="n">
        <v>46239</v>
      </c>
      <c r="H8" s="19" t="inlineStr">
        <is>
          <t>-</t>
        </is>
      </c>
      <c r="I8" s="19" t="n">
        <v>106492</v>
      </c>
    </row>
    <row r="9" ht="15" customHeight="1">
      <c r="A9" s="33" t="inlineStr">
        <is>
          <t>Elecciones Generales 1993</t>
        </is>
      </c>
      <c r="B9" s="36" t="n">
        <v>149823</v>
      </c>
      <c r="C9" s="36" t="n">
        <v>205656</v>
      </c>
      <c r="D9" s="36" t="inlineStr">
        <is>
          <t>-</t>
        </is>
      </c>
      <c r="E9" s="36" t="n">
        <v>4231</v>
      </c>
      <c r="F9" s="36" t="inlineStr">
        <is>
          <t>-</t>
        </is>
      </c>
      <c r="G9" s="36" t="n">
        <v>60630</v>
      </c>
      <c r="H9" s="36" t="inlineStr">
        <is>
          <t>-</t>
        </is>
      </c>
      <c r="I9" s="36" t="n">
        <v>58130</v>
      </c>
    </row>
    <row r="10" ht="15" customHeight="1">
      <c r="A10" s="14" t="inlineStr">
        <is>
          <t>Elecciones Generales 1996</t>
        </is>
      </c>
      <c r="B10" s="19" t="n">
        <v>152186</v>
      </c>
      <c r="C10" s="19" t="n">
        <v>238007</v>
      </c>
      <c r="D10" s="19" t="inlineStr">
        <is>
          <t>-</t>
        </is>
      </c>
      <c r="E10" s="19" t="n">
        <v>2451</v>
      </c>
      <c r="F10" s="19" t="inlineStr">
        <is>
          <t>-</t>
        </is>
      </c>
      <c r="G10" s="19" t="n">
        <v>65506</v>
      </c>
      <c r="H10" s="19" t="inlineStr">
        <is>
          <t>-</t>
        </is>
      </c>
      <c r="I10" s="19" t="n">
        <v>37049</v>
      </c>
    </row>
    <row r="11" ht="15" customHeight="1">
      <c r="A11" s="33" t="inlineStr">
        <is>
          <t>Elecciones Generales 2000</t>
        </is>
      </c>
      <c r="B11" s="36" t="n">
        <v>127771</v>
      </c>
      <c r="C11" s="36" t="n">
        <v>242476</v>
      </c>
      <c r="D11" s="36" t="inlineStr">
        <is>
          <t>-</t>
        </is>
      </c>
      <c r="E11" s="36" t="n">
        <v>9045</v>
      </c>
      <c r="F11" s="36" t="inlineStr">
        <is>
          <t>-</t>
        </is>
      </c>
      <c r="G11" s="36" t="n">
        <v>32270</v>
      </c>
      <c r="H11" s="36" t="inlineStr">
        <is>
          <t>-</t>
        </is>
      </c>
      <c r="I11" s="36" t="n">
        <v>24730</v>
      </c>
    </row>
    <row r="12" ht="15" customHeight="1">
      <c r="A12" s="15" t="inlineStr">
        <is>
          <t>Elecciones Generales 2004</t>
        </is>
      </c>
      <c r="B12" s="19" t="n">
        <v>184669</v>
      </c>
      <c r="C12" s="19" t="n">
        <v>229921</v>
      </c>
      <c r="D12" s="19" t="inlineStr">
        <is>
          <t>-</t>
        </is>
      </c>
      <c r="E12" s="19" t="n">
        <v>4539</v>
      </c>
      <c r="F12" s="19" t="inlineStr">
        <is>
          <t>-</t>
        </is>
      </c>
      <c r="G12" s="19" t="n">
        <v>27868</v>
      </c>
      <c r="H12" s="19" t="inlineStr">
        <is>
          <t>-</t>
        </is>
      </c>
      <c r="I12" s="19" t="n">
        <v>17893</v>
      </c>
    </row>
    <row r="13" ht="15" customHeight="1">
      <c r="A13" s="33" t="inlineStr">
        <is>
          <t>Elecciones Generales 2008</t>
        </is>
      </c>
      <c r="B13" s="36" t="n">
        <v>175725</v>
      </c>
      <c r="C13" s="36" t="n">
        <v>246911</v>
      </c>
      <c r="D13" s="36" t="inlineStr">
        <is>
          <t>-</t>
        </is>
      </c>
      <c r="E13" s="36" t="n">
        <v>3626</v>
      </c>
      <c r="F13" s="36" t="inlineStr">
        <is>
          <t>-</t>
        </is>
      </c>
      <c r="G13" s="36" t="n">
        <v>14904</v>
      </c>
      <c r="H13" s="36" t="inlineStr">
        <is>
          <t>-</t>
        </is>
      </c>
      <c r="I13" s="36" t="n">
        <v>15921</v>
      </c>
    </row>
    <row r="14" ht="15" customHeight="1">
      <c r="A14" s="15" t="inlineStr">
        <is>
          <t>Elecciones Generales 2011</t>
        </is>
      </c>
      <c r="B14" s="19" t="n">
        <v>103103</v>
      </c>
      <c r="C14" s="19" t="n">
        <v>226404</v>
      </c>
      <c r="D14" s="19" t="inlineStr">
        <is>
          <t>-</t>
        </is>
      </c>
      <c r="E14" s="19" t="n">
        <v>25407</v>
      </c>
      <c r="F14" s="19" t="inlineStr">
        <is>
          <t>-</t>
        </is>
      </c>
      <c r="G14" s="19" t="n">
        <v>31059</v>
      </c>
      <c r="H14" s="19" t="inlineStr">
        <is>
          <t>-</t>
        </is>
      </c>
      <c r="I14" s="19" t="n">
        <v>41020</v>
      </c>
    </row>
    <row r="15" ht="15" customHeight="1">
      <c r="A15" s="33" t="inlineStr">
        <is>
          <t>Elecciones Generales 2015</t>
        </is>
      </c>
      <c r="B15" s="36" t="n">
        <v>69961</v>
      </c>
      <c r="C15" s="50" t="n">
        <v>145544</v>
      </c>
      <c r="D15" s="36" t="inlineStr">
        <is>
          <t>-</t>
        </is>
      </c>
      <c r="E15" s="57" t="n">
        <v>121278</v>
      </c>
      <c r="G15" s="36" t="n">
        <v>21474</v>
      </c>
      <c r="H15" s="36" t="n">
        <v>74503</v>
      </c>
      <c r="I15" s="36" t="n">
        <v>17340</v>
      </c>
    </row>
    <row r="16" ht="15" customHeight="1">
      <c r="A16" s="15" t="inlineStr">
        <is>
          <t>Elecciones Generales 2016</t>
        </is>
      </c>
      <c r="B16" s="19" t="n">
        <v>76793</v>
      </c>
      <c r="C16" s="19" t="n">
        <v>159079</v>
      </c>
      <c r="D16" s="19" t="inlineStr">
        <is>
          <t>-</t>
        </is>
      </c>
      <c r="E16" s="56" t="n">
        <v>119236</v>
      </c>
      <c r="H16" s="19" t="n">
        <v>67957</v>
      </c>
      <c r="I16" s="19" t="n">
        <v>14548</v>
      </c>
    </row>
    <row r="17" ht="15" customHeight="1">
      <c r="A17" s="33" t="inlineStr">
        <is>
          <t>Elecciones Generales 04/2019</t>
        </is>
      </c>
      <c r="B17" s="36" t="n">
        <v>113237</v>
      </c>
      <c r="C17" s="36" t="n">
        <v>83662</v>
      </c>
      <c r="D17" s="36" t="n">
        <v>54634</v>
      </c>
      <c r="E17" s="36" t="n">
        <v>35131</v>
      </c>
      <c r="F17" s="58" t="n">
        <v>65993</v>
      </c>
      <c r="H17" s="36" t="n">
        <v>84956</v>
      </c>
      <c r="I17" s="36" t="n">
        <v>10896</v>
      </c>
    </row>
    <row r="18" ht="15" customHeight="1">
      <c r="A18" s="15" t="inlineStr">
        <is>
          <t>Elecciones Generales 11/2019</t>
        </is>
      </c>
      <c r="B18" s="19" t="n">
        <v>107785</v>
      </c>
      <c r="C18" s="19" t="n">
        <v>106191</v>
      </c>
      <c r="D18" s="19" t="n">
        <v>72817</v>
      </c>
      <c r="E18" s="19" t="n">
        <v>39013</v>
      </c>
      <c r="F18" s="56" t="n">
        <v>59640</v>
      </c>
      <c r="H18" s="19" t="n">
        <v>36347</v>
      </c>
      <c r="I18" s="19" t="n">
        <v>9314</v>
      </c>
    </row>
    <row r="19" ht="15" customHeight="1">
      <c r="A19" s="33" t="inlineStr">
        <is>
          <t>Elecciones Generales 2023</t>
        </is>
      </c>
      <c r="B19" s="36" t="n">
        <v>127884</v>
      </c>
      <c r="C19" s="36" t="n">
        <v>158522</v>
      </c>
      <c r="D19" s="36" t="n">
        <v>61250</v>
      </c>
      <c r="E19" s="57" t="n">
        <v>76880</v>
      </c>
      <c r="H19" s="36" t="inlineStr">
        <is>
          <t>-</t>
        </is>
      </c>
      <c r="I19" s="36" t="n">
        <v>5980</v>
      </c>
    </row>
    <row r="20">
      <c r="A20" s="10" t="inlineStr">
        <is>
          <t>Nota: Ver tabla de equivalencias de partidos en el apartado de Conceptos.</t>
        </is>
      </c>
      <c r="D20" s="70" t="n"/>
      <c r="G20" s="70" t="n"/>
      <c r="H20" s="70" t="n"/>
    </row>
    <row r="21">
      <c r="A21" s="10" t="inlineStr">
        <is>
          <t>Fuente: Ministerio del Interior.</t>
        </is>
      </c>
    </row>
    <row r="31">
      <c r="B31" s="3" t="n"/>
    </row>
  </sheetData>
  <mergeCells count="5">
    <mergeCell ref="E19:G19"/>
    <mergeCell ref="E15:F15"/>
    <mergeCell ref="F18:G18"/>
    <mergeCell ref="F17:G17"/>
    <mergeCell ref="E16:G16"/>
  </mergeCells>
  <pageMargins left="0.3937007874015748" right="0.3937007874015748" top="0.5905511811023622" bottom="0.5905511811023622" header="0" footer="0"/>
  <pageSetup orientation="portrait" paperSize="9" scale="8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22">
    <outlinePr summaryBelow="1" summaryRight="1"/>
    <pageSetUpPr fitToPage="1"/>
  </sheetPr>
  <dimension ref="A1:I24"/>
  <sheetViews>
    <sheetView workbookViewId="0">
      <selection activeCell="A1" sqref="A1"/>
    </sheetView>
  </sheetViews>
  <sheetFormatPr baseColWidth="10" defaultRowHeight="12.75"/>
  <cols>
    <col width="20.85546875" customWidth="1" min="1" max="1"/>
    <col width="11.7109375" customWidth="1" min="2" max="4"/>
    <col width="11.7109375" customWidth="1" min="6" max="8"/>
    <col width="12.28515625" customWidth="1" min="9" max="9"/>
  </cols>
  <sheetData>
    <row r="1" ht="15.75" customHeight="1">
      <c r="A1" s="60" t="inlineStr">
        <is>
          <t>3. Participación en las Elecciones Generales 2023 por distrito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</row>
    <row r="3" ht="31.15" customHeight="1">
      <c r="A3" s="31" t="n"/>
      <c r="B3" s="30" t="inlineStr">
        <is>
          <t>Electorado</t>
        </is>
      </c>
      <c r="C3" s="30" t="inlineStr">
        <is>
          <t>Votos Leídos</t>
        </is>
      </c>
      <c r="D3" s="30" t="inlineStr">
        <is>
          <t>Abstención</t>
        </is>
      </c>
      <c r="E3" s="30" t="inlineStr">
        <is>
          <t>% Abstención</t>
        </is>
      </c>
      <c r="F3" s="30" t="inlineStr">
        <is>
          <t>Votos Nulos</t>
        </is>
      </c>
      <c r="G3" s="30" t="inlineStr">
        <is>
          <t>Votos Válidos</t>
        </is>
      </c>
      <c r="H3" s="30" t="inlineStr">
        <is>
          <t>Votos en Blanco</t>
        </is>
      </c>
      <c r="I3" s="30" t="inlineStr">
        <is>
          <t>Votos a Candidaturas</t>
        </is>
      </c>
    </row>
    <row r="4" ht="15" customHeight="1">
      <c r="A4" s="15" t="inlineStr">
        <is>
          <t>València</t>
        </is>
      </c>
      <c r="B4" s="12">
        <f>SUM(B5:B23)</f>
        <v/>
      </c>
      <c r="C4" s="12">
        <f>SUM(C5:C23)</f>
        <v/>
      </c>
      <c r="D4" s="12">
        <f>SUM(D5:D23)</f>
        <v/>
      </c>
      <c r="E4" s="66">
        <f>D4/B4</f>
        <v/>
      </c>
      <c r="F4" s="12">
        <f>SUM(F5:F23)</f>
        <v/>
      </c>
      <c r="G4" s="12">
        <f>SUM(G5:G23)</f>
        <v/>
      </c>
      <c r="H4" s="12">
        <f>SUM(H5:H23)</f>
        <v/>
      </c>
      <c r="I4" s="12">
        <f>SUM(I5:I23)</f>
        <v/>
      </c>
    </row>
    <row r="5" ht="15" customHeight="1">
      <c r="A5" s="38" t="inlineStr">
        <is>
          <t xml:space="preserve"> 1. Ciutat Vella</t>
        </is>
      </c>
      <c r="B5" s="50" t="n">
        <v>18984</v>
      </c>
      <c r="C5" s="50">
        <f>F5+H5+I5</f>
        <v/>
      </c>
      <c r="D5" s="50" t="n">
        <v>3878</v>
      </c>
      <c r="E5" s="64">
        <f>D5/B5</f>
        <v/>
      </c>
      <c r="F5" s="50" t="n">
        <v>71</v>
      </c>
      <c r="G5" s="50">
        <f>H5+I5</f>
        <v/>
      </c>
      <c r="H5" s="50" t="n">
        <v>110</v>
      </c>
      <c r="I5" s="50" t="n">
        <v>14925</v>
      </c>
    </row>
    <row r="6" ht="15" customHeight="1">
      <c r="A6" s="13" t="inlineStr">
        <is>
          <t xml:space="preserve"> 2. l'Eixample</t>
        </is>
      </c>
      <c r="B6" s="12" t="n">
        <v>32435</v>
      </c>
      <c r="C6" s="12">
        <f>F6+H6+I6</f>
        <v/>
      </c>
      <c r="D6" s="12" t="n">
        <v>6289</v>
      </c>
      <c r="E6" s="66">
        <f>D6/B6</f>
        <v/>
      </c>
      <c r="F6" s="12" t="n">
        <v>158</v>
      </c>
      <c r="G6" s="12">
        <f>H6+I6</f>
        <v/>
      </c>
      <c r="H6" s="12" t="n">
        <v>173</v>
      </c>
      <c r="I6" s="12" t="n">
        <v>25815</v>
      </c>
    </row>
    <row r="7" ht="15" customHeight="1">
      <c r="A7" s="38" t="inlineStr">
        <is>
          <t xml:space="preserve"> 3. Extramurs</t>
        </is>
      </c>
      <c r="B7" s="50" t="n">
        <v>35970</v>
      </c>
      <c r="C7" s="50">
        <f>F7+H7+I7</f>
        <v/>
      </c>
      <c r="D7" s="50" t="n">
        <v>6879</v>
      </c>
      <c r="E7" s="64">
        <f>D7/B7</f>
        <v/>
      </c>
      <c r="F7" s="50" t="n">
        <v>197</v>
      </c>
      <c r="G7" s="50">
        <f>H7+I7</f>
        <v/>
      </c>
      <c r="H7" s="50" t="n">
        <v>237</v>
      </c>
      <c r="I7" s="50" t="n">
        <v>28657</v>
      </c>
    </row>
    <row r="8" ht="15" customHeight="1">
      <c r="A8" s="13" t="inlineStr">
        <is>
          <t xml:space="preserve"> 4. Campanar</t>
        </is>
      </c>
      <c r="B8" s="12" t="n">
        <v>27649</v>
      </c>
      <c r="C8" s="12">
        <f>F8+H8+I8</f>
        <v/>
      </c>
      <c r="D8" s="12" t="n">
        <v>5949</v>
      </c>
      <c r="E8" s="66">
        <f>D8/B8</f>
        <v/>
      </c>
      <c r="F8" s="12" t="n">
        <v>165</v>
      </c>
      <c r="G8" s="12">
        <f>H8+I8</f>
        <v/>
      </c>
      <c r="H8" s="12" t="n">
        <v>194</v>
      </c>
      <c r="I8" s="12" t="n">
        <v>21341</v>
      </c>
    </row>
    <row r="9" ht="15" customHeight="1">
      <c r="A9" s="38" t="inlineStr">
        <is>
          <t xml:space="preserve"> 5. la Saïdia</t>
        </is>
      </c>
      <c r="B9" s="50" t="n">
        <v>33714</v>
      </c>
      <c r="C9" s="50">
        <f>F9+H9+I9</f>
        <v/>
      </c>
      <c r="D9" s="50" t="n">
        <v>8150</v>
      </c>
      <c r="E9" s="64">
        <f>D9/B9</f>
        <v/>
      </c>
      <c r="F9" s="50" t="n">
        <v>177</v>
      </c>
      <c r="G9" s="50">
        <f>H9+I9</f>
        <v/>
      </c>
      <c r="H9" s="50" t="n">
        <v>187</v>
      </c>
      <c r="I9" s="50" t="n">
        <v>25200</v>
      </c>
    </row>
    <row r="10" ht="15" customHeight="1">
      <c r="A10" s="13" t="inlineStr">
        <is>
          <t xml:space="preserve"> 6. el Pla del Real</t>
        </is>
      </c>
      <c r="B10" s="12" t="n">
        <v>22512</v>
      </c>
      <c r="C10" s="12">
        <f>F10+H10+I10</f>
        <v/>
      </c>
      <c r="D10" s="12" t="n">
        <v>3605</v>
      </c>
      <c r="E10" s="66">
        <f>D10/B10</f>
        <v/>
      </c>
      <c r="F10" s="12" t="n">
        <v>98</v>
      </c>
      <c r="G10" s="12">
        <f>H10+I10</f>
        <v/>
      </c>
      <c r="H10" s="12" t="n">
        <v>157</v>
      </c>
      <c r="I10" s="12" t="n">
        <v>18652</v>
      </c>
    </row>
    <row r="11" ht="15" customHeight="1">
      <c r="A11" s="38" t="inlineStr">
        <is>
          <t xml:space="preserve"> 7. l'Olivereta</t>
        </is>
      </c>
      <c r="B11" s="50" t="n">
        <v>34098</v>
      </c>
      <c r="C11" s="50">
        <f>F11+H11+I11</f>
        <v/>
      </c>
      <c r="D11" s="50" t="n">
        <v>10160</v>
      </c>
      <c r="E11" s="64">
        <f>D11/B11</f>
        <v/>
      </c>
      <c r="F11" s="50" t="n">
        <v>233</v>
      </c>
      <c r="G11" s="50">
        <f>H11+I11</f>
        <v/>
      </c>
      <c r="H11" s="50" t="n">
        <v>165</v>
      </c>
      <c r="I11" s="50" t="n">
        <v>23540</v>
      </c>
    </row>
    <row r="12" ht="15" customHeight="1">
      <c r="A12" s="13" t="inlineStr">
        <is>
          <t xml:space="preserve"> 8. Patraix</t>
        </is>
      </c>
      <c r="B12" s="12" t="n">
        <v>44510</v>
      </c>
      <c r="C12" s="12">
        <f>F12+H12+I12</f>
        <v/>
      </c>
      <c r="D12" s="12" t="n">
        <v>9777</v>
      </c>
      <c r="E12" s="66">
        <f>D12/B12</f>
        <v/>
      </c>
      <c r="F12" s="12" t="n">
        <v>276</v>
      </c>
      <c r="G12" s="12">
        <f>H12+I12</f>
        <v/>
      </c>
      <c r="H12" s="12" t="n">
        <v>294</v>
      </c>
      <c r="I12" s="12" t="n">
        <v>34163</v>
      </c>
    </row>
    <row r="13" ht="15" customHeight="1">
      <c r="A13" s="38" t="inlineStr">
        <is>
          <t xml:space="preserve"> 9. Jesús</t>
        </is>
      </c>
      <c r="B13" s="50" t="n">
        <v>37446</v>
      </c>
      <c r="C13" s="50">
        <f>F13+H13+I13</f>
        <v/>
      </c>
      <c r="D13" s="50" t="n">
        <v>9448</v>
      </c>
      <c r="E13" s="64">
        <f>D13/B13</f>
        <v/>
      </c>
      <c r="F13" s="50" t="n">
        <v>249</v>
      </c>
      <c r="G13" s="50">
        <f>H13+I13</f>
        <v/>
      </c>
      <c r="H13" s="50" t="n">
        <v>237</v>
      </c>
      <c r="I13" s="50" t="n">
        <v>27512</v>
      </c>
    </row>
    <row r="14" ht="15" customHeight="1">
      <c r="A14" s="13" t="inlineStr">
        <is>
          <t>10. Quatre Carreres</t>
        </is>
      </c>
      <c r="B14" s="12" t="n">
        <v>54202</v>
      </c>
      <c r="C14" s="12">
        <f>F14+H14+I14</f>
        <v/>
      </c>
      <c r="D14" s="12" t="n">
        <v>14294</v>
      </c>
      <c r="E14" s="66">
        <f>D14/B14</f>
        <v/>
      </c>
      <c r="F14" s="12" t="n">
        <v>349</v>
      </c>
      <c r="G14" s="12">
        <f>H14+I14</f>
        <v/>
      </c>
      <c r="H14" s="12" t="n">
        <v>254</v>
      </c>
      <c r="I14" s="12" t="n">
        <v>39305</v>
      </c>
    </row>
    <row r="15" ht="15" customHeight="1">
      <c r="A15" s="38" t="inlineStr">
        <is>
          <t>11. Poblats Marítims</t>
        </is>
      </c>
      <c r="B15" s="50" t="n">
        <v>39187</v>
      </c>
      <c r="C15" s="50">
        <f>F15+H15+I15</f>
        <v/>
      </c>
      <c r="D15" s="50" t="n">
        <v>11399</v>
      </c>
      <c r="E15" s="64">
        <f>D15/B15</f>
        <v/>
      </c>
      <c r="F15" s="50" t="n">
        <v>227</v>
      </c>
      <c r="G15" s="50">
        <f>H15+I15</f>
        <v/>
      </c>
      <c r="H15" s="50" t="n">
        <v>172</v>
      </c>
      <c r="I15" s="50" t="n">
        <v>27389</v>
      </c>
    </row>
    <row r="16" ht="15" customHeight="1">
      <c r="A16" s="13" t="inlineStr">
        <is>
          <t>12. Camins al Grau</t>
        </is>
      </c>
      <c r="B16" s="12" t="n">
        <v>45769</v>
      </c>
      <c r="C16" s="12">
        <f>F16+H16+I16</f>
        <v/>
      </c>
      <c r="D16" s="12" t="n">
        <v>11125</v>
      </c>
      <c r="E16" s="66">
        <f>D16/B16</f>
        <v/>
      </c>
      <c r="F16" s="12" t="n">
        <v>250</v>
      </c>
      <c r="G16" s="12">
        <f>H16+I16</f>
        <v/>
      </c>
      <c r="H16" s="12" t="n">
        <v>282</v>
      </c>
      <c r="I16" s="12" t="n">
        <v>34112</v>
      </c>
    </row>
    <row r="17" ht="15" customHeight="1">
      <c r="A17" s="38" t="inlineStr">
        <is>
          <t>13. Algirós</t>
        </is>
      </c>
      <c r="B17" s="50" t="n">
        <v>27186</v>
      </c>
      <c r="C17" s="50">
        <f>F17+H17+I17</f>
        <v/>
      </c>
      <c r="D17" s="50" t="n">
        <v>5874</v>
      </c>
      <c r="E17" s="64">
        <f>D17/B17</f>
        <v/>
      </c>
      <c r="F17" s="50" t="n">
        <v>143</v>
      </c>
      <c r="G17" s="50">
        <f>H17+I17</f>
        <v/>
      </c>
      <c r="H17" s="50" t="n">
        <v>174</v>
      </c>
      <c r="I17" s="50" t="n">
        <v>20995</v>
      </c>
    </row>
    <row r="18" ht="15" customHeight="1">
      <c r="A18" s="13" t="inlineStr">
        <is>
          <t>14. Benimaclet</t>
        </is>
      </c>
      <c r="B18" s="12" t="n">
        <v>21311</v>
      </c>
      <c r="C18" s="12">
        <f>F18+H18+I18</f>
        <v/>
      </c>
      <c r="D18" s="12" t="n">
        <v>4454</v>
      </c>
      <c r="E18" s="66">
        <f>D18/B18</f>
        <v/>
      </c>
      <c r="F18" s="12" t="n">
        <v>147</v>
      </c>
      <c r="G18" s="12">
        <f>H18+I18</f>
        <v/>
      </c>
      <c r="H18" s="12" t="n">
        <v>116</v>
      </c>
      <c r="I18" s="12" t="n">
        <v>16594</v>
      </c>
    </row>
    <row r="19" ht="15" customHeight="1">
      <c r="A19" s="38" t="inlineStr">
        <is>
          <t>15. Rascanya</t>
        </is>
      </c>
      <c r="B19" s="50" t="n">
        <v>36052</v>
      </c>
      <c r="C19" s="50">
        <f>F19+H19+I19</f>
        <v/>
      </c>
      <c r="D19" s="50" t="n">
        <v>10120</v>
      </c>
      <c r="E19" s="64">
        <f>D19/B19</f>
        <v/>
      </c>
      <c r="F19" s="50" t="n">
        <v>222</v>
      </c>
      <c r="G19" s="50">
        <f>H19+I19</f>
        <v/>
      </c>
      <c r="H19" s="50" t="n">
        <v>216</v>
      </c>
      <c r="I19" s="50" t="n">
        <v>25494</v>
      </c>
    </row>
    <row r="20" ht="15" customHeight="1">
      <c r="A20" s="13" t="inlineStr">
        <is>
          <t>16. Benicalap</t>
        </is>
      </c>
      <c r="B20" s="12" t="n">
        <v>33757</v>
      </c>
      <c r="C20" s="12">
        <f>F20+H20+I20</f>
        <v/>
      </c>
      <c r="D20" s="12" t="n">
        <v>9349</v>
      </c>
      <c r="E20" s="66">
        <f>D20/B20</f>
        <v/>
      </c>
      <c r="F20" s="12" t="n">
        <v>195</v>
      </c>
      <c r="G20" s="12">
        <f>H20+I20</f>
        <v/>
      </c>
      <c r="H20" s="12" t="n">
        <v>184</v>
      </c>
      <c r="I20" s="12" t="n">
        <v>24029</v>
      </c>
    </row>
    <row r="21" ht="15" customHeight="1">
      <c r="A21" s="38" t="inlineStr">
        <is>
          <t>17. Pobles del Nord</t>
        </is>
      </c>
      <c r="B21" s="50" t="n">
        <v>5283</v>
      </c>
      <c r="C21" s="50">
        <f>F21+H21+I21</f>
        <v/>
      </c>
      <c r="D21" s="50" t="n">
        <v>1142</v>
      </c>
      <c r="E21" s="64">
        <f>D21/B21</f>
        <v/>
      </c>
      <c r="F21" s="50" t="n">
        <v>33</v>
      </c>
      <c r="G21" s="50">
        <f>H21+I21</f>
        <v/>
      </c>
      <c r="H21" s="50" t="n">
        <v>32</v>
      </c>
      <c r="I21" s="50" t="n">
        <v>4076</v>
      </c>
    </row>
    <row r="22" ht="15" customHeight="1">
      <c r="A22" s="13" t="inlineStr">
        <is>
          <t>18. Pobles de l'Oest</t>
        </is>
      </c>
      <c r="B22" s="12" t="n">
        <v>10493</v>
      </c>
      <c r="C22" s="12">
        <f>F22+H22+I22</f>
        <v/>
      </c>
      <c r="D22" s="12" t="n">
        <v>2963</v>
      </c>
      <c r="E22" s="66">
        <f>D22/B22</f>
        <v/>
      </c>
      <c r="F22" s="12" t="n">
        <v>57</v>
      </c>
      <c r="G22" s="12">
        <f>H22+I22</f>
        <v/>
      </c>
      <c r="H22" s="12" t="n">
        <v>56</v>
      </c>
      <c r="I22" s="12" t="n">
        <v>7417</v>
      </c>
    </row>
    <row r="23" ht="15" customHeight="1">
      <c r="A23" s="38" t="inlineStr">
        <is>
          <t>19. Pobles del Sud</t>
        </is>
      </c>
      <c r="B23" s="50" t="n">
        <v>15660</v>
      </c>
      <c r="C23" s="50">
        <f>F23+H23+I23</f>
        <v/>
      </c>
      <c r="D23" s="50" t="n">
        <v>4151</v>
      </c>
      <c r="E23" s="64">
        <f>D23/B23</f>
        <v/>
      </c>
      <c r="F23" s="50" t="n">
        <v>111</v>
      </c>
      <c r="G23" s="50">
        <f>H23+I23</f>
        <v/>
      </c>
      <c r="H23" s="50" t="n">
        <v>98</v>
      </c>
      <c r="I23" s="50" t="n">
        <v>11300</v>
      </c>
    </row>
    <row r="24">
      <c r="A24" s="10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8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37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2.75"/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24">
    <outlinePr summaryBelow="1" summaryRight="1"/>
    <pageSetUpPr fitToPage="1"/>
  </sheetPr>
  <dimension ref="A1:F24"/>
  <sheetViews>
    <sheetView zoomScaleNormal="100" workbookViewId="0">
      <selection activeCell="A1" sqref="A1"/>
    </sheetView>
  </sheetViews>
  <sheetFormatPr baseColWidth="10" defaultColWidth="11.42578125" defaultRowHeight="12.75"/>
  <cols>
    <col width="19.42578125" customWidth="1" style="4" min="1" max="1"/>
    <col width="17.140625" customWidth="1" style="4" min="2" max="6"/>
    <col width="11.42578125" customWidth="1" style="4" min="7" max="16384"/>
  </cols>
  <sheetData>
    <row r="1" ht="15.75" customHeight="1">
      <c r="A1" s="60" t="inlineStr">
        <is>
          <t>4. Votos a candidaturas en Elecciones Generales 2023 por distrito</t>
        </is>
      </c>
      <c r="B1" s="15" t="n"/>
      <c r="C1" s="15" t="n"/>
      <c r="D1" s="15" t="n"/>
      <c r="E1" s="15" t="n"/>
    </row>
    <row r="2">
      <c r="A2" s="15" t="n"/>
      <c r="B2" s="15" t="n"/>
      <c r="C2" s="15" t="n"/>
      <c r="D2" s="15" t="n"/>
      <c r="E2" s="15" t="n"/>
    </row>
    <row r="3" ht="25.5" customHeight="1">
      <c r="A3" s="31" t="n"/>
      <c r="B3" s="30" t="inlineStr">
        <is>
          <t>PP</t>
        </is>
      </c>
      <c r="C3" s="30" t="inlineStr">
        <is>
          <t>PSOE</t>
        </is>
      </c>
      <c r="D3" s="30" t="inlineStr">
        <is>
          <t>SUMAR-COMPROMÍS</t>
        </is>
      </c>
      <c r="E3" s="30" t="inlineStr">
        <is>
          <t>VOX</t>
        </is>
      </c>
      <c r="F3" s="32" t="inlineStr">
        <is>
          <t>Otros</t>
        </is>
      </c>
    </row>
    <row r="4" ht="15" customHeight="1">
      <c r="A4" s="48" t="inlineStr">
        <is>
          <t>València</t>
        </is>
      </c>
      <c r="B4" s="49">
        <f>SUM(B5:B23)</f>
        <v/>
      </c>
      <c r="C4" s="49">
        <f>SUM(C5:C23)</f>
        <v/>
      </c>
      <c r="D4" s="49">
        <f>SUM(D5:D23)</f>
        <v/>
      </c>
      <c r="E4" s="49">
        <f>SUM(E5:E23)</f>
        <v/>
      </c>
      <c r="F4" s="49">
        <f>SUM(F5:F23)</f>
        <v/>
      </c>
    </row>
    <row r="5" ht="15" customHeight="1">
      <c r="A5" s="38" t="inlineStr">
        <is>
          <t xml:space="preserve"> 1. Ciutat Vella</t>
        </is>
      </c>
      <c r="B5" s="50" t="n">
        <v>6181</v>
      </c>
      <c r="C5" s="50" t="n">
        <v>3040</v>
      </c>
      <c r="D5" s="50" t="n">
        <v>3063</v>
      </c>
      <c r="E5" s="36" t="n">
        <v>2502</v>
      </c>
      <c r="F5" s="50" t="n">
        <v>139</v>
      </c>
    </row>
    <row r="6" ht="15" customHeight="1">
      <c r="A6" s="13" t="inlineStr">
        <is>
          <t xml:space="preserve"> 2. l'Eixample</t>
        </is>
      </c>
      <c r="B6" s="19" t="n">
        <v>12626</v>
      </c>
      <c r="C6" s="19" t="n">
        <v>4887</v>
      </c>
      <c r="D6" s="19" t="n">
        <v>4057</v>
      </c>
      <c r="E6" s="19" t="n">
        <v>3996</v>
      </c>
      <c r="F6" s="19" t="n">
        <v>249</v>
      </c>
    </row>
    <row r="7" ht="15" customHeight="1">
      <c r="A7" s="38" t="inlineStr">
        <is>
          <t xml:space="preserve"> 3. Extramurs</t>
        </is>
      </c>
      <c r="B7" s="50" t="n">
        <v>12520</v>
      </c>
      <c r="C7" s="50" t="n">
        <v>6649</v>
      </c>
      <c r="D7" s="50" t="n">
        <v>5258</v>
      </c>
      <c r="E7" s="36" t="n">
        <v>3958</v>
      </c>
      <c r="F7" s="50" t="n">
        <v>272</v>
      </c>
    </row>
    <row r="8" ht="15" customHeight="1">
      <c r="A8" s="13" t="inlineStr">
        <is>
          <t xml:space="preserve"> 4. Campanar</t>
        </is>
      </c>
      <c r="B8" s="19" t="n">
        <v>8427</v>
      </c>
      <c r="C8" s="19" t="n">
        <v>6097</v>
      </c>
      <c r="D8" s="19" t="n">
        <v>3548</v>
      </c>
      <c r="E8" s="19" t="n">
        <v>3020</v>
      </c>
      <c r="F8" s="19" t="n">
        <v>249</v>
      </c>
    </row>
    <row r="9" ht="15" customHeight="1">
      <c r="A9" s="38" t="inlineStr">
        <is>
          <t xml:space="preserve"> 5. la Saïdia</t>
        </is>
      </c>
      <c r="B9" s="50" t="n">
        <v>8518</v>
      </c>
      <c r="C9" s="50" t="n">
        <v>7859</v>
      </c>
      <c r="D9" s="50" t="n">
        <v>5217</v>
      </c>
      <c r="E9" s="36" t="n">
        <v>3252</v>
      </c>
      <c r="F9" s="50" t="n">
        <v>354</v>
      </c>
    </row>
    <row r="10" ht="15" customHeight="1">
      <c r="A10" s="13" t="inlineStr">
        <is>
          <t xml:space="preserve"> 6. el Pla del Real</t>
        </is>
      </c>
      <c r="B10" s="19" t="n">
        <v>10416</v>
      </c>
      <c r="C10" s="19" t="n">
        <v>3043</v>
      </c>
      <c r="D10" s="19" t="n">
        <v>1928</v>
      </c>
      <c r="E10" s="19" t="n">
        <v>3090</v>
      </c>
      <c r="F10" s="19" t="n">
        <v>175</v>
      </c>
    </row>
    <row r="11" ht="15" customHeight="1">
      <c r="A11" s="38" t="inlineStr">
        <is>
          <t xml:space="preserve"> 7. l'Olivereta</t>
        </is>
      </c>
      <c r="B11" s="50" t="n">
        <v>7835</v>
      </c>
      <c r="C11" s="50" t="n">
        <v>7875</v>
      </c>
      <c r="D11" s="50" t="n">
        <v>4219</v>
      </c>
      <c r="E11" s="36" t="n">
        <v>3214</v>
      </c>
      <c r="F11" s="50" t="n">
        <v>397</v>
      </c>
    </row>
    <row r="12" ht="15" customHeight="1">
      <c r="A12" s="13" t="inlineStr">
        <is>
          <t xml:space="preserve"> 8. Patraix</t>
        </is>
      </c>
      <c r="B12" s="19" t="n">
        <v>11667</v>
      </c>
      <c r="C12" s="19" t="n">
        <v>11016</v>
      </c>
      <c r="D12" s="19" t="n">
        <v>6458</v>
      </c>
      <c r="E12" s="19" t="n">
        <v>4536</v>
      </c>
      <c r="F12" s="19" t="n">
        <v>486</v>
      </c>
    </row>
    <row r="13" ht="15" customHeight="1">
      <c r="A13" s="38" t="inlineStr">
        <is>
          <t xml:space="preserve"> 9. Jesús</t>
        </is>
      </c>
      <c r="B13" s="50" t="n">
        <v>8774</v>
      </c>
      <c r="C13" s="50" t="n">
        <v>9464</v>
      </c>
      <c r="D13" s="50" t="n">
        <v>4883</v>
      </c>
      <c r="E13" s="36" t="n">
        <v>3952</v>
      </c>
      <c r="F13" s="50" t="n">
        <v>439</v>
      </c>
    </row>
    <row r="14" ht="15" customHeight="1">
      <c r="A14" s="13" t="inlineStr">
        <is>
          <t>10. Quatre Carreres</t>
        </is>
      </c>
      <c r="B14" s="19" t="n">
        <v>14343</v>
      </c>
      <c r="C14" s="19" t="n">
        <v>11609</v>
      </c>
      <c r="D14" s="19" t="n">
        <v>6744</v>
      </c>
      <c r="E14" s="19" t="n">
        <v>5962</v>
      </c>
      <c r="F14" s="19" t="n">
        <v>647</v>
      </c>
    </row>
    <row r="15" ht="15" customHeight="1">
      <c r="A15" s="38" t="inlineStr">
        <is>
          <t>11. Poblats Marítims</t>
        </is>
      </c>
      <c r="B15" s="50" t="n">
        <v>7852</v>
      </c>
      <c r="C15" s="50" t="n">
        <v>9711</v>
      </c>
      <c r="D15" s="50" t="n">
        <v>5579</v>
      </c>
      <c r="E15" s="36" t="n">
        <v>3755</v>
      </c>
      <c r="F15" s="50" t="n">
        <v>492</v>
      </c>
    </row>
    <row r="16" ht="15" customHeight="1">
      <c r="A16" s="13" t="inlineStr">
        <is>
          <t>12. Camins al Grau</t>
        </is>
      </c>
      <c r="B16" s="19" t="n">
        <v>12430</v>
      </c>
      <c r="C16" s="19" t="n">
        <v>10856</v>
      </c>
      <c r="D16" s="19" t="n">
        <v>5735</v>
      </c>
      <c r="E16" s="19" t="n">
        <v>4624</v>
      </c>
      <c r="F16" s="19" t="n">
        <v>467</v>
      </c>
    </row>
    <row r="17" ht="15" customHeight="1">
      <c r="A17" s="38" t="inlineStr">
        <is>
          <t>13. Algirós</t>
        </is>
      </c>
      <c r="B17" s="50" t="n">
        <v>7352</v>
      </c>
      <c r="C17" s="50" t="n">
        <v>6757</v>
      </c>
      <c r="D17" s="50" t="n">
        <v>4039</v>
      </c>
      <c r="E17" s="36" t="n">
        <v>2549</v>
      </c>
      <c r="F17" s="50" t="n">
        <v>298</v>
      </c>
    </row>
    <row r="18" ht="15" customHeight="1">
      <c r="A18" s="13" t="inlineStr">
        <is>
          <t>14. Benimaclet</t>
        </is>
      </c>
      <c r="B18" s="19" t="n">
        <v>5499</v>
      </c>
      <c r="C18" s="19" t="n">
        <v>4840</v>
      </c>
      <c r="D18" s="19" t="n">
        <v>3964</v>
      </c>
      <c r="E18" s="19" t="n">
        <v>2060</v>
      </c>
      <c r="F18" s="19" t="n">
        <v>231</v>
      </c>
    </row>
    <row r="19" ht="15" customHeight="1">
      <c r="A19" s="38" t="inlineStr">
        <is>
          <t>15. Rascanya</t>
        </is>
      </c>
      <c r="B19" s="50" t="n">
        <v>8109</v>
      </c>
      <c r="C19" s="50" t="n">
        <v>8786</v>
      </c>
      <c r="D19" s="50" t="n">
        <v>4470</v>
      </c>
      <c r="E19" s="36" t="n">
        <v>3707</v>
      </c>
      <c r="F19" s="50" t="n">
        <v>422</v>
      </c>
    </row>
    <row r="20" ht="15" customHeight="1">
      <c r="A20" s="13" t="inlineStr">
        <is>
          <t>16. Benicalap</t>
        </is>
      </c>
      <c r="B20" s="19" t="n">
        <v>7644</v>
      </c>
      <c r="C20" s="19" t="n">
        <v>8499</v>
      </c>
      <c r="D20" s="19" t="n">
        <v>4091</v>
      </c>
      <c r="E20" s="19" t="n">
        <v>3428</v>
      </c>
      <c r="F20" s="19" t="n">
        <v>367</v>
      </c>
    </row>
    <row r="21" ht="15" customHeight="1">
      <c r="A21" s="38" t="inlineStr">
        <is>
          <t>17. Pobles del Nord</t>
        </is>
      </c>
      <c r="B21" s="50" t="n">
        <v>1765</v>
      </c>
      <c r="C21" s="50" t="n">
        <v>982</v>
      </c>
      <c r="D21" s="50" t="n">
        <v>683</v>
      </c>
      <c r="E21" s="36" t="n">
        <v>594</v>
      </c>
      <c r="F21" s="50" t="n">
        <v>52</v>
      </c>
    </row>
    <row r="22" ht="15" customHeight="1">
      <c r="A22" s="13" t="inlineStr">
        <is>
          <t>18. Pobles de l'Oest</t>
        </is>
      </c>
      <c r="B22" s="19" t="n">
        <v>2197</v>
      </c>
      <c r="C22" s="19" t="n">
        <v>2745</v>
      </c>
      <c r="D22" s="19" t="n">
        <v>1141</v>
      </c>
      <c r="E22" s="19" t="n">
        <v>1211</v>
      </c>
      <c r="F22" s="19" t="n">
        <v>123</v>
      </c>
    </row>
    <row r="23" ht="15" customHeight="1">
      <c r="A23" s="38" t="inlineStr">
        <is>
          <t>19. Pobles del Sud</t>
        </is>
      </c>
      <c r="B23" s="50" t="n">
        <v>4367</v>
      </c>
      <c r="C23" s="50" t="n">
        <v>3169</v>
      </c>
      <c r="D23" s="50" t="n">
        <v>1803</v>
      </c>
      <c r="E23" s="36" t="n">
        <v>1840</v>
      </c>
      <c r="F23" s="50" t="n">
        <v>121</v>
      </c>
    </row>
    <row r="24">
      <c r="A24" s="10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9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38">
    <outlinePr summaryBelow="1" summaryRight="1"/>
    <pageSetUpPr fitToPage="1"/>
  </sheetPr>
  <dimension ref="A6:O69"/>
  <sheetViews>
    <sheetView workbookViewId="0">
      <selection activeCell="A1" sqref="A1"/>
    </sheetView>
  </sheetViews>
  <sheetFormatPr baseColWidth="10" defaultRowHeight="12.75"/>
  <sheetData>
    <row r="6">
      <c r="A6" s="27" t="n"/>
    </row>
    <row r="7">
      <c r="A7" s="27" t="n"/>
    </row>
    <row r="8">
      <c r="A8" s="27" t="n"/>
    </row>
    <row r="9">
      <c r="A9" s="27" t="n"/>
    </row>
    <row r="10">
      <c r="A10" s="27" t="n"/>
    </row>
    <row r="11">
      <c r="A11" s="27" t="n"/>
    </row>
    <row r="12">
      <c r="A12" s="27" t="n"/>
    </row>
    <row r="13">
      <c r="A13" s="27" t="n"/>
    </row>
    <row r="14">
      <c r="A14" s="27" t="n"/>
    </row>
    <row r="15">
      <c r="A15" s="27" t="n"/>
    </row>
    <row r="16">
      <c r="A16" s="27" t="n"/>
    </row>
    <row r="17">
      <c r="A17" s="27" t="n"/>
    </row>
    <row r="18">
      <c r="A18" s="27" t="n"/>
    </row>
    <row r="19">
      <c r="A19" s="27" t="n"/>
    </row>
    <row r="20">
      <c r="A20" s="27" t="n"/>
    </row>
    <row r="21">
      <c r="A21" s="27" t="n"/>
    </row>
    <row r="22">
      <c r="A22" s="27" t="n"/>
    </row>
    <row r="23">
      <c r="A23" s="27" t="n"/>
    </row>
    <row r="24">
      <c r="A24" s="27" t="n"/>
    </row>
    <row r="29">
      <c r="F29" s="44" t="n"/>
      <c r="G29" s="44" t="n"/>
      <c r="H29" s="44" t="n"/>
      <c r="I29" s="44" t="n"/>
      <c r="J29" s="44" t="n"/>
    </row>
    <row r="30"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</row>
    <row r="31" ht="15" customHeight="1">
      <c r="D31" s="45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</row>
    <row r="32"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</row>
    <row r="33"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</row>
    <row r="34"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</row>
    <row r="35"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</row>
    <row r="36"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</row>
    <row r="37"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</row>
    <row r="38"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</row>
    <row r="39"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</row>
    <row r="40"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</row>
    <row r="41"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</row>
    <row r="42"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  <c r="M42" s="44" t="n"/>
      <c r="N42" s="44" t="n"/>
      <c r="O42" s="44" t="n"/>
    </row>
    <row r="43"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  <c r="M43" s="44" t="n"/>
      <c r="N43" s="44" t="n"/>
      <c r="O43" s="44" t="n"/>
    </row>
    <row r="44"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  <c r="M44" s="44" t="n"/>
      <c r="N44" s="44" t="n"/>
      <c r="O44" s="44" t="n"/>
    </row>
    <row r="45"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</row>
    <row r="46"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</row>
    <row r="47"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  <c r="M47" s="44" t="n"/>
      <c r="N47" s="44" t="n"/>
      <c r="O47" s="44" t="n"/>
    </row>
    <row r="48"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  <c r="M48" s="44" t="n"/>
      <c r="N48" s="44" t="n"/>
      <c r="O48" s="44" t="n"/>
    </row>
    <row r="49"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  <c r="M49" s="44" t="n"/>
      <c r="N49" s="44" t="n"/>
      <c r="O49" s="44" t="n"/>
    </row>
    <row r="50"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  <c r="M50" s="44" t="n"/>
    </row>
    <row r="51"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</row>
    <row r="52"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</row>
    <row r="53"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</row>
    <row r="54"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</row>
    <row r="55"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</row>
    <row r="56"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</row>
    <row r="57"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  <c r="M57" s="44" t="n"/>
    </row>
    <row r="58"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</row>
    <row r="59"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  <c r="M59" s="44" t="n"/>
    </row>
    <row r="60"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  <c r="M60" s="44" t="n"/>
    </row>
    <row r="61"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  <c r="M61" s="44" t="n"/>
    </row>
    <row r="62"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  <c r="M62" s="44" t="n"/>
    </row>
    <row r="63"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  <c r="M63" s="44" t="n"/>
    </row>
    <row r="64"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  <c r="M64" s="44" t="n"/>
    </row>
    <row r="65"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  <c r="M65" s="44" t="n"/>
    </row>
    <row r="66"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  <c r="M66" s="44" t="n"/>
    </row>
    <row r="67"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</row>
    <row r="68"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</row>
    <row r="69"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2">
    <outlinePr summaryBelow="1" summaryRight="1"/>
    <pageSetUpPr/>
  </sheetPr>
  <dimension ref="I7:I25"/>
  <sheetViews>
    <sheetView workbookViewId="0">
      <selection activeCell="A1" sqref="A1"/>
    </sheetView>
  </sheetViews>
  <sheetFormatPr baseColWidth="10" defaultRowHeight="12.75"/>
  <sheetData>
    <row r="7">
      <c r="I7" s="27" t="n"/>
    </row>
    <row r="8">
      <c r="I8" s="27" t="n"/>
    </row>
    <row r="9">
      <c r="I9" s="27" t="n"/>
    </row>
    <row r="10">
      <c r="I10" s="27" t="n"/>
    </row>
    <row r="11">
      <c r="I11" s="27" t="n"/>
    </row>
    <row r="12">
      <c r="I12" s="27" t="n"/>
    </row>
    <row r="13">
      <c r="I13" s="27" t="n"/>
    </row>
    <row r="14">
      <c r="I14" s="27" t="n"/>
    </row>
    <row r="15">
      <c r="I15" s="27" t="n"/>
    </row>
    <row r="16">
      <c r="I16" s="27" t="n"/>
    </row>
    <row r="17">
      <c r="I17" s="27" t="n"/>
    </row>
    <row r="18">
      <c r="I18" s="27" t="n"/>
    </row>
    <row r="19">
      <c r="I19" s="27" t="n"/>
    </row>
    <row r="20">
      <c r="I20" s="27" t="n"/>
    </row>
    <row r="21">
      <c r="I21" s="27" t="n"/>
    </row>
    <row r="22">
      <c r="I22" s="27" t="n"/>
    </row>
    <row r="23">
      <c r="I23" s="27" t="n"/>
    </row>
    <row r="24">
      <c r="I24" s="27" t="n"/>
    </row>
    <row r="25">
      <c r="I25" s="27" t="n"/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2025-01-31T10:53:05Z</dcterms:modified>
  <cp:lastModifiedBy>Tomas Morales Lorente</cp:lastModifiedBy>
  <cp:lastPrinted>2015-11-03T09:09:52Z</cp:lastPrinted>
</cp:coreProperties>
</file>