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</sheets>
  <externalReferences>
    <externalReference r:id="rId13"/>
    <externalReference r:id="rId14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  <definedName name="_R2_1" localSheetId="1">'1'!#REF!</definedName>
    <definedName name="_R1_2" localSheetId="2">#REF!</definedName>
    <definedName name="_R1_5" localSheetId="2">#REF!</definedName>
    <definedName name="_R10_1" localSheetId="2">#REF!</definedName>
    <definedName name="_R2_10" localSheetId="2">#REF!</definedName>
    <definedName name="_R2_11" localSheetId="2">#REF!</definedName>
    <definedName name="_R2_12" localSheetId="2">#REF!</definedName>
    <definedName name="_R2_3" localSheetId="2">#REF!</definedName>
    <definedName name="_R2_4" localSheetId="2">#REF!</definedName>
    <definedName name="_R2_6" localSheetId="2">#REF!</definedName>
    <definedName name="_R3_10" localSheetId="2">#REF!</definedName>
    <definedName name="_R3_11" localSheetId="2">#REF!</definedName>
    <definedName name="_R3_12" localSheetId="2">#REF!</definedName>
    <definedName name="_R3_14" localSheetId="2">#REF!</definedName>
    <definedName name="_R3_17" localSheetId="2">#REF!</definedName>
    <definedName name="_R3_19" localSheetId="2">#REF!</definedName>
    <definedName name="_R3_2" localSheetId="2">#REF!</definedName>
    <definedName name="_R3_20" localSheetId="2">#REF!</definedName>
    <definedName name="_R3_21" localSheetId="2">#REF!</definedName>
    <definedName name="_R3_3" localSheetId="2">#REF!</definedName>
    <definedName name="_R3_4" localSheetId="2">#REF!</definedName>
    <definedName name="_R3_5" localSheetId="2">#REF!</definedName>
    <definedName name="_R3_9" localSheetId="2">#REF!</definedName>
    <definedName name="_R4_1" localSheetId="2">#REF!</definedName>
    <definedName name="_R4_2" localSheetId="2">#REF!</definedName>
    <definedName name="_R4_3" localSheetId="2">#REF!</definedName>
    <definedName name="_R4_4" localSheetId="2">#REF!</definedName>
    <definedName name="_R4_5" localSheetId="2">#REF!</definedName>
    <definedName name="_R4_6" localSheetId="2">#REF!</definedName>
    <definedName name="_R4_7" localSheetId="2">#REF!</definedName>
    <definedName name="_R5_1" localSheetId="2">#REF!</definedName>
    <definedName name="_R5_10" localSheetId="2">#REF!</definedName>
    <definedName name="_R5_17" localSheetId="2">#REF!</definedName>
    <definedName name="_R5_18" localSheetId="2">#REF!</definedName>
    <definedName name="_R5_21" localSheetId="2">#REF!</definedName>
    <definedName name="_R5_22" localSheetId="2">#REF!</definedName>
    <definedName name="_R5_9" localSheetId="2">#REF!</definedName>
    <definedName name="_R6_2" localSheetId="2">#REF!</definedName>
    <definedName name="_R6_9" localSheetId="2">#REF!</definedName>
    <definedName name="_R7_2" localSheetId="2">#REF!</definedName>
    <definedName name="_R8_3" localSheetId="2">#REF!</definedName>
    <definedName name="_R8_4" localSheetId="2">#REF!</definedName>
    <definedName name="_R8_5" localSheetId="2">#REF!</definedName>
    <definedName name="_R1_2" localSheetId="8">#REF!</definedName>
    <definedName name="_R1_5" localSheetId="8">#REF!</definedName>
    <definedName name="_R10_1" localSheetId="8">#REF!</definedName>
    <definedName name="_R2_10" localSheetId="8">#REF!</definedName>
    <definedName name="_R2_11" localSheetId="8">#REF!</definedName>
    <definedName name="_R2_12" localSheetId="8">#REF!</definedName>
    <definedName name="_R2_3" localSheetId="8">#REF!</definedName>
    <definedName name="_R2_4" localSheetId="8">#REF!</definedName>
    <definedName name="_R2_6" localSheetId="8">#REF!</definedName>
    <definedName name="_R3_10" localSheetId="8">#REF!</definedName>
    <definedName name="_R3_11" localSheetId="8">#REF!</definedName>
    <definedName name="_R3_12" localSheetId="8">#REF!</definedName>
    <definedName name="_R3_14" localSheetId="8">#REF!</definedName>
    <definedName name="_R3_17" localSheetId="8">#REF!</definedName>
    <definedName name="_R3_19" localSheetId="8">#REF!</definedName>
    <definedName name="_R3_2" localSheetId="8">#REF!</definedName>
    <definedName name="_R3_20" localSheetId="8">#REF!</definedName>
    <definedName name="_R3_21" localSheetId="8">#REF!</definedName>
    <definedName name="_R3_3" localSheetId="8">#REF!</definedName>
    <definedName name="_R3_4" localSheetId="8">#REF!</definedName>
    <definedName name="_R3_5" localSheetId="8">#REF!</definedName>
    <definedName name="_R3_9" localSheetId="8">#REF!</definedName>
    <definedName name="_R4_1" localSheetId="8">#REF!</definedName>
    <definedName name="_R4_2" localSheetId="8">#REF!</definedName>
    <definedName name="_R4_3" localSheetId="8">#REF!</definedName>
    <definedName name="_R4_4" localSheetId="8">#REF!</definedName>
    <definedName name="_R4_5" localSheetId="8">#REF!</definedName>
    <definedName name="_R4_6" localSheetId="8">#REF!</definedName>
    <definedName name="_R4_7" localSheetId="8">#REF!</definedName>
    <definedName name="_R5_1" localSheetId="8">#REF!</definedName>
    <definedName name="_R5_10" localSheetId="8">#REF!</definedName>
    <definedName name="_R5_17" localSheetId="8">#REF!</definedName>
    <definedName name="_R5_18" localSheetId="8">#REF!</definedName>
    <definedName name="_R5_21" localSheetId="8">#REF!</definedName>
    <definedName name="_R5_22" localSheetId="8">#REF!</definedName>
    <definedName name="_R5_9" localSheetId="8">#REF!</definedName>
    <definedName name="_R6_2" localSheetId="8">#REF!</definedName>
    <definedName name="_R6_9" localSheetId="8">#REF!</definedName>
    <definedName name="_R7_2" localSheetId="8">#REF!</definedName>
    <definedName name="_R8_3" localSheetId="8">#REF!</definedName>
    <definedName name="_R8_4" localSheetId="8">#REF!</definedName>
    <definedName name="_R8_5" localSheetId="8">#REF!</definedName>
    <definedName name="_R2_11" localSheetId="9">'9'!$A$1:$C$30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Times New Roman"/>
      <family val="1"/>
      <color theme="1"/>
      <sz val="10"/>
      <vertAlign val="superscript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Times New Roman"/>
      <family val="1"/>
      <color theme="1"/>
      <sz val="10"/>
    </font>
  </fonts>
  <fills count="5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D1D1FF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</borders>
  <cellStyleXfs count="2">
    <xf numFmtId="0" fontId="0" fillId="0" borderId="7"/>
    <xf numFmtId="0" fontId="12" fillId="0" borderId="7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5" fillId="2" borderId="1" pivotButton="0" quotePrefix="0" xfId="0"/>
    <xf numFmtId="0" fontId="5" fillId="2" borderId="1" applyAlignment="1" pivotButton="0" quotePrefix="0" xfId="0">
      <alignment horizontal="right"/>
    </xf>
    <xf numFmtId="3" fontId="5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3" fontId="3" fillId="0" borderId="0" pivotButton="0" quotePrefix="0" xfId="0"/>
    <xf numFmtId="0" fontId="3" fillId="0" borderId="0" applyAlignment="1" pivotButton="0" quotePrefix="0" xfId="0">
      <alignment horizontal="left"/>
    </xf>
    <xf numFmtId="0" fontId="6" fillId="0" borderId="0" pivotButton="0" quotePrefix="0" xfId="0"/>
    <xf numFmtId="3" fontId="6" fillId="0" borderId="0" applyAlignment="1" pivotButton="0" quotePrefix="0" xfId="0">
      <alignment horizontal="right"/>
    </xf>
    <xf numFmtId="0" fontId="5" fillId="2" borderId="1" applyAlignment="1" pivotButton="0" quotePrefix="0" xfId="0">
      <alignment horizontal="right" wrapText="1"/>
    </xf>
    <xf numFmtId="0" fontId="4" fillId="0" borderId="0" pivotButton="0" quotePrefix="0" xfId="0"/>
    <xf numFmtId="0" fontId="7" fillId="0" borderId="0" pivotButton="0" quotePrefix="0" xfId="0"/>
    <xf numFmtId="3" fontId="7" fillId="0" borderId="0" pivotButton="0" quotePrefix="0" xfId="0"/>
    <xf numFmtId="3" fontId="1" fillId="0" borderId="0" pivotButton="0" quotePrefix="0" xfId="0"/>
    <xf numFmtId="3" fontId="3" fillId="3" borderId="1" pivotButton="0" quotePrefix="0" xfId="0"/>
    <xf numFmtId="3" fontId="1" fillId="0" borderId="0" applyAlignment="1" pivotButton="0" quotePrefix="0" xfId="0">
      <alignment horizontal="right"/>
    </xf>
    <xf numFmtId="3" fontId="7" fillId="0" borderId="0" applyAlignment="1" pivotButton="0" quotePrefix="0" xfId="0">
      <alignment horizontal="right"/>
    </xf>
    <xf numFmtId="3" fontId="3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3" borderId="1" applyAlignment="1" pivotButton="0" quotePrefix="0" xfId="0">
      <alignment horizontal="left"/>
    </xf>
    <xf numFmtId="3" fontId="7" fillId="3" borderId="1" pivotButton="0" quotePrefix="0" xfId="0"/>
    <xf numFmtId="0" fontId="3" fillId="3" borderId="1" pivotButton="0" quotePrefix="0" xfId="0"/>
    <xf numFmtId="3" fontId="7" fillId="3" borderId="1" applyAlignment="1" pivotButton="0" quotePrefix="0" xfId="0">
      <alignment horizontal="right"/>
    </xf>
    <xf numFmtId="3" fontId="3" fillId="3" borderId="1" applyAlignment="1" pivotButton="0" quotePrefix="1" xfId="0">
      <alignment horizontal="right"/>
    </xf>
    <xf numFmtId="3" fontId="3" fillId="0" borderId="0" applyAlignment="1" pivotButton="0" quotePrefix="1" xfId="0">
      <alignment horizontal="right"/>
    </xf>
    <xf numFmtId="3" fontId="7" fillId="0" borderId="0" applyAlignment="1" pivotButton="0" quotePrefix="0" xfId="0">
      <alignment horizontal="left"/>
    </xf>
    <xf numFmtId="0" fontId="5" fillId="2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3" fontId="3" fillId="3" borderId="1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2"/>
    </xf>
    <xf numFmtId="0" fontId="3" fillId="3" borderId="1" applyAlignment="1" pivotButton="0" quotePrefix="0" xfId="0">
      <alignment horizontal="left" indent="2"/>
    </xf>
    <xf numFmtId="0" fontId="3" fillId="3" borderId="1" applyAlignment="1" pivotButton="0" quotePrefix="0" xfId="0">
      <alignment horizontal="left" wrapText="1" indent="1"/>
    </xf>
    <xf numFmtId="0" fontId="3" fillId="3" borderId="1" applyAlignment="1" pivotButton="0" quotePrefix="0" xfId="0">
      <alignment horizontal="left" wrapText="1" indent="2"/>
    </xf>
    <xf numFmtId="3" fontId="3" fillId="3" borderId="1" applyAlignment="1" pivotButton="0" quotePrefix="0" xfId="0">
      <alignment horizontal="left" indent="2"/>
    </xf>
    <xf numFmtId="0" fontId="10" fillId="4" borderId="7" pivotButton="0" quotePrefix="0" xfId="0"/>
    <xf numFmtId="0" fontId="10" fillId="0" borderId="7" applyAlignment="1" pivotButton="0" quotePrefix="0" xfId="0">
      <alignment horizontal="left" indent="1"/>
    </xf>
    <xf numFmtId="0" fontId="10" fillId="4" borderId="7" applyAlignment="1" pivotButton="0" quotePrefix="0" xfId="0">
      <alignment horizontal="left" indent="1"/>
    </xf>
    <xf numFmtId="0" fontId="10" fillId="0" borderId="7" pivotButton="0" quotePrefix="0" xfId="0"/>
    <xf numFmtId="0" fontId="10" fillId="0" borderId="7" applyAlignment="1" pivotButton="0" quotePrefix="0" xfId="0">
      <alignment horizontal="left"/>
    </xf>
    <xf numFmtId="0" fontId="10" fillId="4" borderId="7" pivotButton="0" quotePrefix="0" xfId="0"/>
    <xf numFmtId="0" fontId="10" fillId="0" borderId="7" pivotButton="0" quotePrefix="0" xfId="0"/>
    <xf numFmtId="0" fontId="11" fillId="0" borderId="7" applyAlignment="1" pivotButton="0" quotePrefix="0" xfId="0">
      <alignment horizontal="left"/>
    </xf>
    <xf numFmtId="0" fontId="11" fillId="4" borderId="7" pivotButton="0" quotePrefix="0" xfId="0"/>
    <xf numFmtId="0" fontId="10" fillId="4" borderId="7" applyAlignment="1" pivotButton="0" quotePrefix="0" xfId="0">
      <alignment horizontal="left" indent="2"/>
    </xf>
    <xf numFmtId="0" fontId="10" fillId="0" borderId="7" applyAlignment="1" pivotButton="0" quotePrefix="0" xfId="0">
      <alignment horizontal="left" indent="2"/>
    </xf>
    <xf numFmtId="3" fontId="13" fillId="0" borderId="0" applyAlignment="1" pivotButton="0" quotePrefix="1" xfId="0">
      <alignment horizontal="right"/>
    </xf>
    <xf numFmtId="3" fontId="13" fillId="3" borderId="1" applyAlignment="1" pivotButton="0" quotePrefix="1" xfId="0">
      <alignment horizontal="right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/>
    </xf>
    <xf numFmtId="0" fontId="5" fillId="2" borderId="2" applyAlignment="1" pivotButton="0" quotePrefix="0" xfId="0">
      <alignment horizontal="center"/>
    </xf>
    <xf numFmtId="0" fontId="7" fillId="3" borderId="1" pivotButton="0" quotePrefix="0" xfId="0"/>
    <xf numFmtId="0" fontId="7" fillId="0" borderId="0" pivotButton="0" quotePrefix="0" xfId="0"/>
    <xf numFmtId="3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 wrapText="1" indent="1"/>
    </xf>
    <xf numFmtId="0" fontId="5" fillId="2" borderId="7" applyAlignment="1" pivotButton="0" quotePrefix="0" xfId="0">
      <alignment horizontal="right" wrapText="1"/>
    </xf>
    <xf numFmtId="0" fontId="5" fillId="2" borderId="3" applyAlignment="1" pivotButton="0" quotePrefix="0" xfId="0">
      <alignment horizontal="center"/>
    </xf>
    <xf numFmtId="0" fontId="8" fillId="0" borderId="4" pivotButton="0" quotePrefix="0" xfId="0"/>
    <xf numFmtId="0" fontId="5" fillId="2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8" fillId="0" borderId="6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2" fillId="0" borderId="0" pivotButton="0" quotePrefix="0" xfId="0"/>
    <xf numFmtId="0" fontId="5" fillId="2" borderId="7" applyAlignment="1" pivotButton="0" quotePrefix="0" xfId="0">
      <alignment horizontal="center"/>
    </xf>
    <xf numFmtId="0" fontId="5" fillId="2" borderId="7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/>
    </xf>
    <xf numFmtId="0" fontId="0" fillId="0" borderId="6" pivotButton="0" quotePrefix="0" xfId="0"/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72" t="inlineStr">
        <is>
          <t>TRÁNSITO DEL PUERTO DE VALÈNCIA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0">
    <outlinePr summaryBelow="1" summaryRight="1"/>
    <pageSetUpPr/>
  </sheetPr>
  <dimension ref="A1:D48"/>
  <sheetViews>
    <sheetView workbookViewId="0">
      <selection activeCell="A1" sqref="A1"/>
    </sheetView>
  </sheetViews>
  <sheetFormatPr baseColWidth="10" defaultColWidth="11.42578125" defaultRowHeight="15" customHeight="1"/>
  <cols>
    <col width="27.7109375" customWidth="1" min="1" max="1"/>
    <col width="12.85546875" customWidth="1" min="2" max="4"/>
  </cols>
  <sheetData>
    <row r="1" ht="15.75" customHeight="1">
      <c r="A1" s="72" t="inlineStr">
        <is>
          <t>9. Mercancías transportadas según país de origen y destino. 2023</t>
        </is>
      </c>
      <c r="B1" s="23" t="n"/>
      <c r="C1" s="4" t="n"/>
      <c r="D1" s="1" t="n"/>
    </row>
    <row r="2" ht="15" customHeight="1">
      <c r="A2" s="4" t="n"/>
      <c r="B2" s="4" t="n"/>
      <c r="C2" s="4" t="n"/>
      <c r="D2" s="1" t="n"/>
    </row>
    <row r="3" ht="15" customHeight="1">
      <c r="A3" s="32" t="n"/>
      <c r="B3" s="7" t="inlineStr">
        <is>
          <t>Total</t>
        </is>
      </c>
      <c r="C3" s="7" t="inlineStr">
        <is>
          <t>Cargadas</t>
        </is>
      </c>
      <c r="D3" s="7" t="inlineStr">
        <is>
          <t>Descargadas</t>
        </is>
      </c>
    </row>
    <row r="4" ht="15" customHeight="1">
      <c r="A4" s="33" t="inlineStr">
        <is>
          <t>Total</t>
        </is>
      </c>
      <c r="B4" s="21">
        <f>SUM(B5:B46)</f>
        <v/>
      </c>
      <c r="C4" s="21">
        <f>SUM(C5:C46)</f>
        <v/>
      </c>
      <c r="D4" s="21">
        <f>SUM(D5:D46)</f>
        <v/>
      </c>
    </row>
    <row r="5" ht="15" customHeight="1">
      <c r="A5" s="36" t="inlineStr">
        <is>
          <t>España</t>
        </is>
      </c>
      <c r="B5" s="22" t="n">
        <v>10256375</v>
      </c>
      <c r="C5" s="22" t="n">
        <v>6778969</v>
      </c>
      <c r="D5" s="22" t="n">
        <v>3477406</v>
      </c>
    </row>
    <row r="6" ht="15" customHeight="1">
      <c r="A6" s="35" t="inlineStr">
        <is>
          <t>China</t>
        </is>
      </c>
      <c r="B6" s="23" t="n">
        <v>6183911</v>
      </c>
      <c r="C6" s="23" t="n">
        <v>1451916</v>
      </c>
      <c r="D6" s="23" t="n">
        <v>4731995</v>
      </c>
    </row>
    <row r="7" ht="15" customHeight="1">
      <c r="A7" s="36" t="inlineStr">
        <is>
          <t>Italia</t>
        </is>
      </c>
      <c r="B7" s="22" t="n">
        <v>5178485</v>
      </c>
      <c r="C7" s="22" t="n">
        <v>2356800</v>
      </c>
      <c r="D7" s="22" t="n">
        <v>2821685</v>
      </c>
    </row>
    <row r="8" ht="15" customHeight="1">
      <c r="A8" s="35" t="inlineStr">
        <is>
          <t>Estados Unidos de América</t>
        </is>
      </c>
      <c r="B8" s="23" t="n">
        <v>5037541</v>
      </c>
      <c r="C8" s="23" t="n">
        <v>3646363</v>
      </c>
      <c r="D8" s="23" t="n">
        <v>1391178</v>
      </c>
    </row>
    <row r="9" ht="15" customHeight="1">
      <c r="A9" s="36" t="inlineStr">
        <is>
          <t>Turquía</t>
        </is>
      </c>
      <c r="B9" s="22" t="n">
        <v>3415370</v>
      </c>
      <c r="C9" s="22" t="n">
        <v>1176874</v>
      </c>
      <c r="D9" s="22" t="n">
        <v>2238496</v>
      </c>
    </row>
    <row r="10" ht="15" customHeight="1">
      <c r="A10" s="35" t="inlineStr">
        <is>
          <t>India</t>
        </is>
      </c>
      <c r="B10" s="23" t="n">
        <v>3384574</v>
      </c>
      <c r="C10" s="23" t="n">
        <v>563245</v>
      </c>
      <c r="D10" s="23" t="n">
        <v>2821329</v>
      </c>
    </row>
    <row r="11" ht="15" customHeight="1">
      <c r="A11" s="36" t="inlineStr">
        <is>
          <t>Argelia</t>
        </is>
      </c>
      <c r="B11" s="22" t="n">
        <v>2731315</v>
      </c>
      <c r="C11" s="22" t="n">
        <v>2411407</v>
      </c>
      <c r="D11" s="22" t="n">
        <v>319908</v>
      </c>
    </row>
    <row r="12" ht="15" customHeight="1">
      <c r="A12" s="35" t="inlineStr">
        <is>
          <t>Brasil</t>
        </is>
      </c>
      <c r="B12" s="23" t="n">
        <v>2614639</v>
      </c>
      <c r="C12" s="23" t="n">
        <v>1908714</v>
      </c>
      <c r="D12" s="23" t="n">
        <v>705925</v>
      </c>
    </row>
    <row r="13" ht="15" customHeight="1">
      <c r="A13" s="36" t="inlineStr">
        <is>
          <t>Marruecos</t>
        </is>
      </c>
      <c r="B13" s="22" t="n">
        <v>1675810</v>
      </c>
      <c r="C13" s="22" t="n">
        <v>1282305</v>
      </c>
      <c r="D13" s="22" t="n">
        <v>393505</v>
      </c>
    </row>
    <row r="14" ht="15" customHeight="1">
      <c r="A14" s="35" t="inlineStr">
        <is>
          <t>Canadá</t>
        </is>
      </c>
      <c r="B14" s="23" t="n">
        <v>1455082</v>
      </c>
      <c r="C14" s="23" t="n">
        <v>1106758</v>
      </c>
      <c r="D14" s="23" t="n">
        <v>348324</v>
      </c>
    </row>
    <row r="15" ht="15" customHeight="1">
      <c r="A15" s="36" t="inlineStr">
        <is>
          <t>Egipto</t>
        </is>
      </c>
      <c r="B15" s="22" t="n">
        <v>1417880</v>
      </c>
      <c r="C15" s="22" t="n">
        <v>479465</v>
      </c>
      <c r="D15" s="22" t="n">
        <v>938415</v>
      </c>
    </row>
    <row r="16" ht="15" customHeight="1">
      <c r="A16" s="35" t="inlineStr">
        <is>
          <t>Arabia Saudita</t>
        </is>
      </c>
      <c r="B16" s="23" t="n">
        <v>1416240</v>
      </c>
      <c r="C16" s="23" t="n">
        <v>675679</v>
      </c>
      <c r="D16" s="23" t="n">
        <v>740561</v>
      </c>
    </row>
    <row r="17" ht="15" customHeight="1">
      <c r="A17" s="36" t="inlineStr">
        <is>
          <t>México</t>
        </is>
      </c>
      <c r="B17" s="22" t="n">
        <v>1319539</v>
      </c>
      <c r="C17" s="22" t="n">
        <v>919007</v>
      </c>
      <c r="D17" s="22" t="n">
        <v>400532</v>
      </c>
    </row>
    <row r="18" ht="15" customHeight="1">
      <c r="A18" s="35" t="inlineStr">
        <is>
          <t>Emiratos Árabes Unidos</t>
        </is>
      </c>
      <c r="B18" s="23" t="n">
        <v>966307</v>
      </c>
      <c r="C18" s="23" t="n">
        <v>630866</v>
      </c>
      <c r="D18" s="23" t="n">
        <v>335441</v>
      </c>
    </row>
    <row r="19" ht="15" customHeight="1">
      <c r="A19" s="36" t="inlineStr">
        <is>
          <t>Reino Unido</t>
        </is>
      </c>
      <c r="B19" s="22" t="n">
        <v>923864</v>
      </c>
      <c r="C19" s="22" t="n">
        <v>704348</v>
      </c>
      <c r="D19" s="22" t="n">
        <v>219516</v>
      </c>
    </row>
    <row r="20" ht="15" customHeight="1">
      <c r="A20" s="35" t="inlineStr">
        <is>
          <t>Israel</t>
        </is>
      </c>
      <c r="B20" s="23" t="n">
        <v>779352</v>
      </c>
      <c r="C20" s="23" t="n">
        <v>427168</v>
      </c>
      <c r="D20" s="23" t="n">
        <v>352184</v>
      </c>
    </row>
    <row r="21" ht="15" customHeight="1">
      <c r="A21" s="36" t="inlineStr">
        <is>
          <t>Ucrania</t>
        </is>
      </c>
      <c r="B21" s="22" t="n">
        <v>735300</v>
      </c>
      <c r="C21" s="22" t="n">
        <v>7455</v>
      </c>
      <c r="D21" s="22" t="n">
        <v>727845</v>
      </c>
    </row>
    <row r="22" ht="15" customHeight="1">
      <c r="A22" s="35" t="inlineStr">
        <is>
          <t>Bélgica</t>
        </is>
      </c>
      <c r="B22" s="23" t="n">
        <v>605388</v>
      </c>
      <c r="C22" s="23" t="n">
        <v>158983</v>
      </c>
      <c r="D22" s="23" t="n">
        <v>446405</v>
      </c>
    </row>
    <row r="23" ht="15" customHeight="1">
      <c r="A23" s="36" t="inlineStr">
        <is>
          <t>Costa Marfil</t>
        </is>
      </c>
      <c r="B23" s="22" t="n">
        <v>576894</v>
      </c>
      <c r="C23" s="22" t="n">
        <v>322270</v>
      </c>
      <c r="D23" s="22" t="n">
        <v>254624</v>
      </c>
    </row>
    <row r="24" ht="15" customHeight="1">
      <c r="A24" s="35" t="inlineStr">
        <is>
          <t>Vietnam</t>
        </is>
      </c>
      <c r="B24" s="23" t="n">
        <v>568007</v>
      </c>
      <c r="C24" s="23" t="n">
        <v>272294</v>
      </c>
      <c r="D24" s="23" t="n">
        <v>295713</v>
      </c>
    </row>
    <row r="25" ht="15" customHeight="1">
      <c r="A25" s="36" t="inlineStr">
        <is>
          <t>República del Senegal</t>
        </is>
      </c>
      <c r="B25" s="22" t="n">
        <v>561791</v>
      </c>
      <c r="C25" s="22" t="n">
        <v>417486</v>
      </c>
      <c r="D25" s="22" t="n">
        <v>144305</v>
      </c>
    </row>
    <row r="26" ht="15" customHeight="1">
      <c r="A26" s="35" t="inlineStr">
        <is>
          <t>Francia</t>
        </is>
      </c>
      <c r="B26" s="23" t="n">
        <v>514185</v>
      </c>
      <c r="C26" s="23" t="n">
        <v>58527</v>
      </c>
      <c r="D26" s="23" t="n">
        <v>455658</v>
      </c>
    </row>
    <row r="27" ht="15" customHeight="1">
      <c r="A27" s="36" t="inlineStr">
        <is>
          <t>Paises Bajos</t>
        </is>
      </c>
      <c r="B27" s="22" t="n">
        <v>506764</v>
      </c>
      <c r="C27" s="22" t="n">
        <v>147817</v>
      </c>
      <c r="D27" s="22" t="n">
        <v>358947</v>
      </c>
    </row>
    <row r="28" ht="15" customHeight="1">
      <c r="A28" s="35" t="inlineStr">
        <is>
          <t>Grecia</t>
        </is>
      </c>
      <c r="B28" s="23" t="n">
        <v>493930</v>
      </c>
      <c r="C28" s="23" t="n">
        <v>335284</v>
      </c>
      <c r="D28" s="23" t="n">
        <v>158646</v>
      </c>
    </row>
    <row r="29" ht="15" customHeight="1">
      <c r="A29" s="36" t="inlineStr">
        <is>
          <t>República Dominicana</t>
        </is>
      </c>
      <c r="B29" s="22" t="n">
        <v>489370</v>
      </c>
      <c r="C29" s="22" t="n">
        <v>470654</v>
      </c>
      <c r="D29" s="22" t="n">
        <v>18716</v>
      </c>
    </row>
    <row r="30" ht="15" customHeight="1">
      <c r="A30" s="35" t="inlineStr">
        <is>
          <t>Corea del Sur</t>
        </is>
      </c>
      <c r="B30" s="23" t="n">
        <v>478008</v>
      </c>
      <c r="C30" s="23" t="n">
        <v>221090</v>
      </c>
      <c r="D30" s="23" t="n">
        <v>256918</v>
      </c>
    </row>
    <row r="31" ht="15" customHeight="1">
      <c r="A31" s="36" t="inlineStr">
        <is>
          <t>Ghana</t>
        </is>
      </c>
      <c r="B31" s="22" t="n">
        <v>457776</v>
      </c>
      <c r="C31" s="22" t="n">
        <v>378662</v>
      </c>
      <c r="D31" s="22" t="n">
        <v>79114</v>
      </c>
    </row>
    <row r="32" ht="15" customHeight="1">
      <c r="A32" s="35" t="inlineStr">
        <is>
          <t>Rumanía</t>
        </is>
      </c>
      <c r="B32" s="23" t="n">
        <v>438481</v>
      </c>
      <c r="C32" s="23" t="n">
        <v>35496</v>
      </c>
      <c r="D32" s="23" t="n">
        <v>402985</v>
      </c>
    </row>
    <row r="33" ht="15" customHeight="1">
      <c r="A33" s="36" t="inlineStr">
        <is>
          <t>Malasia</t>
        </is>
      </c>
      <c r="B33" s="22" t="n">
        <v>388936</v>
      </c>
      <c r="C33" s="22" t="n">
        <v>221010</v>
      </c>
      <c r="D33" s="22" t="n">
        <v>167926</v>
      </c>
    </row>
    <row r="34" ht="15" customHeight="1">
      <c r="A34" s="35" t="inlineStr">
        <is>
          <t>Australia</t>
        </is>
      </c>
      <c r="B34" s="23" t="n">
        <v>353814</v>
      </c>
      <c r="C34" s="23" t="n">
        <v>171853</v>
      </c>
      <c r="D34" s="23" t="n">
        <v>181961</v>
      </c>
    </row>
    <row r="35" ht="15" customHeight="1">
      <c r="A35" s="36" t="inlineStr">
        <is>
          <t>Singapur</t>
        </is>
      </c>
      <c r="B35" s="22" t="n">
        <v>338895</v>
      </c>
      <c r="C35" s="22" t="n">
        <v>276658</v>
      </c>
      <c r="D35" s="22" t="n">
        <v>62237</v>
      </c>
    </row>
    <row r="36" ht="15" customHeight="1">
      <c r="A36" s="35" t="inlineStr">
        <is>
          <t>Indonèsia</t>
        </is>
      </c>
      <c r="B36" s="23" t="n">
        <v>338380</v>
      </c>
      <c r="C36" s="23" t="n">
        <v>115847</v>
      </c>
      <c r="D36" s="23" t="n">
        <v>222533</v>
      </c>
    </row>
    <row r="37" ht="15" customHeight="1">
      <c r="A37" s="36" t="inlineStr">
        <is>
          <t xml:space="preserve">Chile    </t>
        </is>
      </c>
      <c r="B37" s="22" t="n">
        <v>323190</v>
      </c>
      <c r="C37" s="22" t="n">
        <v>198656</v>
      </c>
      <c r="D37" s="22" t="n">
        <v>124534</v>
      </c>
    </row>
    <row r="38" ht="15" customHeight="1">
      <c r="A38" s="35" t="inlineStr">
        <is>
          <t>Pakistán</t>
        </is>
      </c>
      <c r="B38" s="23" t="n">
        <v>312146</v>
      </c>
      <c r="C38" s="23" t="n">
        <v>89911</v>
      </c>
      <c r="D38" s="23" t="n">
        <v>222235</v>
      </c>
    </row>
    <row r="39" ht="15" customHeight="1">
      <c r="A39" s="36" t="inlineStr">
        <is>
          <t>República de Guinea Equatorial</t>
        </is>
      </c>
      <c r="B39" s="22" t="n">
        <v>307254</v>
      </c>
      <c r="C39" s="22" t="n">
        <v>159409</v>
      </c>
      <c r="D39" s="22" t="n">
        <v>147845</v>
      </c>
    </row>
    <row r="40" ht="15" customHeight="1">
      <c r="A40" s="35" t="inlineStr">
        <is>
          <t>Argentina</t>
        </is>
      </c>
      <c r="B40" s="23" t="n">
        <v>306036</v>
      </c>
      <c r="C40" s="23" t="n">
        <v>108567</v>
      </c>
      <c r="D40" s="23" t="n">
        <v>197469</v>
      </c>
    </row>
    <row r="41" ht="15" customHeight="1">
      <c r="A41" s="36" t="inlineStr">
        <is>
          <t>Bangladesh</t>
        </is>
      </c>
      <c r="B41" s="22" t="n">
        <v>301115</v>
      </c>
      <c r="C41" s="22" t="n">
        <v>72617</v>
      </c>
      <c r="D41" s="22" t="n">
        <v>228498</v>
      </c>
    </row>
    <row r="42" ht="15" customHeight="1">
      <c r="A42" s="35" t="inlineStr">
        <is>
          <t>Nigeria</t>
        </is>
      </c>
      <c r="B42" s="23" t="n">
        <v>297617</v>
      </c>
      <c r="C42" s="23" t="n">
        <v>253081</v>
      </c>
      <c r="D42" s="23" t="n">
        <v>44536</v>
      </c>
    </row>
    <row r="43" ht="15" customHeight="1">
      <c r="A43" s="36" t="inlineStr">
        <is>
          <t>Portugal</t>
        </is>
      </c>
      <c r="B43" s="22" t="n">
        <v>296209</v>
      </c>
      <c r="C43" s="22" t="n">
        <v>122281</v>
      </c>
      <c r="D43" s="22" t="n">
        <v>173928</v>
      </c>
    </row>
    <row r="44" ht="15" customHeight="1">
      <c r="A44" s="35" t="inlineStr">
        <is>
          <t>Colombia</t>
        </is>
      </c>
      <c r="B44" s="23" t="n">
        <v>295452</v>
      </c>
      <c r="C44" s="23" t="n">
        <v>221757</v>
      </c>
      <c r="D44" s="23" t="n">
        <v>73695</v>
      </c>
    </row>
    <row r="45" ht="15" customHeight="1">
      <c r="A45" s="36" t="inlineStr">
        <is>
          <t xml:space="preserve">Otros </t>
        </is>
      </c>
      <c r="B45" s="22" t="n">
        <v>8161751</v>
      </c>
      <c r="C45" s="22" t="n">
        <v>4631547</v>
      </c>
      <c r="D45" s="22" t="n">
        <v>3530204</v>
      </c>
    </row>
    <row r="46" ht="15" customHeight="1">
      <c r="A46" s="35" t="inlineStr">
        <is>
          <t>No consta</t>
        </is>
      </c>
      <c r="B46" s="23" t="n">
        <v>409859</v>
      </c>
      <c r="C46" s="23" t="n">
        <v>150428</v>
      </c>
      <c r="D46" s="23" t="n">
        <v>259431</v>
      </c>
    </row>
    <row r="47" ht="12.75" customHeight="1">
      <c r="A47" s="12" t="inlineStr">
        <is>
          <t>Nota: Datos expresados en toneladas. No incluye datos de avituallamiento, pesca y tráfico interior.</t>
        </is>
      </c>
      <c r="B47" s="13" t="n"/>
      <c r="C47" s="13" t="n"/>
      <c r="D47" s="13" t="n"/>
    </row>
    <row r="48" ht="12.75" customHeight="1">
      <c r="A48" s="12" t="inlineStr">
        <is>
          <t>Fuente: Autoridad Portuaria de València.</t>
        </is>
      </c>
      <c r="B48" s="13" t="n"/>
      <c r="C48" s="13" t="n"/>
      <c r="D48" s="18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1">
    <outlinePr summaryBelow="1" summaryRight="1"/>
    <pageSetUpPr fitToPage="1"/>
  </sheetPr>
  <dimension ref="A1:J51"/>
  <sheetViews>
    <sheetView workbookViewId="0">
      <selection activeCell="A1" sqref="A1"/>
    </sheetView>
  </sheetViews>
  <sheetFormatPr baseColWidth="10" defaultColWidth="11.42578125" defaultRowHeight="15" customHeight="1"/>
  <cols>
    <col width="32.140625" customWidth="1" min="1" max="1"/>
    <col width="12.85546875" customWidth="1" min="2" max="10"/>
  </cols>
  <sheetData>
    <row r="1" ht="15.75" customHeight="1">
      <c r="A1" s="72" t="inlineStr">
        <is>
          <t>10. Mercancías transportadas según tipo. 2023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</row>
    <row r="2" ht="15" customHeight="1">
      <c r="A2" s="11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</row>
    <row r="3" ht="15" customHeight="1">
      <c r="A3" s="6" t="n"/>
      <c r="B3" s="75" t="inlineStr">
        <is>
          <t>Total</t>
        </is>
      </c>
      <c r="D3" s="76" t="n"/>
      <c r="E3" s="75" t="inlineStr">
        <is>
          <t>Cabotaje</t>
        </is>
      </c>
      <c r="G3" s="76" t="n"/>
      <c r="H3" s="73" t="inlineStr">
        <is>
          <t>Exterior</t>
        </is>
      </c>
    </row>
    <row r="4" ht="15" customHeight="1">
      <c r="A4" s="6" t="n"/>
      <c r="B4" s="58" t="inlineStr">
        <is>
          <t>Total</t>
        </is>
      </c>
      <c r="C4" s="58" t="inlineStr">
        <is>
          <t>Cargadas</t>
        </is>
      </c>
      <c r="D4" s="59" t="inlineStr">
        <is>
          <t>Descargadas</t>
        </is>
      </c>
      <c r="E4" s="58" t="inlineStr">
        <is>
          <t>Total</t>
        </is>
      </c>
      <c r="F4" s="58" t="inlineStr">
        <is>
          <t>Cargadas</t>
        </is>
      </c>
      <c r="G4" s="59" t="inlineStr">
        <is>
          <t>Descargadas</t>
        </is>
      </c>
      <c r="H4" s="58" t="inlineStr">
        <is>
          <t>Total</t>
        </is>
      </c>
      <c r="I4" s="58" t="inlineStr">
        <is>
          <t>Cargadas</t>
        </is>
      </c>
      <c r="J4" s="58" t="inlineStr">
        <is>
          <t>Descargadas</t>
        </is>
      </c>
    </row>
    <row r="5" ht="15" customHeight="1">
      <c r="A5" s="61" t="inlineStr">
        <is>
          <t>Total</t>
        </is>
      </c>
      <c r="B5" s="21" t="n">
        <v>67612832</v>
      </c>
      <c r="C5" s="21" t="n">
        <v>36139524</v>
      </c>
      <c r="D5" s="21" t="n">
        <v>31473308</v>
      </c>
      <c r="E5" s="21" t="n">
        <v>10256375</v>
      </c>
      <c r="F5" s="21" t="n">
        <v>6778969</v>
      </c>
      <c r="G5" s="21" t="n">
        <v>3477406</v>
      </c>
      <c r="H5" s="21" t="n">
        <v>57356457</v>
      </c>
      <c r="I5" s="21" t="n">
        <v>29360555</v>
      </c>
      <c r="J5" s="21" t="n">
        <v>27995902</v>
      </c>
    </row>
    <row r="6" ht="15" customHeight="1">
      <c r="A6" s="48" t="inlineStr">
        <is>
          <t>Energético</t>
        </is>
      </c>
      <c r="B6" s="22" t="n">
        <v>1916724</v>
      </c>
      <c r="C6" s="22" t="n">
        <v>671347</v>
      </c>
      <c r="D6" s="22" t="n">
        <v>1245377</v>
      </c>
      <c r="E6" s="22" t="n">
        <v>235238</v>
      </c>
      <c r="F6" s="22" t="n">
        <v>22160</v>
      </c>
      <c r="G6" s="22" t="n">
        <v>213078</v>
      </c>
      <c r="H6" s="22" t="n">
        <v>1681486</v>
      </c>
      <c r="I6" s="22" t="n">
        <v>649187</v>
      </c>
      <c r="J6" s="22" t="n">
        <v>1032299</v>
      </c>
    </row>
    <row r="7" ht="15" customHeight="1">
      <c r="A7" s="44" t="inlineStr">
        <is>
          <t>Biocombustibles</t>
        </is>
      </c>
      <c r="B7" s="23" t="n">
        <v>355001</v>
      </c>
      <c r="C7" s="23" t="n">
        <v>217235</v>
      </c>
      <c r="D7" s="23" t="n">
        <v>137766</v>
      </c>
      <c r="E7" s="23" t="n">
        <v>38610</v>
      </c>
      <c r="F7" s="23" t="n">
        <v>9356</v>
      </c>
      <c r="G7" s="23" t="n">
        <v>29254</v>
      </c>
      <c r="H7" s="23" t="n">
        <v>316391</v>
      </c>
      <c r="I7" s="23" t="n">
        <v>207879</v>
      </c>
      <c r="J7" s="23" t="n">
        <v>108512</v>
      </c>
    </row>
    <row r="8" ht="15" customHeight="1">
      <c r="A8" s="45" t="inlineStr">
        <is>
          <t>Fueloil</t>
        </is>
      </c>
      <c r="B8" s="22" t="n">
        <v>431093</v>
      </c>
      <c r="C8" s="22" t="n">
        <v>106300</v>
      </c>
      <c r="D8" s="22" t="n">
        <v>324793</v>
      </c>
      <c r="E8" s="22" t="n">
        <v>83247</v>
      </c>
      <c r="F8" s="22" t="n">
        <v>1309</v>
      </c>
      <c r="G8" s="22" t="n">
        <v>81938</v>
      </c>
      <c r="H8" s="22" t="n">
        <v>347846</v>
      </c>
      <c r="I8" s="22" t="n">
        <v>104991</v>
      </c>
      <c r="J8" s="22" t="n">
        <v>242855</v>
      </c>
    </row>
    <row r="9" ht="15" customHeight="1">
      <c r="A9" s="44" t="inlineStr">
        <is>
          <t>Gasóleo</t>
        </is>
      </c>
      <c r="B9" s="23" t="n">
        <v>301130</v>
      </c>
      <c r="C9" s="23" t="n">
        <v>889</v>
      </c>
      <c r="D9" s="23" t="n">
        <v>300241</v>
      </c>
      <c r="E9" s="23" t="n">
        <v>15731</v>
      </c>
      <c r="F9" s="23" t="inlineStr">
        <is>
          <t>-</t>
        </is>
      </c>
      <c r="G9" s="23" t="n">
        <v>15731</v>
      </c>
      <c r="H9" s="23" t="n">
        <v>285399</v>
      </c>
      <c r="I9" s="23" t="n">
        <v>889</v>
      </c>
      <c r="J9" s="23" t="n">
        <v>284510</v>
      </c>
    </row>
    <row r="10" ht="15" customHeight="1">
      <c r="A10" s="45" t="inlineStr">
        <is>
          <t>Gasolina</t>
        </is>
      </c>
      <c r="B10" s="22" t="n">
        <v>83381</v>
      </c>
      <c r="C10" s="22" t="n">
        <v>48</v>
      </c>
      <c r="D10" s="22" t="n">
        <v>83333</v>
      </c>
      <c r="E10" s="22" t="n">
        <v>83333</v>
      </c>
      <c r="F10" s="22" t="inlineStr">
        <is>
          <t>-</t>
        </is>
      </c>
      <c r="G10" s="22" t="n">
        <v>83333</v>
      </c>
      <c r="H10" s="22" t="n">
        <v>48</v>
      </c>
      <c r="I10" s="22" t="n">
        <v>48</v>
      </c>
      <c r="J10" s="22" t="inlineStr">
        <is>
          <t>-</t>
        </is>
      </c>
    </row>
    <row r="11" ht="15" customHeight="1">
      <c r="A11" s="44" t="inlineStr">
        <is>
          <t>Resto</t>
        </is>
      </c>
      <c r="B11" s="23" t="n">
        <v>746119</v>
      </c>
      <c r="C11" s="23" t="n">
        <v>346875</v>
      </c>
      <c r="D11" s="23" t="n">
        <v>399244</v>
      </c>
      <c r="E11" s="23" t="n">
        <v>14317</v>
      </c>
      <c r="F11" s="23" t="n">
        <v>11495</v>
      </c>
      <c r="G11" s="23" t="n">
        <v>2822</v>
      </c>
      <c r="H11" s="23" t="n">
        <v>731802</v>
      </c>
      <c r="I11" s="23" t="n">
        <v>335380</v>
      </c>
      <c r="J11" s="23" t="n">
        <v>396422</v>
      </c>
    </row>
    <row r="12" ht="15" customHeight="1">
      <c r="A12" s="48" t="inlineStr">
        <is>
          <t>Siderometalúrgico</t>
        </is>
      </c>
      <c r="B12" s="22" t="n">
        <v>3423479</v>
      </c>
      <c r="C12" s="22" t="n">
        <v>1635381</v>
      </c>
      <c r="D12" s="22" t="n">
        <v>1788098</v>
      </c>
      <c r="E12" s="22" t="n">
        <v>185767</v>
      </c>
      <c r="F12" s="22" t="n">
        <v>123422</v>
      </c>
      <c r="G12" s="22" t="n">
        <v>62345</v>
      </c>
      <c r="H12" s="22" t="n">
        <v>3237712</v>
      </c>
      <c r="I12" s="22" t="n">
        <v>1511959</v>
      </c>
      <c r="J12" s="22" t="n">
        <v>1725753</v>
      </c>
    </row>
    <row r="13" ht="15" customHeight="1">
      <c r="A13" s="44" t="inlineStr">
        <is>
          <t>Mineral de hierro</t>
        </is>
      </c>
      <c r="B13" s="23" t="n">
        <v>9473</v>
      </c>
      <c r="C13" s="23" t="n">
        <v>7064</v>
      </c>
      <c r="D13" s="23" t="n">
        <v>2409</v>
      </c>
      <c r="E13" s="23" t="n">
        <v>5706</v>
      </c>
      <c r="F13" s="23" t="n">
        <v>5433</v>
      </c>
      <c r="G13" s="23" t="n">
        <v>273</v>
      </c>
      <c r="H13" s="23" t="n">
        <v>3767</v>
      </c>
      <c r="I13" s="23" t="n">
        <v>1631</v>
      </c>
      <c r="J13" s="23" t="n">
        <v>2136</v>
      </c>
    </row>
    <row r="14" ht="15" customHeight="1">
      <c r="A14" s="45" t="inlineStr">
        <is>
          <t>Otros minerales y residuos metálicos</t>
        </is>
      </c>
      <c r="B14" s="22" t="n">
        <v>443917</v>
      </c>
      <c r="C14" s="22" t="n">
        <v>234594</v>
      </c>
      <c r="D14" s="22" t="n">
        <v>209323</v>
      </c>
      <c r="E14" s="22" t="n">
        <v>20450</v>
      </c>
      <c r="F14" s="22" t="n">
        <v>9338</v>
      </c>
      <c r="G14" s="22" t="n">
        <v>11112</v>
      </c>
      <c r="H14" s="22" t="n">
        <v>423467</v>
      </c>
      <c r="I14" s="22" t="n">
        <v>225256</v>
      </c>
      <c r="J14" s="22" t="n">
        <v>198211</v>
      </c>
    </row>
    <row r="15" ht="15" customHeight="1">
      <c r="A15" s="44" t="inlineStr">
        <is>
          <t>Chatarras de hierro</t>
        </is>
      </c>
      <c r="B15" s="23" t="n">
        <v>164242</v>
      </c>
      <c r="C15" s="23" t="n">
        <v>76334</v>
      </c>
      <c r="D15" s="23" t="n">
        <v>87908</v>
      </c>
      <c r="E15" s="23" t="n">
        <v>23124</v>
      </c>
      <c r="F15" s="23" t="n">
        <v>4730</v>
      </c>
      <c r="G15" s="23" t="n">
        <v>18394</v>
      </c>
      <c r="H15" s="23" t="n">
        <v>141118</v>
      </c>
      <c r="I15" s="23" t="n">
        <v>71604</v>
      </c>
      <c r="J15" s="23" t="n">
        <v>69514</v>
      </c>
    </row>
    <row r="16" ht="15" customHeight="1">
      <c r="A16" s="45" t="inlineStr">
        <is>
          <t>Productos siderúrgicos</t>
        </is>
      </c>
      <c r="B16" s="22" t="n">
        <v>1833831</v>
      </c>
      <c r="C16" s="22" t="n">
        <v>871195</v>
      </c>
      <c r="D16" s="22" t="n">
        <v>962636</v>
      </c>
      <c r="E16" s="22" t="n">
        <v>87428</v>
      </c>
      <c r="F16" s="22" t="n">
        <v>61559</v>
      </c>
      <c r="G16" s="22" t="n">
        <v>25869</v>
      </c>
      <c r="H16" s="22" t="n">
        <v>1746403</v>
      </c>
      <c r="I16" s="22" t="n">
        <v>809636</v>
      </c>
      <c r="J16" s="22" t="n">
        <v>936767</v>
      </c>
    </row>
    <row r="17" ht="15" customHeight="1">
      <c r="A17" s="44" t="inlineStr">
        <is>
          <t>Otros productos metalúrgicos</t>
        </is>
      </c>
      <c r="B17" s="23" t="n">
        <v>972016</v>
      </c>
      <c r="C17" s="23" t="n">
        <v>446194</v>
      </c>
      <c r="D17" s="23" t="n">
        <v>525822</v>
      </c>
      <c r="E17" s="23" t="n">
        <v>49059</v>
      </c>
      <c r="F17" s="23" t="n">
        <v>42362</v>
      </c>
      <c r="G17" s="23" t="n">
        <v>6697</v>
      </c>
      <c r="H17" s="23" t="n">
        <v>922957</v>
      </c>
      <c r="I17" s="23" t="n">
        <v>403832</v>
      </c>
      <c r="J17" s="23" t="n">
        <v>519125</v>
      </c>
    </row>
    <row r="18" ht="15" customHeight="1">
      <c r="A18" s="48" t="inlineStr">
        <is>
          <t>Minerales no metálicos</t>
        </is>
      </c>
      <c r="B18" s="22" t="n">
        <v>1151811</v>
      </c>
      <c r="C18" s="22" t="n">
        <v>576616</v>
      </c>
      <c r="D18" s="22" t="n">
        <v>575195</v>
      </c>
      <c r="E18" s="22" t="n">
        <v>85616</v>
      </c>
      <c r="F18" s="22" t="n">
        <v>65120</v>
      </c>
      <c r="G18" s="22" t="n">
        <v>20496</v>
      </c>
      <c r="H18" s="22" t="n">
        <v>1066195</v>
      </c>
      <c r="I18" s="22" t="n">
        <v>511496</v>
      </c>
      <c r="J18" s="22" t="n">
        <v>554699</v>
      </c>
    </row>
    <row r="19" ht="15" customHeight="1">
      <c r="A19" s="44" t="inlineStr">
        <is>
          <t>Sal común</t>
        </is>
      </c>
      <c r="B19" s="23" t="n">
        <v>78364</v>
      </c>
      <c r="C19" s="23" t="n">
        <v>48208</v>
      </c>
      <c r="D19" s="23" t="n">
        <v>30156</v>
      </c>
      <c r="E19" s="23" t="n">
        <v>13944</v>
      </c>
      <c r="F19" s="23" t="n">
        <v>8367</v>
      </c>
      <c r="G19" s="23" t="n">
        <v>5577</v>
      </c>
      <c r="H19" s="23" t="n">
        <v>64420</v>
      </c>
      <c r="I19" s="23" t="n">
        <v>39841</v>
      </c>
      <c r="J19" s="23" t="n">
        <v>24579</v>
      </c>
    </row>
    <row r="20" ht="15" customHeight="1">
      <c r="A20" s="45" t="inlineStr">
        <is>
          <t>Otros minerales no metálicos</t>
        </is>
      </c>
      <c r="B20" s="22" t="n">
        <v>1073447</v>
      </c>
      <c r="C20" s="22" t="n">
        <v>528408</v>
      </c>
      <c r="D20" s="22" t="n">
        <v>545039</v>
      </c>
      <c r="E20" s="22" t="n">
        <v>71672</v>
      </c>
      <c r="F20" s="22" t="n">
        <v>56753</v>
      </c>
      <c r="G20" s="22" t="n">
        <v>14919</v>
      </c>
      <c r="H20" s="22" t="n">
        <v>1001775</v>
      </c>
      <c r="I20" s="22" t="n">
        <v>471655</v>
      </c>
      <c r="J20" s="22" t="n">
        <v>530120</v>
      </c>
    </row>
    <row r="21" ht="15" customHeight="1">
      <c r="A21" s="49" t="inlineStr">
        <is>
          <t>Abonos</t>
        </is>
      </c>
      <c r="B21" s="23" t="n">
        <v>772228</v>
      </c>
      <c r="C21" s="23" t="n">
        <v>379670</v>
      </c>
      <c r="D21" s="23" t="n">
        <v>392558</v>
      </c>
      <c r="E21" s="23" t="n">
        <v>107906</v>
      </c>
      <c r="F21" s="23" t="n">
        <v>77291</v>
      </c>
      <c r="G21" s="23" t="n">
        <v>30615</v>
      </c>
      <c r="H21" s="23" t="n">
        <v>664322</v>
      </c>
      <c r="I21" s="23" t="n">
        <v>302379</v>
      </c>
      <c r="J21" s="23" t="n">
        <v>361943</v>
      </c>
    </row>
    <row r="22" ht="15" customHeight="1">
      <c r="A22" s="45" t="inlineStr">
        <is>
          <t>Fosfatos</t>
        </is>
      </c>
      <c r="B22" s="22" t="n">
        <v>8212</v>
      </c>
      <c r="C22" s="22" t="n">
        <v>669</v>
      </c>
      <c r="D22" s="22" t="n">
        <v>7543</v>
      </c>
      <c r="E22" s="22" t="n">
        <v>7770</v>
      </c>
      <c r="F22" s="22" t="n">
        <v>292</v>
      </c>
      <c r="G22" s="22" t="n">
        <v>7478</v>
      </c>
      <c r="H22" s="22" t="n">
        <v>442</v>
      </c>
      <c r="I22" s="22" t="n">
        <v>377</v>
      </c>
      <c r="J22" s="22" t="n">
        <v>65</v>
      </c>
    </row>
    <row r="23" ht="15" customHeight="1">
      <c r="A23" s="44" t="inlineStr">
        <is>
          <t>Potasas</t>
        </is>
      </c>
      <c r="B23" s="23" t="n">
        <v>54537</v>
      </c>
      <c r="C23" s="23" t="n">
        <v>18368</v>
      </c>
      <c r="D23" s="23" t="n">
        <v>36169</v>
      </c>
      <c r="E23" s="23" t="n">
        <v>695</v>
      </c>
      <c r="F23" s="23" t="n">
        <v>593</v>
      </c>
      <c r="G23" s="23" t="n">
        <v>102</v>
      </c>
      <c r="H23" s="23" t="n">
        <v>53842</v>
      </c>
      <c r="I23" s="23" t="n">
        <v>17775</v>
      </c>
      <c r="J23" s="23" t="n">
        <v>36067</v>
      </c>
    </row>
    <row r="24" ht="15" customHeight="1">
      <c r="A24" s="45" t="inlineStr">
        <is>
          <t>Otros abonos naturales y artificiales</t>
        </is>
      </c>
      <c r="B24" s="22" t="n">
        <v>709479</v>
      </c>
      <c r="C24" s="22" t="n">
        <v>360633</v>
      </c>
      <c r="D24" s="22" t="n">
        <v>348846</v>
      </c>
      <c r="E24" s="22" t="n">
        <v>99441</v>
      </c>
      <c r="F24" s="22" t="n">
        <v>76406</v>
      </c>
      <c r="G24" s="22" t="n">
        <v>23035</v>
      </c>
      <c r="H24" s="22" t="n">
        <v>610038</v>
      </c>
      <c r="I24" s="22" t="n">
        <v>284227</v>
      </c>
      <c r="J24" s="22" t="n">
        <v>325811</v>
      </c>
    </row>
    <row r="25" ht="15" customHeight="1">
      <c r="A25" s="47" t="inlineStr">
        <is>
          <t>Productos químicos</t>
        </is>
      </c>
      <c r="B25" s="23" t="n">
        <v>6576005</v>
      </c>
      <c r="C25" s="23" t="n">
        <v>3292644</v>
      </c>
      <c r="D25" s="23" t="n">
        <v>3283361</v>
      </c>
      <c r="E25" s="23" t="n">
        <v>375182</v>
      </c>
      <c r="F25" s="23" t="n">
        <v>231007</v>
      </c>
      <c r="G25" s="23" t="n">
        <v>144175</v>
      </c>
      <c r="H25" s="23" t="n">
        <v>6200823</v>
      </c>
      <c r="I25" s="23" t="n">
        <v>3061637</v>
      </c>
      <c r="J25" s="23" t="n">
        <v>3139186</v>
      </c>
    </row>
    <row r="26" ht="15" customHeight="1">
      <c r="A26" s="48" t="inlineStr">
        <is>
          <t>Materiales de construcción</t>
        </is>
      </c>
      <c r="B26" s="22" t="n">
        <v>8172440</v>
      </c>
      <c r="C26" s="22" t="n">
        <v>6295662</v>
      </c>
      <c r="D26" s="22" t="n">
        <v>1876778</v>
      </c>
      <c r="E26" s="22" t="n">
        <v>904451</v>
      </c>
      <c r="F26" s="22" t="n">
        <v>789420</v>
      </c>
      <c r="G26" s="22" t="n">
        <v>115031</v>
      </c>
      <c r="H26" s="22" t="n">
        <v>7267989</v>
      </c>
      <c r="I26" s="22" t="n">
        <v>5506242</v>
      </c>
      <c r="J26" s="22" t="n">
        <v>1761747</v>
      </c>
    </row>
    <row r="27" ht="15" customHeight="1">
      <c r="A27" s="44" t="inlineStr">
        <is>
          <t>Asfalto</t>
        </is>
      </c>
      <c r="B27" s="23" t="n">
        <v>79596</v>
      </c>
      <c r="C27" s="23" t="n">
        <v>8237</v>
      </c>
      <c r="D27" s="23" t="n">
        <v>71359</v>
      </c>
      <c r="E27" s="23" t="n">
        <v>68185</v>
      </c>
      <c r="F27" s="23" t="n">
        <v>342</v>
      </c>
      <c r="G27" s="23" t="n">
        <v>67843</v>
      </c>
      <c r="H27" s="23" t="n">
        <v>11411</v>
      </c>
      <c r="I27" s="23" t="n">
        <v>7895</v>
      </c>
      <c r="J27" s="23" t="n">
        <v>3516</v>
      </c>
    </row>
    <row r="28" ht="15" customHeight="1">
      <c r="A28" s="45" t="inlineStr">
        <is>
          <t>Cemento y Clinker</t>
        </is>
      </c>
      <c r="B28" s="22" t="n">
        <v>421889</v>
      </c>
      <c r="C28" s="22" t="n">
        <v>301788</v>
      </c>
      <c r="D28" s="22" t="n">
        <v>120101</v>
      </c>
      <c r="E28" s="22" t="n">
        <v>147890</v>
      </c>
      <c r="F28" s="22" t="n">
        <v>142599</v>
      </c>
      <c r="G28" s="22" t="n">
        <v>5291</v>
      </c>
      <c r="H28" s="22" t="n">
        <v>273999</v>
      </c>
      <c r="I28" s="22" t="n">
        <v>159189</v>
      </c>
      <c r="J28" s="22" t="n">
        <v>114810</v>
      </c>
    </row>
    <row r="29" ht="15" customHeight="1">
      <c r="A29" s="44" t="inlineStr">
        <is>
          <t>Otros materiales de construcción</t>
        </is>
      </c>
      <c r="B29" s="23" t="n">
        <v>7670955</v>
      </c>
      <c r="C29" s="23" t="n">
        <v>5985637</v>
      </c>
      <c r="D29" s="23" t="n">
        <v>1685318</v>
      </c>
      <c r="E29" s="23" t="n">
        <v>688376</v>
      </c>
      <c r="F29" s="23" t="n">
        <v>646479</v>
      </c>
      <c r="G29" s="23" t="n">
        <v>41897</v>
      </c>
      <c r="H29" s="23" t="n">
        <v>6982579</v>
      </c>
      <c r="I29" s="23" t="n">
        <v>5339158</v>
      </c>
      <c r="J29" s="23" t="n">
        <v>1643421</v>
      </c>
    </row>
    <row r="30" ht="15" customHeight="1">
      <c r="A30" s="48" t="inlineStr">
        <is>
          <t>Agro-ganadero y alimentario</t>
        </is>
      </c>
      <c r="B30" s="22" t="n">
        <v>15161399</v>
      </c>
      <c r="C30" s="22" t="n">
        <v>8242666</v>
      </c>
      <c r="D30" s="22" t="n">
        <v>6918733</v>
      </c>
      <c r="E30" s="22" t="n">
        <v>2177671</v>
      </c>
      <c r="F30" s="22" t="n">
        <v>1947806</v>
      </c>
      <c r="G30" s="22" t="n">
        <v>229865</v>
      </c>
      <c r="H30" s="22" t="n">
        <v>12983728</v>
      </c>
      <c r="I30" s="22" t="n">
        <v>6294860</v>
      </c>
      <c r="J30" s="22" t="n">
        <v>6688868</v>
      </c>
    </row>
    <row r="31" ht="15" customHeight="1">
      <c r="A31" s="44" t="inlineStr">
        <is>
          <t>Cereales y su harina</t>
        </is>
      </c>
      <c r="B31" s="23" t="n">
        <v>2354313</v>
      </c>
      <c r="C31" s="23" t="n">
        <v>504448</v>
      </c>
      <c r="D31" s="23" t="n">
        <v>1849865</v>
      </c>
      <c r="E31" s="23" t="n">
        <v>21885</v>
      </c>
      <c r="F31" s="23" t="n">
        <v>18103</v>
      </c>
      <c r="G31" s="23" t="n">
        <v>3782</v>
      </c>
      <c r="H31" s="23" t="n">
        <v>2332428</v>
      </c>
      <c r="I31" s="23" t="n">
        <v>486345</v>
      </c>
      <c r="J31" s="23" t="n">
        <v>1846083</v>
      </c>
    </row>
    <row r="32" ht="15" customHeight="1">
      <c r="A32" s="45" t="inlineStr">
        <is>
          <t>Habas y harina de soja</t>
        </is>
      </c>
      <c r="B32" s="22" t="n">
        <v>134649</v>
      </c>
      <c r="C32" s="22" t="n">
        <v>66564</v>
      </c>
      <c r="D32" s="22" t="n">
        <v>68085</v>
      </c>
      <c r="E32" s="22" t="n">
        <v>240</v>
      </c>
      <c r="F32" s="22" t="n">
        <v>214</v>
      </c>
      <c r="G32" s="22" t="n">
        <v>26</v>
      </c>
      <c r="H32" s="22" t="n">
        <v>134409</v>
      </c>
      <c r="I32" s="22" t="n">
        <v>66350</v>
      </c>
      <c r="J32" s="22" t="n">
        <v>68059</v>
      </c>
    </row>
    <row r="33" ht="15" customHeight="1">
      <c r="A33" s="44" t="inlineStr">
        <is>
          <t>Frutas, hortalizas y legumbres</t>
        </is>
      </c>
      <c r="B33" s="23" t="n">
        <v>1926686</v>
      </c>
      <c r="C33" s="23" t="n">
        <v>853657</v>
      </c>
      <c r="D33" s="23" t="n">
        <v>1073029</v>
      </c>
      <c r="E33" s="23" t="n">
        <v>173599</v>
      </c>
      <c r="F33" s="23" t="n">
        <v>157724</v>
      </c>
      <c r="G33" s="23" t="n">
        <v>15875</v>
      </c>
      <c r="H33" s="23" t="n">
        <v>1753087</v>
      </c>
      <c r="I33" s="23" t="n">
        <v>695933</v>
      </c>
      <c r="J33" s="23" t="n">
        <v>1057154</v>
      </c>
    </row>
    <row r="34" ht="15" customHeight="1">
      <c r="A34" s="45" t="inlineStr">
        <is>
          <t>Vinos, bebida, alcoholes y derivados</t>
        </is>
      </c>
      <c r="B34" s="22" t="n">
        <v>2853030</v>
      </c>
      <c r="C34" s="22" t="n">
        <v>2154561</v>
      </c>
      <c r="D34" s="22" t="n">
        <v>698469</v>
      </c>
      <c r="E34" s="22" t="n">
        <v>431443</v>
      </c>
      <c r="F34" s="22" t="n">
        <v>394148</v>
      </c>
      <c r="G34" s="22" t="n">
        <v>37295</v>
      </c>
      <c r="H34" s="22" t="n">
        <v>2421587</v>
      </c>
      <c r="I34" s="22" t="n">
        <v>1760413</v>
      </c>
      <c r="J34" s="22" t="n">
        <v>661174</v>
      </c>
    </row>
    <row r="35" ht="15" customHeight="1">
      <c r="A35" s="44" t="inlineStr">
        <is>
          <t>Conservas</t>
        </is>
      </c>
      <c r="B35" s="23" t="n">
        <v>761461</v>
      </c>
      <c r="C35" s="23" t="n">
        <v>393592</v>
      </c>
      <c r="D35" s="23" t="n">
        <v>367869</v>
      </c>
      <c r="E35" s="23" t="n">
        <v>77981</v>
      </c>
      <c r="F35" s="23" t="n">
        <v>39051</v>
      </c>
      <c r="G35" s="23" t="n">
        <v>38930</v>
      </c>
      <c r="H35" s="23" t="n">
        <v>683480</v>
      </c>
      <c r="I35" s="23" t="n">
        <v>354541</v>
      </c>
      <c r="J35" s="23" t="n">
        <v>328939</v>
      </c>
    </row>
    <row r="36" ht="15" customHeight="1">
      <c r="A36" s="45" t="inlineStr">
        <is>
          <t>Tabaco, cacao, café y especias</t>
        </is>
      </c>
      <c r="B36" s="22" t="n">
        <v>1013952</v>
      </c>
      <c r="C36" s="22" t="n">
        <v>467220</v>
      </c>
      <c r="D36" s="22" t="n">
        <v>546732</v>
      </c>
      <c r="E36" s="22" t="n">
        <v>49481</v>
      </c>
      <c r="F36" s="22" t="n">
        <v>46716</v>
      </c>
      <c r="G36" s="22" t="n">
        <v>2765</v>
      </c>
      <c r="H36" s="22" t="n">
        <v>964471</v>
      </c>
      <c r="I36" s="22" t="n">
        <v>420504</v>
      </c>
      <c r="J36" s="22" t="n">
        <v>543967</v>
      </c>
    </row>
    <row r="37" ht="15" customHeight="1">
      <c r="A37" s="44" t="inlineStr">
        <is>
          <t>Aceites y grasas</t>
        </is>
      </c>
      <c r="B37" s="23" t="n">
        <v>621647</v>
      </c>
      <c r="C37" s="23" t="n">
        <v>375866</v>
      </c>
      <c r="D37" s="23" t="n">
        <v>245781</v>
      </c>
      <c r="E37" s="23" t="n">
        <v>70794</v>
      </c>
      <c r="F37" s="23" t="n">
        <v>43622</v>
      </c>
      <c r="G37" s="23" t="n">
        <v>27172</v>
      </c>
      <c r="H37" s="23" t="n">
        <v>550853</v>
      </c>
      <c r="I37" s="23" t="n">
        <v>332244</v>
      </c>
      <c r="J37" s="23" t="n">
        <v>218609</v>
      </c>
    </row>
    <row r="38" ht="15" customHeight="1">
      <c r="A38" s="45" t="inlineStr">
        <is>
          <t>Otros productos alimenticios</t>
        </is>
      </c>
      <c r="B38" s="22" t="n">
        <v>4219143</v>
      </c>
      <c r="C38" s="22" t="n">
        <v>2804262</v>
      </c>
      <c r="D38" s="22" t="n">
        <v>1414881</v>
      </c>
      <c r="E38" s="22" t="n">
        <v>1270742</v>
      </c>
      <c r="F38" s="22" t="n">
        <v>1192771</v>
      </c>
      <c r="G38" s="22" t="n">
        <v>77971</v>
      </c>
      <c r="H38" s="22" t="n">
        <v>2948401</v>
      </c>
      <c r="I38" s="22" t="n">
        <v>1611491</v>
      </c>
      <c r="J38" s="22" t="n">
        <v>1336910</v>
      </c>
    </row>
    <row r="39" ht="15" customHeight="1">
      <c r="A39" s="44" t="inlineStr">
        <is>
          <t>Pescado congelado</t>
        </is>
      </c>
      <c r="B39" s="23" t="n">
        <v>357512</v>
      </c>
      <c r="C39" s="23" t="n">
        <v>125604</v>
      </c>
      <c r="D39" s="23" t="n">
        <v>231908</v>
      </c>
      <c r="E39" s="23" t="n">
        <v>27684</v>
      </c>
      <c r="F39" s="23" t="n">
        <v>21917</v>
      </c>
      <c r="G39" s="23" t="n">
        <v>5767</v>
      </c>
      <c r="H39" s="23" t="n">
        <v>329828</v>
      </c>
      <c r="I39" s="23" t="n">
        <v>103687</v>
      </c>
      <c r="J39" s="23" t="n">
        <v>226141</v>
      </c>
    </row>
    <row r="40" ht="15" customHeight="1">
      <c r="A40" s="45" t="inlineStr">
        <is>
          <t>Piensos y forrajes</t>
        </is>
      </c>
      <c r="B40" s="22" t="n">
        <v>919006</v>
      </c>
      <c r="C40" s="22" t="n">
        <v>496892</v>
      </c>
      <c r="D40" s="22" t="n">
        <v>422114</v>
      </c>
      <c r="E40" s="22" t="n">
        <v>53822</v>
      </c>
      <c r="F40" s="22" t="n">
        <v>33540</v>
      </c>
      <c r="G40" s="22" t="n">
        <v>20282</v>
      </c>
      <c r="H40" s="22" t="n">
        <v>865184</v>
      </c>
      <c r="I40" s="22" t="n">
        <v>463352</v>
      </c>
      <c r="J40" s="22" t="n">
        <v>401832</v>
      </c>
    </row>
    <row r="41" ht="15" customHeight="1">
      <c r="A41" s="49" t="inlineStr">
        <is>
          <t>Otras mercancías</t>
        </is>
      </c>
      <c r="B41" s="23" t="n">
        <v>13815692</v>
      </c>
      <c r="C41" s="23" t="n">
        <v>6530938</v>
      </c>
      <c r="D41" s="23" t="n">
        <v>7284754</v>
      </c>
      <c r="E41" s="23" t="n">
        <v>1749925</v>
      </c>
      <c r="F41" s="23" t="n">
        <v>1255082</v>
      </c>
      <c r="G41" s="23" t="n">
        <v>494843</v>
      </c>
      <c r="H41" s="23" t="n">
        <v>12065767</v>
      </c>
      <c r="I41" s="23" t="n">
        <v>5275856</v>
      </c>
      <c r="J41" s="23" t="n">
        <v>6789911</v>
      </c>
    </row>
    <row r="42" ht="15" customHeight="1">
      <c r="A42" s="45" t="inlineStr">
        <is>
          <t>Maderas y corcho</t>
        </is>
      </c>
      <c r="B42" s="22" t="n">
        <v>1030654</v>
      </c>
      <c r="C42" s="22" t="n">
        <v>490615</v>
      </c>
      <c r="D42" s="22" t="n">
        <v>540039</v>
      </c>
      <c r="E42" s="22" t="n">
        <v>72485</v>
      </c>
      <c r="F42" s="22" t="n">
        <v>50750</v>
      </c>
      <c r="G42" s="22" t="n">
        <v>21735</v>
      </c>
      <c r="H42" s="22" t="n">
        <v>958169</v>
      </c>
      <c r="I42" s="22" t="n">
        <v>439865</v>
      </c>
      <c r="J42" s="22" t="n">
        <v>518304</v>
      </c>
    </row>
    <row r="43" ht="15" customHeight="1">
      <c r="A43" s="44" t="inlineStr">
        <is>
          <t>Papel y pasta</t>
        </is>
      </c>
      <c r="B43" s="23" t="n">
        <v>2389011</v>
      </c>
      <c r="C43" s="23" t="n">
        <v>1314441</v>
      </c>
      <c r="D43" s="23" t="n">
        <v>1074570</v>
      </c>
      <c r="E43" s="23" t="n">
        <v>142152</v>
      </c>
      <c r="F43" s="23" t="n">
        <v>44179</v>
      </c>
      <c r="G43" s="23" t="n">
        <v>97973</v>
      </c>
      <c r="H43" s="23" t="n">
        <v>2246859</v>
      </c>
      <c r="I43" s="23" t="n">
        <v>1270262</v>
      </c>
      <c r="J43" s="23" t="n">
        <v>976597</v>
      </c>
    </row>
    <row r="44" ht="15" customHeight="1">
      <c r="A44" s="45" t="inlineStr">
        <is>
          <t>Maquinaria, aparatos, herramientas</t>
        </is>
      </c>
      <c r="B44" s="22" t="n">
        <v>3687592</v>
      </c>
      <c r="C44" s="22" t="n">
        <v>1657156</v>
      </c>
      <c r="D44" s="22" t="n">
        <v>2030436</v>
      </c>
      <c r="E44" s="22" t="n">
        <v>500686</v>
      </c>
      <c r="F44" s="22" t="n">
        <v>401329</v>
      </c>
      <c r="G44" s="22" t="n">
        <v>99357</v>
      </c>
      <c r="H44" s="22" t="n">
        <v>3186906</v>
      </c>
      <c r="I44" s="22" t="n">
        <v>1255827</v>
      </c>
      <c r="J44" s="22" t="n">
        <v>1931079</v>
      </c>
    </row>
    <row r="45" ht="15" customHeight="1">
      <c r="A45" s="44" t="inlineStr">
        <is>
          <t>Resto de mercancías</t>
        </is>
      </c>
      <c r="B45" s="23" t="n">
        <v>6708435</v>
      </c>
      <c r="C45" s="23" t="n">
        <v>3068726</v>
      </c>
      <c r="D45" s="23" t="n">
        <v>3639709</v>
      </c>
      <c r="E45" s="23" t="n">
        <v>1034602</v>
      </c>
      <c r="F45" s="23" t="n">
        <v>758824</v>
      </c>
      <c r="G45" s="23" t="n">
        <v>275778</v>
      </c>
      <c r="H45" s="23" t="n">
        <v>5673833</v>
      </c>
      <c r="I45" s="23" t="n">
        <v>2309902</v>
      </c>
      <c r="J45" s="23" t="n">
        <v>3363931</v>
      </c>
    </row>
    <row r="46" ht="15" customHeight="1">
      <c r="A46" s="48" t="inlineStr">
        <is>
          <t>Transportes especiales</t>
        </is>
      </c>
      <c r="B46" s="22" t="n">
        <v>16623054</v>
      </c>
      <c r="C46" s="22" t="n">
        <v>8514600</v>
      </c>
      <c r="D46" s="22" t="n">
        <v>8108454</v>
      </c>
      <c r="E46" s="22" t="n">
        <v>4434619</v>
      </c>
      <c r="F46" s="22" t="n">
        <v>2267661</v>
      </c>
      <c r="G46" s="22" t="n">
        <v>2166958</v>
      </c>
      <c r="H46" s="22" t="n">
        <v>12188435</v>
      </c>
      <c r="I46" s="22" t="n">
        <v>6246939</v>
      </c>
      <c r="J46" s="22" t="n">
        <v>5941496</v>
      </c>
    </row>
    <row r="47" ht="15" customHeight="1">
      <c r="A47" s="44" t="inlineStr">
        <is>
          <t>Vehículos y sus piezas</t>
        </is>
      </c>
      <c r="B47" s="23" t="n">
        <v>2544903</v>
      </c>
      <c r="C47" s="23" t="n">
        <v>1489972</v>
      </c>
      <c r="D47" s="23" t="n">
        <v>1054931</v>
      </c>
      <c r="E47" s="23" t="n">
        <v>130633</v>
      </c>
      <c r="F47" s="23" t="n">
        <v>70047</v>
      </c>
      <c r="G47" s="23" t="n">
        <v>60586</v>
      </c>
      <c r="H47" s="23" t="n">
        <v>2414270</v>
      </c>
      <c r="I47" s="23" t="n">
        <v>1419925</v>
      </c>
      <c r="J47" s="23" t="n">
        <v>994345</v>
      </c>
    </row>
    <row r="48" ht="15" customHeight="1">
      <c r="A48" s="45" t="inlineStr">
        <is>
          <t>Tara plataforma, camión, carga</t>
        </is>
      </c>
      <c r="B48" s="22" t="n">
        <v>4383140</v>
      </c>
      <c r="C48" s="22" t="n">
        <v>2201891</v>
      </c>
      <c r="D48" s="22" t="n">
        <v>2181249</v>
      </c>
      <c r="E48" s="22" t="n">
        <v>3710624</v>
      </c>
      <c r="F48" s="22" t="n">
        <v>1862797</v>
      </c>
      <c r="G48" s="22" t="n">
        <v>1847827</v>
      </c>
      <c r="H48" s="22" t="n">
        <v>672516</v>
      </c>
      <c r="I48" s="22" t="n">
        <v>339094</v>
      </c>
      <c r="J48" s="22" t="n">
        <v>333422</v>
      </c>
    </row>
    <row r="49" ht="15" customHeight="1">
      <c r="A49" s="44" t="inlineStr">
        <is>
          <t>Taras de contenedor</t>
        </is>
      </c>
      <c r="B49" s="23" t="n">
        <v>9695011</v>
      </c>
      <c r="C49" s="23" t="n">
        <v>4822737</v>
      </c>
      <c r="D49" s="23" t="n">
        <v>4872274</v>
      </c>
      <c r="E49" s="23" t="n">
        <v>593362</v>
      </c>
      <c r="F49" s="23" t="n">
        <v>334817</v>
      </c>
      <c r="G49" s="23" t="n">
        <v>258545</v>
      </c>
      <c r="H49" s="23" t="n">
        <v>9101649</v>
      </c>
      <c r="I49" s="23" t="n">
        <v>4487920</v>
      </c>
      <c r="J49" s="23" t="n">
        <v>4613729</v>
      </c>
    </row>
    <row r="50" ht="12.75" customHeight="1">
      <c r="A50" s="12" t="inlineStr">
        <is>
          <t>Nota: Datos expresados en toneladas. No incluye datos de avituallamiento, pesca y tráfico interior.</t>
        </is>
      </c>
      <c r="B50" s="3" t="n"/>
      <c r="C50" s="3" t="n"/>
      <c r="D50" s="3" t="n"/>
      <c r="E50" s="3" t="n"/>
      <c r="F50" s="3" t="n"/>
      <c r="G50" s="1" t="n"/>
      <c r="H50" s="1" t="n"/>
      <c r="I50" s="1" t="n"/>
      <c r="J50" s="1" t="n"/>
    </row>
    <row r="51" ht="12.75" customHeight="1">
      <c r="A51" s="12" t="inlineStr">
        <is>
          <t>Fuente: Autoridad Portuaria de València.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</row>
  </sheetData>
  <mergeCells count="3">
    <mergeCell ref="H3:J3"/>
    <mergeCell ref="B3:D3"/>
    <mergeCell ref="E3:G3"/>
  </mergeCells>
  <pageMargins left="0.3937007874015748" right="0.3937007874015748" top="0.5905511811023622" bottom="0.5905511811023622" header="0" footer="0"/>
  <pageSetup orientation="portrait" paperSize="9" scale="6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2">
    <outlinePr summaryBelow="1" summaryRight="1"/>
    <pageSetUpPr fitToPage="1"/>
  </sheetPr>
  <dimension ref="A1:D22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4.28515625" customWidth="1" min="2" max="4"/>
  </cols>
  <sheetData>
    <row r="1" ht="15.75" customHeight="1">
      <c r="A1" s="72" t="inlineStr">
        <is>
          <t>11. Vehículos embarcados y desembarcados según tipo. 2023</t>
        </is>
      </c>
      <c r="B1" s="4" t="n"/>
    </row>
    <row r="2" ht="15" customHeight="1">
      <c r="A2" s="4" t="n"/>
      <c r="B2" s="4" t="n"/>
    </row>
    <row r="3" ht="15" customHeight="1">
      <c r="A3" s="7" t="n"/>
      <c r="B3" s="7" t="inlineStr">
        <is>
          <t>Total</t>
        </is>
      </c>
      <c r="C3" s="7" t="inlineStr">
        <is>
          <t>Embarcados</t>
        </is>
      </c>
      <c r="D3" s="7" t="inlineStr">
        <is>
          <t>Desembarcados</t>
        </is>
      </c>
    </row>
    <row r="4" ht="15" customHeight="1">
      <c r="A4" s="50" t="inlineStr">
        <is>
          <t>En régimen de pasaje</t>
        </is>
      </c>
      <c r="B4" s="17">
        <f>B5+B6</f>
        <v/>
      </c>
      <c r="C4" s="17">
        <f>C5+C6</f>
        <v/>
      </c>
      <c r="D4" s="17">
        <f>D5+D6</f>
        <v/>
      </c>
    </row>
    <row r="5" ht="15" customHeight="1">
      <c r="A5" s="45" t="inlineStr">
        <is>
          <t>Cabotaje</t>
        </is>
      </c>
      <c r="B5" s="22" t="n">
        <v>190393</v>
      </c>
      <c r="C5" s="22" t="n">
        <v>102694</v>
      </c>
      <c r="D5" s="22" t="n">
        <v>87699</v>
      </c>
    </row>
    <row r="6" ht="15" customHeight="1">
      <c r="A6" s="44" t="inlineStr">
        <is>
          <t>Exterior</t>
        </is>
      </c>
      <c r="B6" s="23" t="n">
        <v>21540</v>
      </c>
      <c r="C6" s="23" t="n">
        <v>11788</v>
      </c>
      <c r="D6" s="23" t="n">
        <v>9752</v>
      </c>
    </row>
    <row r="7" ht="15" customHeight="1">
      <c r="A7" s="51" t="inlineStr">
        <is>
          <t>En régimen de mercancía</t>
        </is>
      </c>
      <c r="B7" s="28">
        <f>B8+B15</f>
        <v/>
      </c>
      <c r="C7" s="28">
        <f>C8+C15</f>
        <v/>
      </c>
      <c r="D7" s="28">
        <f>D8+D15</f>
        <v/>
      </c>
    </row>
    <row r="8" ht="15" customHeight="1">
      <c r="A8" s="44" t="inlineStr">
        <is>
          <t>Cabotaje</t>
        </is>
      </c>
      <c r="B8" s="23">
        <f>SUM(B9:B14)</f>
        <v/>
      </c>
      <c r="C8" s="23">
        <f>SUM(C9:C14)</f>
        <v/>
      </c>
      <c r="D8" s="23">
        <f>SUM(D9:D14)</f>
        <v/>
      </c>
    </row>
    <row r="9" ht="15" customHeight="1">
      <c r="A9" s="52" t="inlineStr">
        <is>
          <t>Turismos</t>
        </is>
      </c>
      <c r="B9" s="22" t="n">
        <v>78164</v>
      </c>
      <c r="C9" s="22" t="n">
        <v>39118</v>
      </c>
      <c r="D9" s="22" t="n">
        <v>39046</v>
      </c>
    </row>
    <row r="10" ht="15" customHeight="1">
      <c r="A10" s="53" t="inlineStr">
        <is>
          <t>Camiones</t>
        </is>
      </c>
      <c r="B10" s="23" t="n">
        <v>362</v>
      </c>
      <c r="C10" s="23" t="n">
        <v>56</v>
      </c>
      <c r="D10" s="23" t="n">
        <v>306</v>
      </c>
    </row>
    <row r="11" ht="15" customHeight="1">
      <c r="A11" s="52" t="inlineStr">
        <is>
          <t>Tractores</t>
        </is>
      </c>
      <c r="B11" s="22" t="n">
        <v>5</v>
      </c>
      <c r="C11" s="22" t="n">
        <v>5</v>
      </c>
      <c r="D11" s="22" t="n">
        <v>0</v>
      </c>
    </row>
    <row r="12" ht="15" customHeight="1">
      <c r="A12" s="53" t="inlineStr">
        <is>
          <t>Vehículos especiales</t>
        </is>
      </c>
      <c r="B12" s="54" t="n">
        <v>303</v>
      </c>
      <c r="C12" s="54" t="n">
        <v>279</v>
      </c>
      <c r="D12" s="23" t="n">
        <v>24</v>
      </c>
    </row>
    <row r="13" ht="15" customHeight="1">
      <c r="A13" s="52" t="inlineStr">
        <is>
          <t>Autobuses</t>
        </is>
      </c>
      <c r="B13" s="22" t="n">
        <v>3</v>
      </c>
      <c r="C13" s="22" t="n">
        <v>0</v>
      </c>
      <c r="D13" s="22" t="n">
        <v>3</v>
      </c>
    </row>
    <row r="14" ht="15" customHeight="1">
      <c r="A14" s="53" t="inlineStr">
        <is>
          <t>Motocicletas</t>
        </is>
      </c>
      <c r="B14" s="23" t="n">
        <v>102</v>
      </c>
      <c r="C14" s="23" t="n">
        <v>60</v>
      </c>
      <c r="D14" s="23" t="n">
        <v>42</v>
      </c>
    </row>
    <row r="15" ht="15" customHeight="1">
      <c r="A15" s="45" t="inlineStr">
        <is>
          <t>Exterior</t>
        </is>
      </c>
      <c r="B15" s="22">
        <f>SUM(B16:B21)</f>
        <v/>
      </c>
      <c r="C15" s="22">
        <f>SUM(C16:C21)</f>
        <v/>
      </c>
      <c r="D15" s="22">
        <f>SUM(D16:D21)</f>
        <v/>
      </c>
    </row>
    <row r="16" ht="15" customHeight="1">
      <c r="A16" s="53" t="inlineStr">
        <is>
          <t>Turismos</t>
        </is>
      </c>
      <c r="B16" s="23" t="n">
        <v>357621</v>
      </c>
      <c r="C16" s="23" t="n">
        <v>277723</v>
      </c>
      <c r="D16" s="23" t="n">
        <v>79898</v>
      </c>
    </row>
    <row r="17" ht="15" customHeight="1">
      <c r="A17" s="52" t="inlineStr">
        <is>
          <t>Camiones</t>
        </is>
      </c>
      <c r="B17" s="22" t="n">
        <v>39233</v>
      </c>
      <c r="C17" s="22" t="n">
        <v>36103</v>
      </c>
      <c r="D17" s="55" t="n">
        <v>3130</v>
      </c>
    </row>
    <row r="18" ht="15" customHeight="1">
      <c r="A18" s="53" t="inlineStr">
        <is>
          <t>Tractores</t>
        </is>
      </c>
      <c r="B18" s="23" t="n">
        <v>2893</v>
      </c>
      <c r="C18" s="23" t="n">
        <v>2893</v>
      </c>
      <c r="D18" s="23" t="n">
        <v>0</v>
      </c>
    </row>
    <row r="19" ht="15" customHeight="1">
      <c r="A19" s="52" t="inlineStr">
        <is>
          <t>Vehículos especiales</t>
        </is>
      </c>
      <c r="B19" s="22" t="n">
        <v>46</v>
      </c>
      <c r="C19" s="22" t="n">
        <v>46</v>
      </c>
      <c r="D19" s="22" t="n">
        <v>0</v>
      </c>
    </row>
    <row r="20" ht="15" customHeight="1">
      <c r="A20" s="53" t="inlineStr">
        <is>
          <t>Autobuses</t>
        </is>
      </c>
      <c r="B20" s="23" t="n">
        <v>163</v>
      </c>
      <c r="C20" s="23" t="n">
        <v>159</v>
      </c>
      <c r="D20" s="54" t="n">
        <v>4</v>
      </c>
    </row>
    <row r="21" ht="15" customHeight="1">
      <c r="A21" s="52" t="inlineStr">
        <is>
          <t>Motocicletas</t>
        </is>
      </c>
      <c r="B21" s="22" t="n">
        <v>7</v>
      </c>
      <c r="C21" s="22" t="n">
        <v>6</v>
      </c>
      <c r="D21" s="55" t="n">
        <v>1</v>
      </c>
    </row>
    <row r="22" ht="12.75" customHeight="1">
      <c r="A22" s="12" t="inlineStr">
        <is>
          <t>Fuente: Autoridad Portuaria de València.</t>
        </is>
      </c>
      <c r="B22" s="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B21"/>
  <sheetViews>
    <sheetView workbookViewId="0">
      <selection activeCell="A1" sqref="A1"/>
    </sheetView>
  </sheetViews>
  <sheetFormatPr baseColWidth="10" defaultColWidth="11.42578125" defaultRowHeight="15" customHeight="1"/>
  <cols>
    <col width="32.140625" customWidth="1" min="1" max="1"/>
    <col width="11.42578125" customWidth="1" min="2" max="2"/>
  </cols>
  <sheetData>
    <row r="1" ht="15.75" customHeight="1">
      <c r="A1" s="72" t="inlineStr">
        <is>
          <t>1. Características generales del Puerto de València</t>
        </is>
      </c>
      <c r="B1" s="5" t="n"/>
    </row>
    <row r="2" ht="15" customHeight="1">
      <c r="A2" s="5" t="n"/>
      <c r="B2" s="5" t="n"/>
    </row>
    <row r="3" ht="15" customHeight="1">
      <c r="A3" s="6" t="inlineStr">
        <is>
          <t>Superficie terrestre y áreas de depósito</t>
        </is>
      </c>
      <c r="B3" s="8" t="n"/>
    </row>
    <row r="4" ht="15" customHeight="1">
      <c r="A4" s="5" t="inlineStr">
        <is>
          <t>Total (m2)</t>
        </is>
      </c>
      <c r="B4" s="10" t="n">
        <v>5133951.55</v>
      </c>
    </row>
    <row r="5" ht="15" customHeight="1">
      <c r="A5" s="36" t="inlineStr">
        <is>
          <t>Depósitos</t>
        </is>
      </c>
      <c r="B5" s="19" t="n">
        <v>3199424</v>
      </c>
    </row>
    <row r="6" ht="15" customHeight="1">
      <c r="A6" s="38" t="inlineStr">
        <is>
          <t>Descubiertos</t>
        </is>
      </c>
      <c r="B6" s="10" t="n">
        <v>2852215</v>
      </c>
    </row>
    <row r="7" ht="15" customHeight="1">
      <c r="A7" s="39" t="inlineStr">
        <is>
          <t>Cubiertos y abiertos</t>
        </is>
      </c>
      <c r="B7" s="19" t="n">
        <v>111805</v>
      </c>
    </row>
    <row r="8" ht="15" customHeight="1">
      <c r="A8" s="38" t="inlineStr">
        <is>
          <t>Cerrados</t>
        </is>
      </c>
      <c r="B8" s="10" t="n">
        <v>235404</v>
      </c>
    </row>
    <row r="9" ht="15" customHeight="1">
      <c r="A9" s="36" t="inlineStr">
        <is>
          <t>Viales</t>
        </is>
      </c>
      <c r="B9" s="19" t="n">
        <v>1086539</v>
      </c>
    </row>
    <row r="10" ht="15" customHeight="1">
      <c r="A10" s="11" t="inlineStr">
        <is>
          <t xml:space="preserve">    Resto</t>
        </is>
      </c>
      <c r="B10" s="10" t="n">
        <v>847988.55</v>
      </c>
    </row>
    <row r="11" ht="15" customHeight="1">
      <c r="A11" s="5" t="n"/>
      <c r="B11" s="10" t="n"/>
    </row>
    <row r="12" ht="15" customHeight="1">
      <c r="A12" s="6" t="inlineStr">
        <is>
          <t>Longitud (m) de muelles y atraques</t>
        </is>
      </c>
      <c r="B12" s="8" t="n"/>
    </row>
    <row r="13" ht="15" customHeight="1">
      <c r="A13" s="5" t="inlineStr">
        <is>
          <t>Dársenas comerciales</t>
        </is>
      </c>
      <c r="B13" s="23" t="n">
        <v>13554</v>
      </c>
    </row>
    <row r="14" ht="15" customHeight="1">
      <c r="A14" s="36" t="inlineStr">
        <is>
          <t>Calado de menos de 8 m</t>
        </is>
      </c>
      <c r="B14" s="22" t="n">
        <v>492</v>
      </c>
    </row>
    <row r="15" ht="15" customHeight="1">
      <c r="A15" s="37" t="inlineStr">
        <is>
          <t>Calado de 8 a 10 m</t>
        </is>
      </c>
      <c r="B15" s="10" t="n">
        <v>1239</v>
      </c>
    </row>
    <row r="16" ht="15" customHeight="1">
      <c r="A16" s="36" t="inlineStr">
        <is>
          <t>Calado de 10 a 12 m</t>
        </is>
      </c>
      <c r="B16" s="22" t="n">
        <v>1308</v>
      </c>
    </row>
    <row r="17" ht="15" customHeight="1">
      <c r="A17" s="35" t="inlineStr">
        <is>
          <t>Calado de más de 12 m</t>
        </is>
      </c>
      <c r="B17" s="23" t="n">
        <v>10515</v>
      </c>
    </row>
    <row r="18" ht="15" customHeight="1">
      <c r="A18" s="27" t="inlineStr">
        <is>
          <t>Dársenas pesqueras</t>
        </is>
      </c>
      <c r="B18" s="22" t="n">
        <v>212</v>
      </c>
    </row>
    <row r="19" ht="15" customHeight="1">
      <c r="A19" s="5" t="inlineStr">
        <is>
          <t>Dársena Puerto America's Cup</t>
        </is>
      </c>
      <c r="B19" s="10" t="n">
        <v>6640</v>
      </c>
    </row>
    <row r="20" ht="15" customHeight="1">
      <c r="A20" s="27" t="inlineStr">
        <is>
          <t>Dársena Real Club Náutico</t>
        </is>
      </c>
      <c r="B20" s="19" t="n">
        <v>3640</v>
      </c>
    </row>
    <row r="21" ht="15" customHeight="1">
      <c r="A21" s="12" t="inlineStr">
        <is>
          <t>Fuente: Autoridad Portuaria de València.</t>
        </is>
      </c>
      <c r="B21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K18"/>
  <sheetViews>
    <sheetView workbookViewId="0">
      <selection activeCell="A1" sqref="A1"/>
    </sheetView>
  </sheetViews>
  <sheetFormatPr baseColWidth="10" defaultColWidth="11.42578125" defaultRowHeight="15" customHeight="1"/>
  <cols>
    <col width="23.140625" customWidth="1" min="1" max="1"/>
    <col width="10.5703125" customWidth="1" min="2" max="11"/>
  </cols>
  <sheetData>
    <row r="1" ht="15.75" customHeight="1">
      <c r="A1" s="72" t="inlineStr">
        <is>
          <t>2. Evolución del tráfico marítimo. 2014-2023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</row>
    <row r="2" ht="15" customHeight="1">
      <c r="A2" s="1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</row>
    <row r="3" ht="17.25" customHeight="1">
      <c r="A3" s="56" t="n"/>
      <c r="B3" s="14" t="n">
        <v>2014</v>
      </c>
      <c r="C3" s="14" t="n">
        <v>2015</v>
      </c>
      <c r="D3" s="14" t="n">
        <v>2016</v>
      </c>
      <c r="E3" s="14" t="n">
        <v>2017</v>
      </c>
      <c r="F3" s="14" t="n">
        <v>2018</v>
      </c>
      <c r="G3" s="14" t="n">
        <v>2019</v>
      </c>
      <c r="H3" s="14" t="n">
        <v>2020</v>
      </c>
      <c r="I3" s="14" t="n">
        <v>2021</v>
      </c>
      <c r="J3" s="14" t="n">
        <v>2022</v>
      </c>
      <c r="K3" s="64" t="n">
        <v>2023</v>
      </c>
    </row>
    <row r="4" ht="15" customHeight="1">
      <c r="A4" s="61" t="inlineStr">
        <is>
          <t>Buques</t>
        </is>
      </c>
      <c r="B4" s="17" t="n">
        <v>6025</v>
      </c>
      <c r="C4" s="17" t="n">
        <v>6267</v>
      </c>
      <c r="D4" s="17" t="n">
        <v>6232</v>
      </c>
      <c r="E4" s="17" t="n">
        <v>6180</v>
      </c>
      <c r="F4" s="17" t="n">
        <v>6048</v>
      </c>
      <c r="G4" s="17" t="n">
        <v>6099</v>
      </c>
      <c r="H4" s="17" t="n">
        <v>5539</v>
      </c>
      <c r="I4" s="17" t="n">
        <v>5854</v>
      </c>
      <c r="J4" s="17" t="n">
        <v>6171</v>
      </c>
      <c r="K4" s="17" t="n">
        <v>6228</v>
      </c>
    </row>
    <row r="5" ht="15" customHeight="1">
      <c r="A5" s="27" t="inlineStr">
        <is>
          <t xml:space="preserve">  Nacionales</t>
        </is>
      </c>
      <c r="B5" s="22" t="n">
        <v>97</v>
      </c>
      <c r="C5" s="22" t="n">
        <v>379</v>
      </c>
      <c r="D5" s="22" t="n">
        <v>380</v>
      </c>
      <c r="E5" s="22" t="n">
        <v>261</v>
      </c>
      <c r="F5" s="22" t="n">
        <v>590</v>
      </c>
      <c r="G5" s="22" t="n">
        <v>551</v>
      </c>
      <c r="H5" s="22" t="n">
        <v>487</v>
      </c>
      <c r="I5" s="22" t="n">
        <v>743</v>
      </c>
      <c r="J5" s="22" t="n">
        <v>635</v>
      </c>
      <c r="K5" s="22" t="n">
        <v>696</v>
      </c>
    </row>
    <row r="6" ht="15" customHeight="1">
      <c r="A6" s="11" t="inlineStr">
        <is>
          <t xml:space="preserve">  Extranjeros</t>
        </is>
      </c>
      <c r="B6" s="23" t="n">
        <v>5928</v>
      </c>
      <c r="C6" s="23" t="n">
        <v>5888</v>
      </c>
      <c r="D6" s="23" t="n">
        <v>5852</v>
      </c>
      <c r="E6" s="23" t="n">
        <v>5919</v>
      </c>
      <c r="F6" s="23" t="n">
        <v>5458</v>
      </c>
      <c r="G6" s="23" t="n">
        <v>5548</v>
      </c>
      <c r="H6" s="23" t="n">
        <v>5052</v>
      </c>
      <c r="I6" s="23" t="n">
        <v>5111</v>
      </c>
      <c r="J6" s="23" t="n">
        <v>5536</v>
      </c>
      <c r="K6" s="23" t="n">
        <v>5532</v>
      </c>
    </row>
    <row r="7" ht="15" customHeight="1">
      <c r="A7" s="60" t="inlineStr">
        <is>
          <t>Contenedores de mercancías</t>
        </is>
      </c>
      <c r="B7" s="28" t="n">
        <v>4402670</v>
      </c>
      <c r="C7" s="28" t="n">
        <v>4579916</v>
      </c>
      <c r="D7" s="28" t="n">
        <v>4670810</v>
      </c>
      <c r="E7" s="28" t="n">
        <v>4779749</v>
      </c>
      <c r="F7" s="28" t="n">
        <v>5128855</v>
      </c>
      <c r="G7" s="28" t="n">
        <v>5386309</v>
      </c>
      <c r="H7" s="28" t="n">
        <v>5382303</v>
      </c>
      <c r="I7" s="28" t="n">
        <v>5546796</v>
      </c>
      <c r="J7" s="28" t="n">
        <v>4996782</v>
      </c>
      <c r="K7" s="28" t="n">
        <v>4739127</v>
      </c>
    </row>
    <row r="8" ht="15" customHeight="1">
      <c r="A8" s="35" t="inlineStr">
        <is>
          <t>Cargados</t>
        </is>
      </c>
      <c r="B8" s="23" t="n">
        <v>2203574</v>
      </c>
      <c r="C8" s="23" t="n">
        <v>2281005</v>
      </c>
      <c r="D8" s="23" t="n">
        <v>2320751</v>
      </c>
      <c r="E8" s="23" t="n">
        <v>2386752</v>
      </c>
      <c r="F8" s="23" t="n">
        <v>2549726</v>
      </c>
      <c r="G8" s="23" t="n">
        <v>2693671</v>
      </c>
      <c r="H8" s="23" t="n">
        <v>2679833</v>
      </c>
      <c r="I8" s="23" t="n">
        <v>2760713</v>
      </c>
      <c r="J8" s="23" t="n">
        <v>2508516</v>
      </c>
      <c r="K8" s="23" t="n">
        <v>2363840</v>
      </c>
    </row>
    <row r="9" ht="15" customHeight="1">
      <c r="A9" s="36" t="inlineStr">
        <is>
          <t>Descargados</t>
        </is>
      </c>
      <c r="B9" s="22" t="n">
        <v>2199096</v>
      </c>
      <c r="C9" s="22" t="n">
        <v>2298911</v>
      </c>
      <c r="D9" s="22" t="n">
        <v>2350059</v>
      </c>
      <c r="E9" s="22" t="n">
        <v>2392997</v>
      </c>
      <c r="F9" s="22" t="n">
        <v>2579129</v>
      </c>
      <c r="G9" s="22" t="n">
        <v>2692638</v>
      </c>
      <c r="H9" s="22" t="n">
        <v>2702470</v>
      </c>
      <c r="I9" s="22" t="n">
        <v>2786083</v>
      </c>
      <c r="J9" s="22" t="n">
        <v>2488266</v>
      </c>
      <c r="K9" s="22" t="n">
        <v>2375287</v>
      </c>
    </row>
    <row r="10" ht="15" customHeight="1">
      <c r="A10" s="61" t="inlineStr">
        <is>
          <t>Mercancías transportadas</t>
        </is>
      </c>
      <c r="B10" s="21" t="n">
        <v>58989037</v>
      </c>
      <c r="C10" s="21" t="n">
        <v>62874925</v>
      </c>
      <c r="D10" s="21" t="n">
        <v>64069337</v>
      </c>
      <c r="E10" s="21" t="n">
        <v>67197646</v>
      </c>
      <c r="F10" s="21" t="n">
        <v>70608588</v>
      </c>
      <c r="G10" s="21" t="n">
        <v>73417603</v>
      </c>
      <c r="H10" s="21" t="n">
        <v>74273708</v>
      </c>
      <c r="I10" s="21" t="n">
        <v>77144235</v>
      </c>
      <c r="J10" s="21" t="n">
        <v>69376085</v>
      </c>
      <c r="K10" s="21" t="n">
        <v>67612832</v>
      </c>
    </row>
    <row r="11" ht="15" customHeight="1">
      <c r="A11" s="36" t="inlineStr">
        <is>
          <t>Cargadas</t>
        </is>
      </c>
      <c r="B11" s="22" t="n">
        <v>32642933</v>
      </c>
      <c r="C11" s="22" t="n">
        <v>34834454</v>
      </c>
      <c r="D11" s="22" t="n">
        <v>35365049</v>
      </c>
      <c r="E11" s="22" t="n">
        <v>37150374</v>
      </c>
      <c r="F11" s="22" t="n">
        <v>38577272</v>
      </c>
      <c r="G11" s="22" t="n">
        <v>40653857</v>
      </c>
      <c r="H11" s="22" t="n">
        <v>41109872</v>
      </c>
      <c r="I11" s="22" t="n">
        <v>42826657</v>
      </c>
      <c r="J11" s="22" t="n">
        <v>37890463</v>
      </c>
      <c r="K11" s="22" t="n">
        <v>36139524</v>
      </c>
    </row>
    <row r="12" ht="15" customHeight="1">
      <c r="A12" s="35" t="inlineStr">
        <is>
          <t>Descargadas</t>
        </is>
      </c>
      <c r="B12" s="23" t="n">
        <v>26346104</v>
      </c>
      <c r="C12" s="23" t="n">
        <v>28040471</v>
      </c>
      <c r="D12" s="23" t="n">
        <v>28704288</v>
      </c>
      <c r="E12" s="23" t="n">
        <v>30047272</v>
      </c>
      <c r="F12" s="23" t="n">
        <v>32031316</v>
      </c>
      <c r="G12" s="23" t="n">
        <v>32763746</v>
      </c>
      <c r="H12" s="23" t="n">
        <v>33163836</v>
      </c>
      <c r="I12" s="23" t="n">
        <v>34317578</v>
      </c>
      <c r="J12" s="23" t="n">
        <v>31485622</v>
      </c>
      <c r="K12" s="23" t="n">
        <v>31473308</v>
      </c>
    </row>
    <row r="13" ht="15" customHeight="1">
      <c r="A13" s="60" t="inlineStr">
        <is>
          <t>Pasaje</t>
        </is>
      </c>
      <c r="B13" s="28" t="n">
        <v>692471</v>
      </c>
      <c r="C13" s="28" t="n">
        <v>744922</v>
      </c>
      <c r="D13" s="28" t="n">
        <v>910200</v>
      </c>
      <c r="E13" s="28" t="n">
        <v>1029288</v>
      </c>
      <c r="F13" s="28" t="n">
        <v>1018992</v>
      </c>
      <c r="G13" s="28" t="n">
        <v>1027821</v>
      </c>
      <c r="H13" s="28" t="n">
        <v>416228</v>
      </c>
      <c r="I13" s="28" t="n">
        <v>635675</v>
      </c>
      <c r="J13" s="28" t="n">
        <v>1373552</v>
      </c>
      <c r="K13" s="28" t="n">
        <v>1558180</v>
      </c>
    </row>
    <row r="14" ht="15" customHeight="1">
      <c r="A14" s="35" t="inlineStr">
        <is>
          <t>Embarcado</t>
        </is>
      </c>
      <c r="B14" s="23" t="n">
        <v>204421</v>
      </c>
      <c r="C14" s="23" t="n">
        <v>226734</v>
      </c>
      <c r="D14" s="23" t="n">
        <v>288748</v>
      </c>
      <c r="E14" s="23" t="n">
        <v>345584</v>
      </c>
      <c r="F14" s="23" t="n">
        <v>346054</v>
      </c>
      <c r="G14" s="23" t="n">
        <v>337393</v>
      </c>
      <c r="H14" s="23" t="n">
        <v>203239</v>
      </c>
      <c r="I14" s="23" t="n">
        <v>266890</v>
      </c>
      <c r="J14" s="23" t="n">
        <v>468059</v>
      </c>
      <c r="K14" s="23" t="n">
        <v>501003</v>
      </c>
    </row>
    <row r="15" ht="15" customHeight="1">
      <c r="A15" s="36" t="inlineStr">
        <is>
          <t>Desembarcado</t>
        </is>
      </c>
      <c r="B15" s="22" t="n">
        <v>188980</v>
      </c>
      <c r="C15" s="22" t="n">
        <v>209956</v>
      </c>
      <c r="D15" s="22" t="n">
        <v>278187</v>
      </c>
      <c r="E15" s="22" t="n">
        <v>340885</v>
      </c>
      <c r="F15" s="22" t="n">
        <v>333176</v>
      </c>
      <c r="G15" s="22" t="n">
        <v>323944</v>
      </c>
      <c r="H15" s="22" t="n">
        <v>186802</v>
      </c>
      <c r="I15" s="22" t="n">
        <v>255914</v>
      </c>
      <c r="J15" s="22" t="n">
        <v>437340</v>
      </c>
      <c r="K15" s="22" t="n">
        <v>458435</v>
      </c>
    </row>
    <row r="16" ht="15" customHeight="1">
      <c r="A16" s="35" t="inlineStr">
        <is>
          <t>En tránsito</t>
        </is>
      </c>
      <c r="B16" s="23" t="n">
        <v>299070</v>
      </c>
      <c r="C16" s="23" t="n">
        <v>308232</v>
      </c>
      <c r="D16" s="23" t="n">
        <v>343265</v>
      </c>
      <c r="E16" s="23" t="n">
        <v>342819</v>
      </c>
      <c r="F16" s="23" t="n">
        <v>339762</v>
      </c>
      <c r="G16" s="23" t="n">
        <v>366484</v>
      </c>
      <c r="H16" s="23" t="n">
        <v>26187</v>
      </c>
      <c r="I16" s="23" t="n">
        <v>112871</v>
      </c>
      <c r="J16" s="23" t="n">
        <v>468153</v>
      </c>
      <c r="K16" s="23" t="n">
        <v>598742</v>
      </c>
    </row>
    <row r="17" ht="12.75" customHeight="1">
      <c r="A17" s="12" t="inlineStr">
        <is>
          <t>Nota: Mercancias transportadas en toneladas. No incluye datos de avituallamiento, pesca y tráfico interior.</t>
        </is>
      </c>
      <c r="B17" s="13" t="n"/>
      <c r="C17" s="13" t="n"/>
      <c r="D17" s="13" t="n"/>
      <c r="E17" s="18" t="n"/>
      <c r="F17" s="1" t="n"/>
      <c r="G17" s="1" t="n"/>
      <c r="H17" s="1" t="n"/>
      <c r="I17" s="1" t="n"/>
      <c r="J17" s="1" t="n"/>
      <c r="K17" s="1" t="n"/>
    </row>
    <row r="18" ht="12.75" customHeight="1">
      <c r="A18" s="12" t="inlineStr">
        <is>
          <t>Fuente: Autoridad Portuaria de València.</t>
        </is>
      </c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</sheetData>
  <pageMargins left="0.3937007874015748" right="0.3937007874015748" top="0.5905511811023622" bottom="0.5905511811023622" header="0" footer="0"/>
  <pageSetup orientation="portrait" paperSize="9" scale="7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G8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min="1" max="7"/>
  </cols>
  <sheetData>
    <row r="1" ht="15.75" customHeight="1">
      <c r="A1" s="72" t="inlineStr">
        <is>
          <t>3. Buques según tipo de navegación. 2023</t>
        </is>
      </c>
      <c r="B1" s="5" t="n"/>
      <c r="C1" s="5" t="n"/>
      <c r="D1" s="5" t="n"/>
      <c r="E1" s="5" t="n"/>
      <c r="F1" s="5" t="n"/>
      <c r="G1" s="5" t="n"/>
    </row>
    <row r="2" ht="15" customHeight="1">
      <c r="A2" s="15" t="n"/>
      <c r="B2" s="5" t="n"/>
      <c r="C2" s="5" t="n"/>
      <c r="D2" s="5" t="n"/>
      <c r="E2" s="5" t="n"/>
      <c r="F2" s="5" t="n"/>
      <c r="G2" s="5" t="n"/>
    </row>
    <row r="3" ht="15" customHeight="1">
      <c r="A3" s="6" t="n"/>
      <c r="B3" s="73" t="inlineStr">
        <is>
          <t>Total</t>
        </is>
      </c>
      <c r="D3" s="73" t="inlineStr">
        <is>
          <t>Cabotaje</t>
        </is>
      </c>
      <c r="F3" s="73" t="inlineStr">
        <is>
          <t>Exterior</t>
        </is>
      </c>
    </row>
    <row r="4" ht="30" customHeight="1">
      <c r="A4" s="56" t="n"/>
      <c r="B4" s="57" t="inlineStr">
        <is>
          <t>Número</t>
        </is>
      </c>
      <c r="C4" s="57" t="inlineStr">
        <is>
          <t>Arqueo Bruto (AB)</t>
        </is>
      </c>
      <c r="D4" s="57" t="inlineStr">
        <is>
          <t>Número</t>
        </is>
      </c>
      <c r="E4" s="57" t="inlineStr">
        <is>
          <t>Arqueo Bruto (AB)</t>
        </is>
      </c>
      <c r="F4" s="57" t="inlineStr">
        <is>
          <t>Número</t>
        </is>
      </c>
      <c r="G4" s="57" t="inlineStr">
        <is>
          <t>Arqueo Bruto (AB)</t>
        </is>
      </c>
    </row>
    <row r="5" ht="15" customHeight="1">
      <c r="A5" s="61" t="inlineStr">
        <is>
          <t>Total</t>
        </is>
      </c>
      <c r="B5" s="17" t="n">
        <v>6228</v>
      </c>
      <c r="C5" s="17" t="n">
        <v>270719080</v>
      </c>
      <c r="D5" s="17" t="n">
        <v>2942</v>
      </c>
      <c r="E5" s="17" t="n">
        <v>92532139</v>
      </c>
      <c r="F5" s="17" t="n">
        <v>3286</v>
      </c>
      <c r="G5" s="17" t="n">
        <v>178186941</v>
      </c>
    </row>
    <row r="6" ht="15" customHeight="1">
      <c r="A6" s="27" t="inlineStr">
        <is>
          <t xml:space="preserve">  Nacionales</t>
        </is>
      </c>
      <c r="B6" s="22" t="n">
        <v>696</v>
      </c>
      <c r="C6" s="22" t="n">
        <v>19413972</v>
      </c>
      <c r="D6" s="22" t="n">
        <v>685</v>
      </c>
      <c r="E6" s="22" t="n">
        <v>19229544</v>
      </c>
      <c r="F6" s="22" t="n">
        <v>11</v>
      </c>
      <c r="G6" s="22" t="n">
        <v>184428</v>
      </c>
    </row>
    <row r="7" ht="15" customHeight="1">
      <c r="A7" s="11" t="inlineStr">
        <is>
          <t xml:space="preserve">  Extranjeros</t>
        </is>
      </c>
      <c r="B7" s="23" t="n">
        <v>5532</v>
      </c>
      <c r="C7" s="23" t="n">
        <v>251305108</v>
      </c>
      <c r="D7" s="23" t="n">
        <v>2257</v>
      </c>
      <c r="E7" s="23" t="n">
        <v>73302595</v>
      </c>
      <c r="F7" s="23" t="n">
        <v>3275</v>
      </c>
      <c r="G7" s="23" t="n">
        <v>178002513</v>
      </c>
    </row>
    <row r="8" ht="15" customHeight="1">
      <c r="A8" s="12" t="inlineStr">
        <is>
          <t>Fuente: Autoridad Portuaria de València.</t>
        </is>
      </c>
      <c r="B8" s="18" t="n"/>
      <c r="C8" s="18" t="n"/>
      <c r="D8" s="18" t="n"/>
      <c r="E8" s="18" t="n"/>
      <c r="F8" s="18" t="n"/>
      <c r="G8" s="18" t="n"/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 fitToPage="1"/>
  </sheetPr>
  <dimension ref="A1:M14"/>
  <sheetViews>
    <sheetView workbookViewId="0">
      <selection activeCell="A1" sqref="A1"/>
    </sheetView>
  </sheetViews>
  <sheetFormatPr baseColWidth="10" defaultColWidth="11.42578125" defaultRowHeight="15" customHeight="1"/>
  <cols>
    <col width="13.7109375" customWidth="1" min="1" max="1"/>
    <col width="11.42578125" customWidth="1" min="2" max="13"/>
  </cols>
  <sheetData>
    <row r="1" ht="15.75" customHeight="1">
      <c r="A1" s="72" t="inlineStr">
        <is>
          <t>4. Buques según tonelaje.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</row>
    <row r="3" ht="15" customHeight="1">
      <c r="A3" s="57" t="n"/>
      <c r="B3" s="74" t="inlineStr">
        <is>
          <t>Hasta 3.000 AB</t>
        </is>
      </c>
      <c r="D3" s="74" t="inlineStr">
        <is>
          <t>De 3.001 a 5.000</t>
        </is>
      </c>
      <c r="F3" s="74" t="inlineStr">
        <is>
          <t>De 5.001 a 10.000</t>
        </is>
      </c>
      <c r="H3" s="74" t="inlineStr">
        <is>
          <t>De 10.001 a 25.000</t>
        </is>
      </c>
      <c r="J3" s="74" t="inlineStr">
        <is>
          <t>De 25.001 a  50.000</t>
        </is>
      </c>
      <c r="L3" s="74" t="inlineStr">
        <is>
          <t>Más de 50.000</t>
        </is>
      </c>
    </row>
    <row r="4" ht="15" customHeight="1">
      <c r="A4" s="56" t="n"/>
      <c r="B4" s="56" t="inlineStr">
        <is>
          <t>N.º</t>
        </is>
      </c>
      <c r="C4" s="56" t="inlineStr">
        <is>
          <t>AB</t>
        </is>
      </c>
      <c r="D4" s="56" t="inlineStr">
        <is>
          <t>N.º</t>
        </is>
      </c>
      <c r="E4" s="56" t="inlineStr">
        <is>
          <t>AB</t>
        </is>
      </c>
      <c r="F4" s="56" t="inlineStr">
        <is>
          <t>N.º</t>
        </is>
      </c>
      <c r="G4" s="56" t="inlineStr">
        <is>
          <t>AB</t>
        </is>
      </c>
      <c r="H4" s="56" t="inlineStr">
        <is>
          <t>N.º</t>
        </is>
      </c>
      <c r="I4" s="56" t="inlineStr">
        <is>
          <t>AB</t>
        </is>
      </c>
      <c r="J4" s="56" t="inlineStr">
        <is>
          <t>N.º</t>
        </is>
      </c>
      <c r="K4" s="56" t="inlineStr">
        <is>
          <t>AB</t>
        </is>
      </c>
      <c r="L4" s="56" t="inlineStr">
        <is>
          <t>N.º</t>
        </is>
      </c>
      <c r="M4" s="56" t="inlineStr">
        <is>
          <t>AB</t>
        </is>
      </c>
    </row>
    <row r="5" ht="15" customHeight="1">
      <c r="A5" s="61" t="inlineStr">
        <is>
          <t>Total</t>
        </is>
      </c>
      <c r="B5" s="17" t="n">
        <v>132</v>
      </c>
      <c r="C5" s="17" t="n">
        <v>292454</v>
      </c>
      <c r="D5" s="17" t="n">
        <v>160</v>
      </c>
      <c r="E5" s="17" t="n">
        <v>659518</v>
      </c>
      <c r="F5" s="17" t="n">
        <v>741</v>
      </c>
      <c r="G5" s="17" t="n">
        <v>6315590</v>
      </c>
      <c r="H5" s="17" t="n">
        <v>1248</v>
      </c>
      <c r="I5" s="17" t="n">
        <v>24479257</v>
      </c>
      <c r="J5" s="17" t="n">
        <v>2115</v>
      </c>
      <c r="K5" s="17" t="n">
        <v>66887118</v>
      </c>
      <c r="L5" s="17" t="n">
        <v>1832</v>
      </c>
      <c r="M5" s="17" t="n">
        <v>172085143</v>
      </c>
    </row>
    <row r="6" ht="15" customHeight="1">
      <c r="A6" s="36" t="inlineStr">
        <is>
          <t>Nacionales</t>
        </is>
      </c>
      <c r="B6" s="19" t="n">
        <v>5</v>
      </c>
      <c r="C6" s="19" t="n">
        <v>3619</v>
      </c>
      <c r="D6" s="19" t="n">
        <v>1</v>
      </c>
      <c r="E6" s="19" t="n">
        <v>3757</v>
      </c>
      <c r="F6" s="19" t="n">
        <v>1</v>
      </c>
      <c r="G6" s="19" t="n">
        <v>5335</v>
      </c>
      <c r="H6" s="19" t="n">
        <v>221</v>
      </c>
      <c r="I6" s="19" t="n">
        <v>4610872</v>
      </c>
      <c r="J6" s="22" t="n">
        <v>468</v>
      </c>
      <c r="K6" s="22" t="n">
        <v>14790389</v>
      </c>
      <c r="L6" s="22" t="n">
        <v>0</v>
      </c>
      <c r="M6" s="22" t="n">
        <v>0</v>
      </c>
    </row>
    <row r="7" ht="15" customHeight="1">
      <c r="A7" s="35" t="inlineStr">
        <is>
          <t>Extranjeros</t>
        </is>
      </c>
      <c r="B7" s="10" t="n">
        <v>127</v>
      </c>
      <c r="C7" s="10" t="n">
        <v>288835</v>
      </c>
      <c r="D7" s="10" t="n">
        <v>159</v>
      </c>
      <c r="E7" s="10" t="n">
        <v>655761</v>
      </c>
      <c r="F7" s="10" t="n">
        <v>740</v>
      </c>
      <c r="G7" s="10" t="n">
        <v>6310255</v>
      </c>
      <c r="H7" s="10" t="n">
        <v>1027</v>
      </c>
      <c r="I7" s="10" t="n">
        <v>19868385</v>
      </c>
      <c r="J7" s="10" t="n">
        <v>1647</v>
      </c>
      <c r="K7" s="10" t="n">
        <v>52096729</v>
      </c>
      <c r="L7" s="23" t="n">
        <v>1832</v>
      </c>
      <c r="M7" s="23" t="n">
        <v>172085143</v>
      </c>
    </row>
    <row r="8" ht="15" customHeight="1">
      <c r="A8" s="25" t="inlineStr">
        <is>
          <t>Cabotaje</t>
        </is>
      </c>
      <c r="B8" s="26" t="n">
        <v>87</v>
      </c>
      <c r="C8" s="26" t="n">
        <v>179433</v>
      </c>
      <c r="D8" s="26" t="n">
        <v>25</v>
      </c>
      <c r="E8" s="26" t="n">
        <v>99916</v>
      </c>
      <c r="F8" s="26" t="n">
        <v>271</v>
      </c>
      <c r="G8" s="26" t="n">
        <v>2229037</v>
      </c>
      <c r="H8" s="26" t="n">
        <v>818</v>
      </c>
      <c r="I8" s="26" t="n">
        <v>16821767</v>
      </c>
      <c r="J8" s="28" t="n">
        <v>1303</v>
      </c>
      <c r="K8" s="28" t="n">
        <v>38559750</v>
      </c>
      <c r="L8" s="28" t="n">
        <v>438</v>
      </c>
      <c r="M8" s="28" t="n">
        <v>34642236</v>
      </c>
    </row>
    <row r="9" ht="15" customHeight="1">
      <c r="A9" s="35" t="inlineStr">
        <is>
          <t>Nacionales</t>
        </is>
      </c>
      <c r="B9" s="10" t="n">
        <v>3</v>
      </c>
      <c r="C9" s="10" t="n">
        <v>461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216</v>
      </c>
      <c r="I9" s="10" t="n">
        <v>4496608</v>
      </c>
      <c r="J9" s="10" t="n">
        <v>466</v>
      </c>
      <c r="K9" s="10" t="n">
        <v>14732475</v>
      </c>
      <c r="L9" s="23" t="n">
        <v>0</v>
      </c>
      <c r="M9" s="23" t="n">
        <v>0</v>
      </c>
    </row>
    <row r="10" ht="15" customHeight="1">
      <c r="A10" s="36" t="inlineStr">
        <is>
          <t>Extranjeros</t>
        </is>
      </c>
      <c r="B10" s="19" t="n">
        <v>84</v>
      </c>
      <c r="C10" s="19" t="n">
        <v>178972</v>
      </c>
      <c r="D10" s="19" t="n">
        <v>25</v>
      </c>
      <c r="E10" s="19" t="n">
        <v>99916</v>
      </c>
      <c r="F10" s="19" t="n">
        <v>271</v>
      </c>
      <c r="G10" s="19" t="n">
        <v>2229037</v>
      </c>
      <c r="H10" s="19" t="n">
        <v>602</v>
      </c>
      <c r="I10" s="19" t="n">
        <v>12325159</v>
      </c>
      <c r="J10" s="22" t="n">
        <v>837</v>
      </c>
      <c r="K10" s="22" t="n">
        <v>23827275</v>
      </c>
      <c r="L10" s="22" t="n">
        <v>438</v>
      </c>
      <c r="M10" s="22" t="n">
        <v>34642236</v>
      </c>
    </row>
    <row r="11" ht="15" customHeight="1">
      <c r="A11" s="24" t="inlineStr">
        <is>
          <t>Exterior</t>
        </is>
      </c>
      <c r="B11" s="17" t="n">
        <v>45</v>
      </c>
      <c r="C11" s="17" t="n">
        <v>113021</v>
      </c>
      <c r="D11" s="17" t="n">
        <v>135</v>
      </c>
      <c r="E11" s="17" t="n">
        <v>559602</v>
      </c>
      <c r="F11" s="17" t="n">
        <v>470</v>
      </c>
      <c r="G11" s="17" t="n">
        <v>4086553</v>
      </c>
      <c r="H11" s="17" t="n">
        <v>430</v>
      </c>
      <c r="I11" s="17" t="n">
        <v>7657490</v>
      </c>
      <c r="J11" s="17" t="n">
        <v>812</v>
      </c>
      <c r="K11" s="17" t="n">
        <v>28327368</v>
      </c>
      <c r="L11" s="21" t="n">
        <v>1394</v>
      </c>
      <c r="M11" s="21" t="n">
        <v>137442907</v>
      </c>
    </row>
    <row r="12" ht="15" customHeight="1">
      <c r="A12" s="36" t="inlineStr">
        <is>
          <t>Nacionales</t>
        </is>
      </c>
      <c r="B12" s="19" t="n">
        <v>2</v>
      </c>
      <c r="C12" s="19" t="n">
        <v>3158</v>
      </c>
      <c r="D12" s="19" t="n">
        <v>1</v>
      </c>
      <c r="E12" s="19" t="n">
        <v>3757</v>
      </c>
      <c r="F12" s="19" t="n">
        <v>1</v>
      </c>
      <c r="G12" s="19" t="n">
        <v>5335</v>
      </c>
      <c r="H12" s="19" t="n">
        <v>5</v>
      </c>
      <c r="I12" s="19" t="n">
        <v>114264</v>
      </c>
      <c r="J12" s="22" t="n">
        <v>2</v>
      </c>
      <c r="K12" s="22" t="n">
        <v>57914</v>
      </c>
      <c r="L12" s="22" t="n">
        <v>0</v>
      </c>
      <c r="M12" s="22" t="n">
        <v>0</v>
      </c>
    </row>
    <row r="13" ht="15" customHeight="1">
      <c r="A13" s="35" t="inlineStr">
        <is>
          <t>Extranjeros</t>
        </is>
      </c>
      <c r="B13" s="10" t="n">
        <v>43</v>
      </c>
      <c r="C13" s="10" t="n">
        <v>109863</v>
      </c>
      <c r="D13" s="10" t="n">
        <v>134</v>
      </c>
      <c r="E13" s="10" t="n">
        <v>555845</v>
      </c>
      <c r="F13" s="10" t="n">
        <v>469</v>
      </c>
      <c r="G13" s="10" t="n">
        <v>4081218</v>
      </c>
      <c r="H13" s="10" t="n">
        <v>425</v>
      </c>
      <c r="I13" s="10" t="n">
        <v>7543226</v>
      </c>
      <c r="J13" s="10" t="n">
        <v>810</v>
      </c>
      <c r="K13" s="10" t="n">
        <v>28269454</v>
      </c>
      <c r="L13" s="23" t="n">
        <v>1394</v>
      </c>
      <c r="M13" s="23" t="n">
        <v>137442907</v>
      </c>
    </row>
    <row r="14" ht="15" customHeight="1">
      <c r="A14" s="12" t="inlineStr">
        <is>
          <t>Fuente: Autoridad Portuaria de València.</t>
        </is>
      </c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</row>
  </sheetData>
  <mergeCells count="6">
    <mergeCell ref="F3:G3"/>
    <mergeCell ref="L3:M3"/>
    <mergeCell ref="J3:K3"/>
    <mergeCell ref="B3:C3"/>
    <mergeCell ref="D3:E3"/>
    <mergeCell ref="H3:I3"/>
  </mergeCells>
  <pageMargins left="0.3937007874015748" right="0.3937007874015748" top="0.5905511811023622" bottom="0.5905511811023622" header="0" footer="0"/>
  <pageSetup orientation="portrait" paperSize="9" scale="6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 fitToPage="1"/>
  </sheetPr>
  <dimension ref="A1:K14"/>
  <sheetViews>
    <sheetView workbookViewId="0">
      <selection activeCell="A1" sqref="A1"/>
    </sheetView>
  </sheetViews>
  <sheetFormatPr baseColWidth="10" defaultColWidth="11.42578125" defaultRowHeight="15" customHeight="1"/>
  <cols>
    <col width="15.7109375" customWidth="1" min="1" max="1"/>
    <col width="12.85546875" customWidth="1" min="2" max="7"/>
  </cols>
  <sheetData>
    <row r="1" ht="15.75" customHeight="1">
      <c r="A1" s="72" t="inlineStr">
        <is>
          <t>5. Contenedores de mercancías (TEU) según tránsito. 2023</t>
        </is>
      </c>
      <c r="B1" s="4" t="n"/>
      <c r="C1" s="4" t="n"/>
      <c r="D1" s="4" t="n"/>
      <c r="E1" s="4" t="n"/>
      <c r="F1" s="4" t="n"/>
      <c r="G1" s="4" t="n"/>
    </row>
    <row r="2" ht="15" customHeight="1">
      <c r="A2" s="5" t="n"/>
      <c r="B2" s="4" t="n"/>
      <c r="C2" s="4" t="n"/>
      <c r="D2" s="4" t="n"/>
      <c r="E2" s="4" t="n"/>
      <c r="F2" s="4" t="n"/>
      <c r="G2" s="4" t="n"/>
    </row>
    <row r="3" ht="15" customHeight="1">
      <c r="A3" s="6" t="n"/>
      <c r="B3" s="74" t="inlineStr">
        <is>
          <t>Total</t>
        </is>
      </c>
      <c r="D3" s="74" t="inlineStr">
        <is>
          <t>Cabotaje</t>
        </is>
      </c>
      <c r="F3" s="74" t="inlineStr">
        <is>
          <t>Exterior</t>
        </is>
      </c>
    </row>
    <row r="4" ht="15" customHeight="1">
      <c r="A4" s="6" t="n"/>
      <c r="B4" s="56" t="inlineStr">
        <is>
          <t>Número</t>
        </is>
      </c>
      <c r="C4" s="56" t="inlineStr">
        <is>
          <t>Toneladas</t>
        </is>
      </c>
      <c r="D4" s="56" t="inlineStr">
        <is>
          <t>Número</t>
        </is>
      </c>
      <c r="E4" s="56" t="inlineStr">
        <is>
          <t>Toneladas</t>
        </is>
      </c>
      <c r="F4" s="56" t="inlineStr">
        <is>
          <t>Número</t>
        </is>
      </c>
      <c r="G4" s="56" t="inlineStr">
        <is>
          <t>Toneladas</t>
        </is>
      </c>
    </row>
    <row r="5" ht="15" customHeight="1">
      <c r="A5" s="61" t="inlineStr">
        <is>
          <t>Total</t>
        </is>
      </c>
      <c r="B5" s="21" t="n">
        <v>4739127</v>
      </c>
      <c r="C5" s="21" t="n">
        <v>53156621</v>
      </c>
      <c r="D5" s="21" t="n">
        <v>280765</v>
      </c>
      <c r="E5" s="21" t="n">
        <v>2924989</v>
      </c>
      <c r="F5" s="21" t="n">
        <v>4458362</v>
      </c>
      <c r="G5" s="21" t="n">
        <v>50231632</v>
      </c>
    </row>
    <row r="6" ht="15" customHeight="1">
      <c r="A6" s="36" t="inlineStr">
        <is>
          <t>Cargados</t>
        </is>
      </c>
      <c r="B6" s="22" t="n">
        <v>3620336</v>
      </c>
      <c r="C6" s="22" t="n">
        <v>50832235</v>
      </c>
      <c r="D6" s="22" t="n">
        <v>202787</v>
      </c>
      <c r="E6" s="22" t="n">
        <v>2757894</v>
      </c>
      <c r="F6" s="22" t="n">
        <v>3417549</v>
      </c>
      <c r="G6" s="22" t="n">
        <v>48074341</v>
      </c>
      <c r="I6" s="18" t="n"/>
      <c r="J6" s="18" t="n"/>
      <c r="K6" s="18" t="n"/>
    </row>
    <row r="7" ht="15" customHeight="1">
      <c r="A7" s="35" t="inlineStr">
        <is>
          <t>Vacíos</t>
        </is>
      </c>
      <c r="B7" s="23" t="n">
        <v>1118791</v>
      </c>
      <c r="C7" s="23" t="n">
        <v>2324386</v>
      </c>
      <c r="D7" s="23" t="n">
        <v>77978</v>
      </c>
      <c r="E7" s="23" t="n">
        <v>167095</v>
      </c>
      <c r="F7" s="23" t="n">
        <v>1040813</v>
      </c>
      <c r="G7" s="23" t="n">
        <v>2157291</v>
      </c>
      <c r="I7" s="18" t="n"/>
      <c r="J7" s="18" t="n"/>
      <c r="K7" s="18" t="n"/>
    </row>
    <row r="8" ht="15" customHeight="1">
      <c r="A8" s="25" t="inlineStr">
        <is>
          <t>Embarcados</t>
        </is>
      </c>
      <c r="B8" s="28" t="n">
        <v>2363840</v>
      </c>
      <c r="C8" s="28" t="n">
        <v>28582036</v>
      </c>
      <c r="D8" s="28" t="n">
        <v>159350</v>
      </c>
      <c r="E8" s="28" t="n">
        <v>2022796</v>
      </c>
      <c r="F8" s="28" t="n">
        <v>2204490</v>
      </c>
      <c r="G8" s="28" t="n">
        <v>26559240</v>
      </c>
      <c r="I8" s="18" t="n"/>
      <c r="J8" s="18" t="n"/>
      <c r="K8" s="18" t="n"/>
    </row>
    <row r="9" ht="15" customHeight="1">
      <c r="A9" s="35" t="inlineStr">
        <is>
          <t>Cargados</t>
        </is>
      </c>
      <c r="B9" s="23" t="n">
        <v>1823828</v>
      </c>
      <c r="C9" s="23" t="n">
        <v>27466574</v>
      </c>
      <c r="D9" s="23" t="n">
        <v>139696</v>
      </c>
      <c r="E9" s="23" t="n">
        <v>1981852</v>
      </c>
      <c r="F9" s="23" t="n">
        <v>1684132</v>
      </c>
      <c r="G9" s="23" t="n">
        <v>25484722</v>
      </c>
      <c r="I9" s="18" t="n"/>
      <c r="J9" s="18" t="n"/>
      <c r="K9" s="18" t="n"/>
    </row>
    <row r="10" ht="15" customHeight="1">
      <c r="A10" s="36" t="inlineStr">
        <is>
          <t>Vacíos</t>
        </is>
      </c>
      <c r="B10" s="22" t="n">
        <v>540012</v>
      </c>
      <c r="C10" s="22" t="n">
        <v>1115462</v>
      </c>
      <c r="D10" s="22" t="n">
        <v>19654</v>
      </c>
      <c r="E10" s="22" t="n">
        <v>40944</v>
      </c>
      <c r="F10" s="22" t="n">
        <v>520358</v>
      </c>
      <c r="G10" s="22" t="n">
        <v>1074518</v>
      </c>
      <c r="I10" s="18" t="n"/>
      <c r="J10" s="18" t="n"/>
      <c r="K10" s="18" t="n"/>
    </row>
    <row r="11" ht="15" customHeight="1">
      <c r="A11" s="61" t="inlineStr">
        <is>
          <t>Desembarcados</t>
        </is>
      </c>
      <c r="B11" s="21" t="n">
        <v>2375287</v>
      </c>
      <c r="C11" s="21" t="n">
        <v>24574585</v>
      </c>
      <c r="D11" s="21" t="n">
        <v>121415</v>
      </c>
      <c r="E11" s="21" t="n">
        <v>902193</v>
      </c>
      <c r="F11" s="21" t="n">
        <v>2253872</v>
      </c>
      <c r="G11" s="21" t="n">
        <v>23672392</v>
      </c>
      <c r="I11" s="18" t="n"/>
      <c r="J11" s="18" t="n"/>
      <c r="K11" s="18" t="n"/>
    </row>
    <row r="12" ht="15" customHeight="1">
      <c r="A12" s="36" t="inlineStr">
        <is>
          <t>Cargados</t>
        </is>
      </c>
      <c r="B12" s="22" t="n">
        <v>1796508</v>
      </c>
      <c r="C12" s="22" t="n">
        <v>23365661</v>
      </c>
      <c r="D12" s="22" t="n">
        <v>63091</v>
      </c>
      <c r="E12" s="22" t="n">
        <v>776042</v>
      </c>
      <c r="F12" s="22" t="n">
        <v>1733417</v>
      </c>
      <c r="G12" s="22" t="n">
        <v>22589619</v>
      </c>
      <c r="I12" s="18" t="n"/>
      <c r="J12" s="18" t="n"/>
      <c r="K12" s="18" t="n"/>
    </row>
    <row r="13" ht="15" customHeight="1">
      <c r="A13" s="35" t="inlineStr">
        <is>
          <t>Vacíos</t>
        </is>
      </c>
      <c r="B13" s="23" t="n">
        <v>578779</v>
      </c>
      <c r="C13" s="23" t="n">
        <v>1208924</v>
      </c>
      <c r="D13" s="23" t="n">
        <v>58324</v>
      </c>
      <c r="E13" s="23" t="n">
        <v>126151</v>
      </c>
      <c r="F13" s="23" t="n">
        <v>520455</v>
      </c>
      <c r="G13" s="23" t="n">
        <v>1082773</v>
      </c>
      <c r="J13" s="18" t="n"/>
      <c r="K13" s="18" t="n"/>
    </row>
    <row r="14" ht="15" customHeight="1">
      <c r="A14" s="12" t="inlineStr">
        <is>
          <t>Fuente: Autoridad Portuaria de València.</t>
        </is>
      </c>
      <c r="B14" s="20" t="n"/>
      <c r="C14" s="20" t="n"/>
      <c r="D14" s="20" t="n"/>
      <c r="E14" s="20" t="n"/>
      <c r="F14" s="20" t="n"/>
      <c r="G14" s="20" t="n"/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 fitToPage="1"/>
  </sheetPr>
  <dimension ref="A1:E11"/>
  <sheetViews>
    <sheetView workbookViewId="0">
      <selection activeCell="A1" sqref="A1"/>
    </sheetView>
  </sheetViews>
  <sheetFormatPr baseColWidth="10" defaultColWidth="11.42578125" defaultRowHeight="15" customHeight="1"/>
  <cols>
    <col width="32.85546875" customWidth="1" min="1" max="1"/>
    <col width="14.28515625" customWidth="1" min="2" max="5"/>
  </cols>
  <sheetData>
    <row r="1" ht="15.75" customHeight="1">
      <c r="A1" s="72" t="inlineStr">
        <is>
          <t>6. Pasaje según puerto de origen y destino. 2023</t>
        </is>
      </c>
      <c r="B1" s="4" t="n"/>
      <c r="C1" s="4" t="n"/>
      <c r="D1" s="4" t="n"/>
      <c r="E1" s="4" t="n"/>
    </row>
    <row r="2" ht="15" customHeight="1">
      <c r="A2" s="5" t="n"/>
      <c r="B2" s="4" t="n"/>
      <c r="C2" s="4" t="n"/>
      <c r="D2" s="4" t="n"/>
      <c r="E2" s="4" t="n"/>
    </row>
    <row r="3" ht="15" customHeight="1">
      <c r="A3" s="6" t="n"/>
      <c r="B3" s="7" t="inlineStr">
        <is>
          <t>Total</t>
        </is>
      </c>
      <c r="C3" s="7" t="inlineStr">
        <is>
          <t>Embarcado</t>
        </is>
      </c>
      <c r="D3" s="7" t="inlineStr">
        <is>
          <t>Desembarcado</t>
        </is>
      </c>
      <c r="E3" s="14" t="inlineStr">
        <is>
          <t>En tránsito</t>
        </is>
      </c>
    </row>
    <row r="4" ht="15" customHeight="1">
      <c r="A4" s="24" t="inlineStr">
        <is>
          <t>Total</t>
        </is>
      </c>
      <c r="B4" s="21">
        <f>B5+B10</f>
        <v/>
      </c>
      <c r="C4" s="21">
        <f>C5+C10</f>
        <v/>
      </c>
      <c r="D4" s="21">
        <f>D5+D10</f>
        <v/>
      </c>
      <c r="E4" s="21">
        <f>E10</f>
        <v/>
      </c>
    </row>
    <row r="5" ht="15" customHeight="1">
      <c r="A5" s="40" t="inlineStr">
        <is>
          <t>En línea regular</t>
        </is>
      </c>
      <c r="B5" s="22" t="n">
        <v>776900</v>
      </c>
      <c r="C5" s="22" t="n">
        <v>409885</v>
      </c>
      <c r="D5" s="22" t="n">
        <v>367015</v>
      </c>
      <c r="E5" s="29" t="inlineStr">
        <is>
          <t>-</t>
        </is>
      </c>
    </row>
    <row r="6" ht="15" customHeight="1">
      <c r="A6" s="38" t="inlineStr">
        <is>
          <t>Palma (ES)</t>
        </is>
      </c>
      <c r="B6" s="23" t="n">
        <v>501285</v>
      </c>
      <c r="C6" s="23" t="n">
        <v>265574</v>
      </c>
      <c r="D6" s="23" t="n">
        <v>235711</v>
      </c>
      <c r="E6" s="30" t="inlineStr">
        <is>
          <t>-</t>
        </is>
      </c>
    </row>
    <row r="7" ht="15" customHeight="1">
      <c r="A7" s="41" t="inlineStr">
        <is>
          <t>Ibiza (ES)</t>
        </is>
      </c>
      <c r="B7" s="22" t="n">
        <v>215559</v>
      </c>
      <c r="C7" s="22" t="n">
        <v>111843</v>
      </c>
      <c r="D7" s="22" t="n">
        <v>103716</v>
      </c>
      <c r="E7" s="29" t="inlineStr">
        <is>
          <t>-</t>
        </is>
      </c>
    </row>
    <row r="8" ht="15" customHeight="1">
      <c r="A8" s="38" t="inlineStr">
        <is>
          <t>Mahón (ES)</t>
        </is>
      </c>
      <c r="B8" s="23" t="n">
        <v>8181</v>
      </c>
      <c r="C8" s="23" t="n">
        <v>4614</v>
      </c>
      <c r="D8" s="23" t="n">
        <v>3567</v>
      </c>
      <c r="E8" s="30" t="inlineStr">
        <is>
          <t>-</t>
        </is>
      </c>
    </row>
    <row r="9" ht="15" customHeight="1">
      <c r="A9" s="39" t="inlineStr">
        <is>
          <t>Mostaganem (DZ)</t>
        </is>
      </c>
      <c r="B9" s="22" t="n">
        <v>51875</v>
      </c>
      <c r="C9" s="22" t="n">
        <v>27854</v>
      </c>
      <c r="D9" s="22" t="n">
        <v>24021</v>
      </c>
      <c r="E9" s="29" t="inlineStr">
        <is>
          <t>-</t>
        </is>
      </c>
    </row>
    <row r="10" ht="15" customHeight="1">
      <c r="A10" s="63" t="inlineStr">
        <is>
          <t>En cruceros turísticos (269 barcos)</t>
        </is>
      </c>
      <c r="B10" s="62" t="n">
        <v>781280</v>
      </c>
      <c r="C10" s="62" t="n">
        <v>91118</v>
      </c>
      <c r="D10" s="62" t="n">
        <v>91420</v>
      </c>
      <c r="E10" s="62" t="n">
        <v>598742</v>
      </c>
    </row>
    <row r="11" ht="15" customHeight="1">
      <c r="A11" s="12" t="inlineStr">
        <is>
          <t>Fuente: Autoridad Portuaria de València</t>
        </is>
      </c>
      <c r="B11" s="3" t="n"/>
      <c r="C11" s="20" t="n"/>
      <c r="D11" s="20" t="n"/>
      <c r="E11" s="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">
    <outlinePr summaryBelow="1" summaryRight="1"/>
    <pageSetUpPr fitToPage="1"/>
  </sheetPr>
  <dimension ref="A1:B13"/>
  <sheetViews>
    <sheetView workbookViewId="0">
      <selection activeCell="A1" sqref="A1"/>
    </sheetView>
  </sheetViews>
  <sheetFormatPr baseColWidth="10" defaultColWidth="11.42578125" defaultRowHeight="15" customHeight="1"/>
  <cols>
    <col width="21.7109375" customWidth="1" min="1" max="1"/>
    <col width="14.28515625" customWidth="1" min="2" max="2"/>
  </cols>
  <sheetData>
    <row r="1" ht="15.75" customHeight="1">
      <c r="A1" s="72" t="inlineStr">
        <is>
          <t>7. Mercancías transportadas según carga. 2023</t>
        </is>
      </c>
      <c r="B1" s="4" t="n"/>
    </row>
    <row r="2" ht="15" customHeight="1">
      <c r="A2" s="5" t="n"/>
      <c r="B2" s="4" t="n"/>
    </row>
    <row r="3" ht="15" customHeight="1">
      <c r="A3" s="6" t="n"/>
      <c r="B3" s="7" t="inlineStr">
        <is>
          <t>Total</t>
        </is>
      </c>
    </row>
    <row r="4" ht="15" customHeight="1">
      <c r="A4" s="61" t="inlineStr">
        <is>
          <t>Total</t>
        </is>
      </c>
      <c r="B4" s="21" t="n">
        <v>68002282</v>
      </c>
    </row>
    <row r="5" ht="15" customHeight="1">
      <c r="A5" s="36" t="inlineStr">
        <is>
          <t>Sólidos al por mayor</t>
        </is>
      </c>
      <c r="B5" s="22" t="n">
        <v>1749918</v>
      </c>
    </row>
    <row r="6" ht="15" customHeight="1">
      <c r="A6" s="35" t="inlineStr">
        <is>
          <t>Líquidos al por mayor</t>
        </is>
      </c>
      <c r="B6" s="23" t="n">
        <v>1527237</v>
      </c>
    </row>
    <row r="7" ht="15" customHeight="1">
      <c r="A7" s="39" t="inlineStr">
        <is>
          <t>Petrolíferos</t>
        </is>
      </c>
      <c r="B7" s="22" t="n">
        <v>1257479</v>
      </c>
    </row>
    <row r="8" ht="15" customHeight="1">
      <c r="A8" s="38" t="inlineStr">
        <is>
          <t>Resto de líquidos</t>
        </is>
      </c>
      <c r="B8" s="23" t="n">
        <v>269758</v>
      </c>
    </row>
    <row r="9" ht="15" customHeight="1">
      <c r="A9" s="36" t="inlineStr">
        <is>
          <t>Mercancía General</t>
        </is>
      </c>
      <c r="B9" s="22" t="n">
        <v>64335677</v>
      </c>
    </row>
    <row r="10" ht="15" customHeight="1">
      <c r="A10" s="35" t="inlineStr">
        <is>
          <t>Avituallamiento</t>
        </is>
      </c>
      <c r="B10" s="23" t="n">
        <v>389174</v>
      </c>
    </row>
    <row r="11" ht="15" customHeight="1">
      <c r="A11" s="36" t="inlineStr">
        <is>
          <t>Pesca</t>
        </is>
      </c>
      <c r="B11" s="22" t="n">
        <v>276</v>
      </c>
    </row>
    <row r="12" ht="12.75" customHeight="1">
      <c r="A12" s="12" t="inlineStr">
        <is>
          <t>Nota: Datos expresados en toneladas.</t>
        </is>
      </c>
      <c r="B12" s="3" t="n"/>
    </row>
    <row r="13" ht="12.75" customHeight="1">
      <c r="A13" s="12" t="inlineStr">
        <is>
          <t>Fuente: Autoridad Portuaria de València.</t>
        </is>
      </c>
      <c r="B13" s="20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9">
    <outlinePr summaryBelow="1" summaryRight="1"/>
    <pageSetUpPr fitToPage="1"/>
  </sheetPr>
  <dimension ref="A1:B13"/>
  <sheetViews>
    <sheetView workbookViewId="0">
      <selection activeCell="A1" sqref="A1"/>
    </sheetView>
  </sheetViews>
  <sheetFormatPr baseColWidth="10" defaultColWidth="11.42578125" defaultRowHeight="15" customHeight="1"/>
  <cols>
    <col width="35.7109375" customWidth="1" min="1" max="1"/>
    <col width="14.28515625" customWidth="1" min="2" max="2"/>
  </cols>
  <sheetData>
    <row r="1" ht="15.75" customHeight="1">
      <c r="A1" s="72" t="inlineStr">
        <is>
          <t>8. Mercancías transportadas según tránsito. 2023</t>
        </is>
      </c>
      <c r="B1" s="4" t="n"/>
    </row>
    <row r="2" ht="15" customHeight="1">
      <c r="A2" s="5" t="n"/>
      <c r="B2" s="4" t="n"/>
    </row>
    <row r="3" ht="15" customHeight="1">
      <c r="A3" s="6" t="n"/>
      <c r="B3" s="7" t="inlineStr">
        <is>
          <t>Total</t>
        </is>
      </c>
    </row>
    <row r="4" ht="15" customHeight="1">
      <c r="A4" s="31" t="inlineStr">
        <is>
          <t>Total</t>
        </is>
      </c>
      <c r="B4" s="21" t="n">
        <v>68002282</v>
      </c>
    </row>
    <row r="5" ht="15" customHeight="1">
      <c r="A5" s="36" t="inlineStr">
        <is>
          <t>Comercio Exterior</t>
        </is>
      </c>
      <c r="B5" s="22" t="n">
        <v>23275582</v>
      </c>
    </row>
    <row r="6" ht="15" customHeight="1">
      <c r="A6" s="38" t="inlineStr">
        <is>
          <t>Importación</t>
        </is>
      </c>
      <c r="B6" s="10" t="n">
        <v>10772882</v>
      </c>
    </row>
    <row r="7" ht="15" customHeight="1">
      <c r="A7" s="42" t="inlineStr">
        <is>
          <t>Exportación</t>
        </is>
      </c>
      <c r="B7" s="22" t="n">
        <v>12502700</v>
      </c>
    </row>
    <row r="8" ht="15" customHeight="1">
      <c r="A8" s="37" t="inlineStr">
        <is>
          <t>Comercio Nacional</t>
        </is>
      </c>
      <c r="B8" s="23" t="n">
        <v>4752901</v>
      </c>
    </row>
    <row r="9" ht="15" customHeight="1">
      <c r="A9" s="36" t="inlineStr">
        <is>
          <t>Tránsito</t>
        </is>
      </c>
      <c r="B9" s="22" t="n">
        <v>25506198</v>
      </c>
    </row>
    <row r="10" ht="15" customHeight="1">
      <c r="A10" s="35" t="inlineStr">
        <is>
          <t>Taras de equipamiento</t>
        </is>
      </c>
      <c r="B10" s="23" t="n">
        <v>14078151</v>
      </c>
    </row>
    <row r="11" ht="15" customHeight="1">
      <c r="A11" s="34" t="inlineStr">
        <is>
          <t>Avituallamiento, pesca y tráfico interior</t>
        </is>
      </c>
      <c r="B11" s="22" t="n">
        <v>389450</v>
      </c>
    </row>
    <row r="12" ht="12.75" customHeight="1">
      <c r="A12" s="12" t="inlineStr">
        <is>
          <t>Nota: Datos expresados en toneladas.</t>
        </is>
      </c>
      <c r="B12" s="20" t="n"/>
    </row>
    <row r="13" ht="12.75" customHeight="1">
      <c r="A13" s="12" t="inlineStr">
        <is>
          <t>Fuente: Autoridad Portuaria de València.</t>
        </is>
      </c>
      <c r="B13" s="20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2025-01-31T10:54:33Z</dcterms:modified>
  <cp:lastModifiedBy>Tomas Morales Lorente</cp:lastModifiedBy>
</cp:coreProperties>
</file>