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245" windowWidth="15330" windowHeight="4290" tabRatio="695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3 map1" sheetId="6" state="visible" r:id="rId6"/>
    <sheet name="4" sheetId="7" state="visible" r:id="rId7"/>
    <sheet name="4 graf1" sheetId="8" state="visible" r:id="rId8"/>
    <sheet name="4 map1" sheetId="9" state="visible" r:id="rId9"/>
    <sheet name="5" sheetId="10" state="visible" r:id="rId10"/>
    <sheet name="6" sheetId="11" state="visible" r:id="rId11"/>
  </sheets>
  <definedNames>
    <definedName name="_R1_1">#REF!</definedName>
    <definedName name="_R1_10">#REF!</definedName>
    <definedName name="_R1_11">#REF!</definedName>
    <definedName name="_R1_12">#REF!</definedName>
    <definedName name="_R1_13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'1'!$A$1:$H$12</definedName>
    <definedName name="_R2_10">'4'!$A$1:$H$23</definedName>
    <definedName name="_R2_11">'6'!$A$1:$H$108</definedName>
    <definedName name="_R2_2">'2'!$A$1:$I$12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2_10" localSheetId="4">'3'!$A$1:$G$23</definedName>
    <definedName name="_xlnm.Print_Area" localSheetId="5">'3 map1'!$A$1:$F$29</definedName>
    <definedName name="_R1_10" localSheetId="7">#REF!</definedName>
    <definedName name="_R1_3" localSheetId="7">#REF!</definedName>
    <definedName name="_R1_4" localSheetId="7">#REF!</definedName>
    <definedName name="_R1_5" localSheetId="7">#REF!</definedName>
    <definedName name="_R1_6" localSheetId="7">#REF!</definedName>
    <definedName name="_R1_7" localSheetId="7">#REF!</definedName>
    <definedName name="_R1_8" localSheetId="7">#REF!</definedName>
    <definedName name="_R1_9" localSheetId="7">#REF!</definedName>
    <definedName name="_R2_3" localSheetId="7">#REF!</definedName>
    <definedName name="_R2_4" localSheetId="7">#REF!</definedName>
    <definedName name="_R2_5" localSheetId="7">#REF!</definedName>
    <definedName name="_R2_6" localSheetId="7">#REF!</definedName>
    <definedName name="_R2_7" localSheetId="7">#REF!</definedName>
    <definedName name="_R2_8" localSheetId="7">#REF!</definedName>
    <definedName name="_R2_9" localSheetId="7">#REF!</definedName>
    <definedName name="_R3_10" localSheetId="7">#REF!</definedName>
    <definedName name="_R3_11" localSheetId="7">#REF!</definedName>
    <definedName name="_R3_12" localSheetId="7">#REF!</definedName>
    <definedName name="_R3_13" localSheetId="7">#REF!</definedName>
    <definedName name="_R3_14" localSheetId="7">#REF!</definedName>
    <definedName name="_R3_15" localSheetId="7">#REF!</definedName>
    <definedName name="_R3_3" localSheetId="7">#REF!</definedName>
    <definedName name="_R3_4" localSheetId="7">#REF!</definedName>
    <definedName name="_R3_5" localSheetId="7">#REF!</definedName>
    <definedName name="_R3_6" localSheetId="7">#REF!</definedName>
    <definedName name="_R3_7" localSheetId="7">#REF!</definedName>
    <definedName name="_R3_8" localSheetId="7">#REF!</definedName>
    <definedName name="_R3_9" localSheetId="7">#REF!</definedName>
    <definedName name="_R4_3" localSheetId="7">#REF!</definedName>
    <definedName name="_R4_4" localSheetId="7">#REF!</definedName>
    <definedName name="_R4_5" localSheetId="7">#REF!</definedName>
    <definedName name="_R4_6" localSheetId="7">#REF!</definedName>
    <definedName name="_R5_1" localSheetId="7">#REF!</definedName>
    <definedName name="_R5_2" localSheetId="7">#REF!</definedName>
    <definedName name="_R5_3" localSheetId="7">#REF!</definedName>
    <definedName name="_xlnm.Print_Area" localSheetId="7">'4 graf1'!$A$1:$F$29</definedName>
    <definedName name="_xlnm.Print_Area" localSheetId="8">'4 map1'!$A$1:$F$29</definedName>
    <definedName name="_R1_13" localSheetId="9">'5'!$A$1:$F$108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_-* #,##0.00\ [$€]_-;\-* #,##0.00\ [$€]_-;_-* &quot;-&quot;??\ [$€]_-;_-@_-"/>
  </numFmts>
  <fonts count="10">
    <font>
      <name val="Arial"/>
      <sz val="10"/>
    </font>
    <font>
      <name val="Arial"/>
      <family val="2"/>
      <sz val="10"/>
    </font>
    <font>
      <name val="MS Sans Serif"/>
      <family val="2"/>
      <color indexed="8"/>
      <sz val="10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7" fontId="3" fillId="0" borderId="0"/>
    <xf numFmtId="0" fontId="2" fillId="0" borderId="0"/>
    <xf numFmtId="9" fontId="3" fillId="0" borderId="0"/>
    <xf numFmtId="0" fontId="3" fillId="0" borderId="0"/>
  </cellStyleXfs>
  <cellXfs count="64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4" fillId="0" borderId="0" applyAlignment="1" pivotButton="0" quotePrefix="0" xfId="0">
      <alignment horizontal="right"/>
    </xf>
    <xf numFmtId="3" fontId="4" fillId="0" borderId="0" pivotButton="0" quotePrefix="0" xfId="0"/>
    <xf numFmtId="164" fontId="4" fillId="0" borderId="0" pivotButton="0" quotePrefix="0" xfId="0"/>
    <xf numFmtId="0" fontId="8" fillId="0" borderId="0" pivotButton="0" quotePrefix="0" xfId="0"/>
    <xf numFmtId="3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3" fontId="4" fillId="0" borderId="0" pivotButton="0" quotePrefix="0" xfId="0"/>
    <xf numFmtId="0" fontId="4" fillId="0" borderId="0" applyAlignment="1" pivotButton="0" quotePrefix="0" xfId="0">
      <alignment horizontal="left" indent="1"/>
    </xf>
    <xf numFmtId="0" fontId="8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3" fontId="4" fillId="0" borderId="0" applyAlignment="1" pivotButton="0" quotePrefix="1" xfId="0">
      <alignment horizontal="right"/>
    </xf>
    <xf numFmtId="3" fontId="4" fillId="0" borderId="0" applyAlignment="1" pivotButton="0" quotePrefix="0" xfId="0">
      <alignment horizontal="right"/>
    </xf>
    <xf numFmtId="165" fontId="0" fillId="0" borderId="0" pivotButton="0" quotePrefix="0" xfId="0"/>
    <xf numFmtId="165" fontId="4" fillId="0" borderId="0" applyAlignment="1" pivotButton="0" quotePrefix="0" xfId="3">
      <alignment horizontal="right"/>
    </xf>
    <xf numFmtId="3" fontId="3" fillId="0" borderId="0" pivotButton="0" quotePrefix="0" xfId="0"/>
    <xf numFmtId="165" fontId="3" fillId="0" borderId="0" pivotButton="0" quotePrefix="0" xfId="3"/>
    <xf numFmtId="165" fontId="4" fillId="0" borderId="0" pivotButton="0" quotePrefix="0" xfId="3"/>
    <xf numFmtId="0" fontId="1" fillId="0" borderId="0" pivotButton="0" quotePrefix="0" xfId="0"/>
    <xf numFmtId="0" fontId="5" fillId="0" borderId="0" pivotButton="0" quotePrefix="0" xfId="0"/>
    <xf numFmtId="0" fontId="1" fillId="0" borderId="0" pivotButton="0" quotePrefix="0" xfId="0"/>
    <xf numFmtId="166" fontId="3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166" fontId="3" fillId="0" borderId="0" pivotButton="0" quotePrefix="0" xfId="0"/>
    <xf numFmtId="3" fontId="0" fillId="0" borderId="0" pivotButton="0" quotePrefix="0" xfId="0"/>
    <xf numFmtId="0" fontId="7" fillId="2" borderId="0" applyAlignment="1" pivotButton="0" quotePrefix="0" xfId="0">
      <alignment horizontal="right" wrapText="1"/>
    </xf>
    <xf numFmtId="0" fontId="7" fillId="2" borderId="0" applyAlignment="1" pivotButton="0" quotePrefix="0" xfId="0">
      <alignment horizontal="right"/>
    </xf>
    <xf numFmtId="0" fontId="7" fillId="2" borderId="0" pivotButton="0" quotePrefix="0" xfId="0"/>
    <xf numFmtId="0" fontId="7" fillId="2" borderId="0" applyAlignment="1" pivotButton="0" quotePrefix="0" xfId="2">
      <alignment horizontal="right" wrapText="1"/>
    </xf>
    <xf numFmtId="0" fontId="7" fillId="2" borderId="0" applyAlignment="1" pivotButton="0" quotePrefix="0" xfId="2">
      <alignment horizontal="right"/>
    </xf>
    <xf numFmtId="0" fontId="4" fillId="3" borderId="0" pivotButton="0" quotePrefix="0" xfId="0"/>
    <xf numFmtId="3" fontId="4" fillId="3" borderId="0" pivotButton="0" quotePrefix="0" xfId="0"/>
    <xf numFmtId="3" fontId="4" fillId="3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0" fontId="4" fillId="3" borderId="0" applyAlignment="1" pivotButton="0" quotePrefix="0" xfId="0">
      <alignment horizontal="left" indent="1"/>
    </xf>
    <xf numFmtId="0" fontId="4" fillId="3" borderId="0" applyAlignment="1" pivotButton="0" quotePrefix="0" xfId="0">
      <alignment horizontal="right"/>
    </xf>
    <xf numFmtId="3" fontId="4" fillId="3" borderId="0" pivotButton="0" quotePrefix="0" xfId="0"/>
    <xf numFmtId="164" fontId="4" fillId="3" borderId="0" pivotButton="0" quotePrefix="0" xfId="0"/>
    <xf numFmtId="3" fontId="4" fillId="3" borderId="0" applyAlignment="1" pivotButton="0" quotePrefix="1" xfId="0">
      <alignment horizontal="right"/>
    </xf>
    <xf numFmtId="165" fontId="4" fillId="3" borderId="0" applyAlignment="1" pivotButton="0" quotePrefix="0" xfId="3">
      <alignment horizontal="right"/>
    </xf>
    <xf numFmtId="3" fontId="9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5" fontId="9" fillId="0" borderId="0" applyAlignment="1" pivotButton="0" quotePrefix="0" xfId="3">
      <alignment horizontal="right"/>
    </xf>
    <xf numFmtId="165" fontId="3" fillId="0" borderId="0" applyAlignment="1" pivotButton="0" quotePrefix="0" xfId="3">
      <alignment horizontal="right"/>
    </xf>
    <xf numFmtId="165" fontId="4" fillId="0" borderId="0" applyAlignment="1" pivotButton="0" quotePrefix="0" xfId="3">
      <alignment horizontal="right"/>
    </xf>
    <xf numFmtId="165" fontId="7" fillId="2" borderId="0" applyAlignment="1" pivotButton="0" quotePrefix="0" xfId="3">
      <alignment horizontal="right" wrapText="1"/>
    </xf>
    <xf numFmtId="165" fontId="4" fillId="3" borderId="0" pivotButton="0" quotePrefix="0" xfId="3"/>
    <xf numFmtId="165" fontId="4" fillId="0" borderId="0" applyAlignment="1" pivotButton="0" quotePrefix="0" xfId="3">
      <alignment horizontal="right"/>
    </xf>
    <xf numFmtId="165" fontId="4" fillId="3" borderId="0" applyAlignment="1" pivotButton="0" quotePrefix="0" xfId="3">
      <alignment horizontal="right"/>
    </xf>
    <xf numFmtId="0" fontId="9" fillId="0" borderId="0" pivotButton="0" quotePrefix="0" xfId="0"/>
    <xf numFmtId="3" fontId="9" fillId="0" borderId="0" pivotButton="0" quotePrefix="0" xfId="0"/>
    <xf numFmtId="165" fontId="9" fillId="0" borderId="0" pivotButton="0" quotePrefix="0" xfId="3"/>
    <xf numFmtId="3" fontId="4" fillId="3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0" fontId="6" fillId="0" borderId="0" pivotButton="0" quotePrefix="0" xfId="0"/>
  </cellXfs>
  <cellStyles count="5">
    <cellStyle name="Normal" xfId="0" builtinId="0"/>
    <cellStyle name="Euro" xfId="1"/>
    <cellStyle name="Normal_1.12" xfId="2"/>
    <cellStyle name="Porcentaje" xfId="3" builtinId="5"/>
    <cellStyle name="Normal 4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0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sheetData>
    <row r="1" ht="15.75" customHeight="1" s="3">
      <c r="A1" s="63" t="inlineStr">
        <is>
          <t>RESULTADOS ELECCIONES AUTONÓMICAS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40">
    <outlinePr summaryBelow="1" summaryRight="1"/>
    <pageSetUpPr fitToPage="1"/>
  </sheetPr>
  <dimension ref="A1:I109"/>
  <sheetViews>
    <sheetView topLeftCell="A40" zoomScaleNormal="100" workbookViewId="0">
      <selection activeCell="A1" sqref="A1"/>
    </sheetView>
  </sheetViews>
  <sheetFormatPr baseColWidth="10" defaultColWidth="11.42578125" defaultRowHeight="12.75"/>
  <cols>
    <col width="34.28515625" customWidth="1" style="1" min="1" max="1"/>
    <col width="12.5703125" customWidth="1" style="2" min="2" max="3"/>
    <col width="12.5703125" customWidth="1" style="52" min="4" max="4"/>
    <col width="12.5703125" customWidth="1" style="2" min="5" max="6"/>
    <col width="12.5703125" customWidth="1" style="1" min="7" max="7"/>
    <col width="11.42578125" customWidth="1" style="31" min="8" max="8"/>
    <col width="11.42578125" customWidth="1" style="1" min="9" max="16384"/>
  </cols>
  <sheetData>
    <row r="1" ht="15.75" customHeight="1" s="3">
      <c r="A1" s="63" t="inlineStr">
        <is>
          <t>5. Participación en las Elecciones Autonómicas 2023 por barrios</t>
        </is>
      </c>
    </row>
    <row r="2">
      <c r="A2" s="18" t="n"/>
      <c r="B2" s="13" t="n"/>
      <c r="C2" s="13" t="n"/>
      <c r="D2" s="56" t="n"/>
      <c r="E2" s="13" t="n"/>
      <c r="F2" s="13" t="n"/>
      <c r="G2" s="18" t="n"/>
    </row>
    <row r="3" ht="30.75" customHeight="1" s="3">
      <c r="A3" s="35" t="n"/>
      <c r="B3" s="33" t="inlineStr">
        <is>
          <t>Electorado</t>
        </is>
      </c>
      <c r="C3" s="33" t="inlineStr">
        <is>
          <t>Votos Leídos</t>
        </is>
      </c>
      <c r="D3" s="54" t="inlineStr">
        <is>
          <t>Porcentaje Abstención</t>
        </is>
      </c>
      <c r="E3" s="33" t="inlineStr">
        <is>
          <t>Votos Nulos</t>
        </is>
      </c>
      <c r="F3" s="33" t="inlineStr">
        <is>
          <t>Votos en Blanco</t>
        </is>
      </c>
      <c r="G3" s="33" t="inlineStr">
        <is>
          <t>Votos a Candidaturas</t>
        </is>
      </c>
    </row>
    <row r="4" ht="15" customHeight="1" s="3">
      <c r="A4" s="49" t="inlineStr">
        <is>
          <t>València</t>
        </is>
      </c>
      <c r="B4" s="48" t="n">
        <v>563309</v>
      </c>
      <c r="C4" s="48">
        <f>SUM(E4:G4)</f>
        <v/>
      </c>
      <c r="D4" s="51" t="n">
        <v>0.277187121100497</v>
      </c>
      <c r="E4" s="48">
        <f>SUM(E5:E108)</f>
        <v/>
      </c>
      <c r="F4" s="48">
        <f>SUM(F5:F108)</f>
        <v/>
      </c>
      <c r="G4" s="48" t="n">
        <v>400203</v>
      </c>
    </row>
    <row r="5" ht="15" customHeight="1" s="3">
      <c r="A5" s="38" t="inlineStr">
        <is>
          <t xml:space="preserve"> 1. Ciutat Vella</t>
        </is>
      </c>
      <c r="B5" s="44" t="n"/>
      <c r="C5" s="44" t="n"/>
      <c r="D5" s="55" t="n"/>
      <c r="E5" s="44" t="n"/>
      <c r="F5" s="44" t="n"/>
      <c r="G5" s="44" t="n"/>
    </row>
    <row r="6" ht="15" customHeight="1" s="3">
      <c r="A6" s="18" t="inlineStr">
        <is>
          <t xml:space="preserve">    1. la Seu </t>
        </is>
      </c>
      <c r="B6" s="14" t="n">
        <v>1453</v>
      </c>
      <c r="C6" s="14">
        <f>SUM(E6:G6)</f>
        <v/>
      </c>
      <c r="D6" s="56" t="n">
        <v>0.262216104611149</v>
      </c>
      <c r="E6" s="14" t="n">
        <v>8</v>
      </c>
      <c r="F6" s="14" t="n">
        <v>11</v>
      </c>
      <c r="G6" s="14" t="n">
        <v>1053</v>
      </c>
      <c r="I6" s="31" t="n"/>
    </row>
    <row r="7" ht="15" customHeight="1" s="3">
      <c r="A7" s="38" t="inlineStr">
        <is>
          <t xml:space="preserve">    2. la Xerea </t>
        </is>
      </c>
      <c r="B7" s="44" t="n">
        <v>2838</v>
      </c>
      <c r="C7" s="44">
        <f>SUM(E7:G7)</f>
        <v/>
      </c>
      <c r="D7" s="57" t="n">
        <v>0.192389006342495</v>
      </c>
      <c r="E7" s="44" t="n">
        <v>9</v>
      </c>
      <c r="F7" s="44" t="n">
        <v>18</v>
      </c>
      <c r="G7" s="44" t="n">
        <v>2265</v>
      </c>
      <c r="I7" s="31" t="n"/>
    </row>
    <row r="8" ht="15" customHeight="1" s="3">
      <c r="A8" s="18" t="inlineStr">
        <is>
          <t xml:space="preserve">    3. el Carme </t>
        </is>
      </c>
      <c r="B8" s="14" t="n">
        <v>4512</v>
      </c>
      <c r="C8" s="14">
        <f>SUM(E8:G8)</f>
        <v/>
      </c>
      <c r="D8" s="56" t="n">
        <v>0.265292553191489</v>
      </c>
      <c r="E8" s="14" t="n">
        <v>14</v>
      </c>
      <c r="F8" s="14" t="n">
        <v>28</v>
      </c>
      <c r="G8" s="14" t="n">
        <v>3273</v>
      </c>
      <c r="I8" s="31" t="n"/>
    </row>
    <row r="9" ht="15" customHeight="1" s="3">
      <c r="A9" s="38" t="inlineStr">
        <is>
          <t xml:space="preserve">    4. el Pilar</t>
        </is>
      </c>
      <c r="B9" s="44" t="n">
        <v>3068</v>
      </c>
      <c r="C9" s="44">
        <f>SUM(E9:G9)</f>
        <v/>
      </c>
      <c r="D9" s="57" t="n">
        <v>0.262059973924381</v>
      </c>
      <c r="E9" s="44" t="n">
        <v>13</v>
      </c>
      <c r="F9" s="44" t="n">
        <v>16</v>
      </c>
      <c r="G9" s="44" t="n">
        <v>2235</v>
      </c>
      <c r="I9" s="31" t="n"/>
    </row>
    <row r="10" ht="15" customHeight="1" s="3">
      <c r="A10" s="18" t="inlineStr">
        <is>
          <t xml:space="preserve">    5. el Mercat</t>
        </is>
      </c>
      <c r="B10" s="14" t="n">
        <v>1212</v>
      </c>
      <c r="C10" s="14">
        <f>SUM(E10:G10)</f>
        <v/>
      </c>
      <c r="D10" s="56" t="n">
        <v>0.225247524752475</v>
      </c>
      <c r="E10" s="14" t="n">
        <v>4</v>
      </c>
      <c r="F10" s="14" t="n">
        <v>6</v>
      </c>
      <c r="G10" s="14" t="n">
        <v>929</v>
      </c>
      <c r="I10" s="31" t="n"/>
    </row>
    <row r="11" ht="15" customHeight="1" s="3">
      <c r="A11" s="38" t="inlineStr">
        <is>
          <t xml:space="preserve">    6. Sant Francesc</t>
        </is>
      </c>
      <c r="B11" s="44" t="n">
        <v>4058</v>
      </c>
      <c r="C11" s="44">
        <f>SUM(E11:G11)</f>
        <v/>
      </c>
      <c r="D11" s="57" t="n">
        <v>0.189502217841301</v>
      </c>
      <c r="E11" s="44" t="n">
        <v>13</v>
      </c>
      <c r="F11" s="44" t="n">
        <v>45</v>
      </c>
      <c r="G11" s="44" t="n">
        <v>3231</v>
      </c>
      <c r="I11" s="31" t="n"/>
    </row>
    <row r="12" ht="15" customHeight="1" s="3">
      <c r="A12" s="18" t="inlineStr">
        <is>
          <t xml:space="preserve"> 2. l'Eixample</t>
        </is>
      </c>
      <c r="B12" s="14" t="n"/>
      <c r="C12" s="14" t="n"/>
      <c r="D12" s="25" t="n"/>
      <c r="E12" s="14" t="n"/>
      <c r="F12" s="14" t="n"/>
      <c r="G12" s="14" t="n"/>
      <c r="I12" s="31" t="n"/>
    </row>
    <row r="13" ht="15" customHeight="1" s="3">
      <c r="A13" s="38" t="inlineStr">
        <is>
          <t xml:space="preserve">    1. Russafa</t>
        </is>
      </c>
      <c r="B13" s="44" t="n">
        <v>17329</v>
      </c>
      <c r="C13" s="44">
        <f>SUM(E13:G13)</f>
        <v/>
      </c>
      <c r="D13" s="57" t="n">
        <v>0.226902879566045</v>
      </c>
      <c r="E13" s="44" t="n">
        <v>88</v>
      </c>
      <c r="F13" s="44" t="n">
        <v>155</v>
      </c>
      <c r="G13" s="44" t="n">
        <v>13154</v>
      </c>
      <c r="I13" s="31" t="n"/>
    </row>
    <row r="14" ht="15" customHeight="1" s="3">
      <c r="A14" s="18" t="inlineStr">
        <is>
          <t xml:space="preserve">    2. el Pla del Remei</t>
        </is>
      </c>
      <c r="B14" s="14" t="n">
        <v>5400</v>
      </c>
      <c r="C14" s="14">
        <f>SUM(E14:G14)</f>
        <v/>
      </c>
      <c r="D14" s="56" t="n">
        <v>0.142407407407407</v>
      </c>
      <c r="E14" s="14" t="n">
        <v>14</v>
      </c>
      <c r="F14" s="14" t="n">
        <v>27</v>
      </c>
      <c r="G14" s="14" t="n">
        <v>4590</v>
      </c>
      <c r="I14" s="31" t="n"/>
    </row>
    <row r="15" ht="15" customHeight="1" s="3">
      <c r="A15" s="38" t="inlineStr">
        <is>
          <t xml:space="preserve">    3. la Gran Via</t>
        </is>
      </c>
      <c r="B15" s="44" t="n">
        <v>8939</v>
      </c>
      <c r="C15" s="44">
        <f>SUM(E15:G15)</f>
        <v/>
      </c>
      <c r="D15" s="57" t="n">
        <v>0.174851773128985</v>
      </c>
      <c r="E15" s="44" t="n">
        <v>28</v>
      </c>
      <c r="F15" s="44" t="n">
        <v>76</v>
      </c>
      <c r="G15" s="44" t="n">
        <v>7272</v>
      </c>
      <c r="I15" s="31" t="n"/>
    </row>
    <row r="16" ht="15" customHeight="1" s="3">
      <c r="A16" s="18" t="inlineStr">
        <is>
          <t xml:space="preserve"> 3. Extramurs</t>
        </is>
      </c>
      <c r="B16" s="14" t="n"/>
      <c r="C16" s="14" t="n"/>
      <c r="D16" s="25" t="n"/>
      <c r="E16" s="14" t="n"/>
      <c r="F16" s="14" t="n"/>
      <c r="G16" s="14" t="n"/>
      <c r="I16" s="31" t="n"/>
    </row>
    <row r="17" ht="15" customHeight="1" s="3">
      <c r="A17" s="38" t="inlineStr">
        <is>
          <t xml:space="preserve">    1. el Botànic</t>
        </is>
      </c>
      <c r="B17" s="44" t="n">
        <v>4610</v>
      </c>
      <c r="C17" s="44">
        <f>SUM(E17:G17)</f>
        <v/>
      </c>
      <c r="D17" s="57" t="n">
        <v>0.244034707158351</v>
      </c>
      <c r="E17" s="44" t="n">
        <v>11</v>
      </c>
      <c r="F17" s="44" t="n">
        <v>46</v>
      </c>
      <c r="G17" s="44" t="n">
        <v>3428</v>
      </c>
      <c r="I17" s="31" t="n"/>
    </row>
    <row r="18" ht="15" customHeight="1" s="3">
      <c r="A18" s="18" t="inlineStr">
        <is>
          <t xml:space="preserve">    2. la Roqueta</t>
        </is>
      </c>
      <c r="B18" s="14" t="n">
        <v>2520</v>
      </c>
      <c r="C18" s="14">
        <f>SUM(E18:G18)</f>
        <v/>
      </c>
      <c r="D18" s="56" t="n">
        <v>0.254365079365079</v>
      </c>
      <c r="E18" s="14" t="n">
        <v>7</v>
      </c>
      <c r="F18" s="14" t="n">
        <v>14</v>
      </c>
      <c r="G18" s="14" t="n">
        <v>1858</v>
      </c>
      <c r="I18" s="31" t="n"/>
    </row>
    <row r="19" ht="15" customHeight="1" s="3">
      <c r="A19" s="38" t="inlineStr">
        <is>
          <t xml:space="preserve">    3. la Petxina</t>
        </is>
      </c>
      <c r="B19" s="44" t="n">
        <v>11203</v>
      </c>
      <c r="C19" s="44">
        <f>SUM(E19:G19)</f>
        <v/>
      </c>
      <c r="D19" s="57" t="n">
        <v>0.217709542086941</v>
      </c>
      <c r="E19" s="44" t="n">
        <v>44</v>
      </c>
      <c r="F19" s="44" t="n">
        <v>72</v>
      </c>
      <c r="G19" s="44" t="n">
        <v>8648</v>
      </c>
      <c r="I19" s="31" t="n"/>
    </row>
    <row r="20" ht="15" customHeight="1" s="3">
      <c r="A20" s="18" t="inlineStr">
        <is>
          <t xml:space="preserve">    4. Arrancapins </t>
        </is>
      </c>
      <c r="B20" s="14" t="n">
        <v>17058</v>
      </c>
      <c r="C20" s="14">
        <f>SUM(E20:G20)</f>
        <v/>
      </c>
      <c r="D20" s="56" t="n">
        <v>0.209989447766444</v>
      </c>
      <c r="E20" s="14" t="n">
        <v>90</v>
      </c>
      <c r="F20" s="14" t="n">
        <v>89</v>
      </c>
      <c r="G20" s="14" t="n">
        <v>13297</v>
      </c>
      <c r="I20" s="31" t="n"/>
    </row>
    <row r="21" ht="15" customHeight="1" s="3">
      <c r="A21" s="38" t="inlineStr">
        <is>
          <t xml:space="preserve"> 4. Campanar</t>
        </is>
      </c>
      <c r="B21" s="44" t="n"/>
      <c r="C21" s="44" t="n"/>
      <c r="D21" s="55" t="n"/>
      <c r="E21" s="44" t="n"/>
      <c r="F21" s="44" t="n"/>
      <c r="G21" s="44" t="n"/>
      <c r="I21" s="31" t="n"/>
    </row>
    <row r="22" ht="15" customHeight="1" s="3">
      <c r="A22" s="18" t="inlineStr">
        <is>
          <t xml:space="preserve">    1. Campanar</t>
        </is>
      </c>
      <c r="B22" s="14" t="n">
        <v>8842</v>
      </c>
      <c r="C22" s="14">
        <f>SUM(E22:G22)</f>
        <v/>
      </c>
      <c r="D22" s="56" t="n">
        <v>0.219068084143859</v>
      </c>
      <c r="E22" s="14" t="n">
        <v>41</v>
      </c>
      <c r="F22" s="14" t="n">
        <v>58</v>
      </c>
      <c r="G22" s="14" t="n">
        <v>6806</v>
      </c>
      <c r="I22" s="31" t="n"/>
    </row>
    <row r="23" ht="15" customHeight="1" s="3">
      <c r="A23" s="38" t="inlineStr">
        <is>
          <t xml:space="preserve">    2. les Tendetes</t>
        </is>
      </c>
      <c r="B23" s="44" t="n">
        <v>3696</v>
      </c>
      <c r="C23" s="44">
        <f>SUM(E23:G23)</f>
        <v/>
      </c>
      <c r="D23" s="57" t="n">
        <v>0.283820346320346</v>
      </c>
      <c r="E23" s="44" t="n">
        <v>21</v>
      </c>
      <c r="F23" s="44" t="n">
        <v>17</v>
      </c>
      <c r="G23" s="44" t="n">
        <v>2609</v>
      </c>
      <c r="I23" s="31" t="n"/>
    </row>
    <row r="24" ht="15" customHeight="1" s="3">
      <c r="A24" s="18" t="inlineStr">
        <is>
          <t xml:space="preserve">    3. el Calvari</t>
        </is>
      </c>
      <c r="B24" s="20" t="n">
        <v>3107</v>
      </c>
      <c r="C24" s="14">
        <f>SUM(E24:G24)</f>
        <v/>
      </c>
      <c r="D24" s="56" t="n">
        <v>0.392661731573865</v>
      </c>
      <c r="E24" s="20" t="n">
        <v>18</v>
      </c>
      <c r="F24" s="20" t="n">
        <v>13</v>
      </c>
      <c r="G24" s="20" t="n">
        <v>1856</v>
      </c>
      <c r="I24" s="31" t="n"/>
    </row>
    <row r="25" ht="15" customHeight="1" s="3">
      <c r="A25" s="38" t="inlineStr">
        <is>
          <t xml:space="preserve">    4. Sant Pau</t>
        </is>
      </c>
      <c r="B25" s="41" t="n">
        <v>10799</v>
      </c>
      <c r="C25" s="44">
        <f>SUM(E25:G25)</f>
        <v/>
      </c>
      <c r="D25" s="57" t="n">
        <v>0.231595518103528</v>
      </c>
      <c r="E25" s="41" t="n">
        <v>60</v>
      </c>
      <c r="F25" s="41" t="n">
        <v>89</v>
      </c>
      <c r="G25" s="41" t="n">
        <v>8149</v>
      </c>
      <c r="I25" s="31" t="n"/>
    </row>
    <row r="26" ht="15" customHeight="1" s="3">
      <c r="A26" s="18" t="inlineStr">
        <is>
          <t xml:space="preserve"> 5. la Saïdia</t>
        </is>
      </c>
      <c r="B26" s="20" t="n"/>
      <c r="C26" s="14" t="n"/>
      <c r="D26" s="56" t="n"/>
      <c r="E26" s="20" t="n"/>
      <c r="F26" s="20" t="n"/>
      <c r="G26" s="20" t="n"/>
      <c r="I26" s="31" t="n"/>
    </row>
    <row r="27" ht="15" customHeight="1" s="3">
      <c r="A27" s="38" t="inlineStr">
        <is>
          <t xml:space="preserve">    1. Marxalenes</t>
        </is>
      </c>
      <c r="B27" s="41" t="n">
        <v>7663</v>
      </c>
      <c r="C27" s="44">
        <f>SUM(E27:G27)</f>
        <v/>
      </c>
      <c r="D27" s="57" t="n">
        <v>0.297794597416156</v>
      </c>
      <c r="E27" s="41" t="n">
        <v>32</v>
      </c>
      <c r="F27" s="41" t="n">
        <v>36</v>
      </c>
      <c r="G27" s="41" t="n">
        <v>5313</v>
      </c>
      <c r="I27" s="31" t="n"/>
    </row>
    <row r="28" ht="15" customHeight="1" s="3">
      <c r="A28" s="18" t="inlineStr">
        <is>
          <t xml:space="preserve">    2. Morvedre </t>
        </is>
      </c>
      <c r="B28" s="20" t="n">
        <v>6646</v>
      </c>
      <c r="C28" s="14">
        <f>SUM(E28:G28)</f>
        <v/>
      </c>
      <c r="D28" s="56" t="n">
        <v>0.255792958170328</v>
      </c>
      <c r="E28" s="20" t="n">
        <v>17</v>
      </c>
      <c r="F28" s="20" t="n">
        <v>45</v>
      </c>
      <c r="G28" s="20" t="n">
        <v>4884</v>
      </c>
      <c r="I28" s="31" t="n"/>
    </row>
    <row r="29" ht="15" customHeight="1" s="3">
      <c r="A29" s="38" t="inlineStr">
        <is>
          <t xml:space="preserve">    3. Trinitat</t>
        </is>
      </c>
      <c r="B29" s="41" t="n">
        <v>5602</v>
      </c>
      <c r="C29" s="44">
        <f>SUM(E29:G29)</f>
        <v/>
      </c>
      <c r="D29" s="57" t="n">
        <v>0.258122099250268</v>
      </c>
      <c r="E29" s="41" t="n">
        <v>24</v>
      </c>
      <c r="F29" s="41" t="n">
        <v>36</v>
      </c>
      <c r="G29" s="41" t="n">
        <v>4096</v>
      </c>
      <c r="I29" s="31" t="n"/>
    </row>
    <row r="30" ht="15" customHeight="1" s="3">
      <c r="A30" s="18" t="inlineStr">
        <is>
          <t xml:space="preserve">    4. Tormos</t>
        </is>
      </c>
      <c r="B30" s="20" t="n">
        <v>4984</v>
      </c>
      <c r="C30" s="14">
        <f>SUM(E30:G30)</f>
        <v/>
      </c>
      <c r="D30" s="56" t="n">
        <v>0.295947030497592</v>
      </c>
      <c r="E30" s="20" t="n">
        <v>36</v>
      </c>
      <c r="F30" s="20" t="n">
        <v>38</v>
      </c>
      <c r="G30" s="20" t="n">
        <v>3435</v>
      </c>
      <c r="I30" s="31" t="n"/>
    </row>
    <row r="31" ht="15" customHeight="1" s="3">
      <c r="A31" s="38" t="inlineStr">
        <is>
          <t xml:space="preserve">    5. Sant Antoni</t>
        </is>
      </c>
      <c r="B31" s="41" t="n">
        <v>7290</v>
      </c>
      <c r="C31" s="44">
        <f>SUM(E31:G31)</f>
        <v/>
      </c>
      <c r="D31" s="57" t="n">
        <v>0.269547325102881</v>
      </c>
      <c r="E31" s="41" t="n">
        <v>50</v>
      </c>
      <c r="F31" s="41" t="n">
        <v>62</v>
      </c>
      <c r="G31" s="41" t="n">
        <v>5213</v>
      </c>
      <c r="I31" s="31" t="n"/>
    </row>
    <row r="32" ht="15" customHeight="1" s="3">
      <c r="A32" s="18" t="inlineStr">
        <is>
          <t xml:space="preserve"> 6. el Pla del Real</t>
        </is>
      </c>
      <c r="B32" s="20" t="n"/>
      <c r="C32" s="14" t="n"/>
      <c r="D32" s="56" t="n"/>
      <c r="E32" s="20" t="n"/>
      <c r="F32" s="20" t="n"/>
      <c r="G32" s="20" t="n"/>
      <c r="I32" s="31" t="n"/>
    </row>
    <row r="33" ht="15" customHeight="1" s="3">
      <c r="A33" s="38" t="inlineStr">
        <is>
          <t xml:space="preserve">    1. Exposició</t>
        </is>
      </c>
      <c r="B33" s="41" t="n">
        <v>5108</v>
      </c>
      <c r="C33" s="44">
        <f>SUM(E33:G33)</f>
        <v/>
      </c>
      <c r="D33" s="57" t="n">
        <v>0.165035238841034</v>
      </c>
      <c r="E33" s="41" t="n">
        <v>12</v>
      </c>
      <c r="F33" s="41" t="n">
        <v>34</v>
      </c>
      <c r="G33" s="41" t="n">
        <v>4219</v>
      </c>
      <c r="I33" s="31" t="n"/>
    </row>
    <row r="34" ht="15" customHeight="1" s="3">
      <c r="A34" s="18" t="inlineStr">
        <is>
          <t xml:space="preserve">    2. Mestalla</t>
        </is>
      </c>
      <c r="B34" s="20" t="n">
        <v>10577</v>
      </c>
      <c r="C34" s="14">
        <f>SUM(E34:G34)</f>
        <v/>
      </c>
      <c r="D34" s="56" t="n">
        <v>0.215751158173395</v>
      </c>
      <c r="E34" s="20" t="n">
        <v>47</v>
      </c>
      <c r="F34" s="20" t="n">
        <v>100</v>
      </c>
      <c r="G34" s="20" t="n">
        <v>8148</v>
      </c>
      <c r="I34" s="31" t="n"/>
    </row>
    <row r="35" ht="15" customHeight="1" s="3">
      <c r="A35" s="38" t="inlineStr">
        <is>
          <t xml:space="preserve">    3. Jaume Roig</t>
        </is>
      </c>
      <c r="B35" s="41" t="n">
        <v>4794</v>
      </c>
      <c r="C35" s="44">
        <f>SUM(E35:G35)</f>
        <v/>
      </c>
      <c r="D35" s="57" t="n">
        <v>0.16270337922403</v>
      </c>
      <c r="E35" s="41" t="n">
        <v>13</v>
      </c>
      <c r="F35" s="41" t="n">
        <v>32</v>
      </c>
      <c r="G35" s="41" t="n">
        <v>3969</v>
      </c>
      <c r="I35" s="31" t="n"/>
    </row>
    <row r="36" ht="15" customHeight="1" s="3">
      <c r="A36" s="18" t="inlineStr">
        <is>
          <t xml:space="preserve">    4. C. Universitària</t>
        </is>
      </c>
      <c r="B36" s="20" t="n">
        <v>1554</v>
      </c>
      <c r="C36" s="14">
        <f>SUM(E36:G36)</f>
        <v/>
      </c>
      <c r="D36" s="56" t="n">
        <v>0.18018018018018</v>
      </c>
      <c r="E36" s="20" t="n">
        <v>8</v>
      </c>
      <c r="F36" s="20" t="n">
        <v>7</v>
      </c>
      <c r="G36" s="20" t="n">
        <v>1259</v>
      </c>
      <c r="I36" s="31" t="n"/>
    </row>
    <row r="37" ht="15" customHeight="1" s="3">
      <c r="A37" s="38" t="inlineStr">
        <is>
          <t xml:space="preserve"> 7. l'Olivereta</t>
        </is>
      </c>
      <c r="B37" s="41" t="n"/>
      <c r="C37" s="44" t="n"/>
      <c r="D37" s="57" t="n"/>
      <c r="E37" s="41" t="n"/>
      <c r="F37" s="41" t="n"/>
      <c r="G37" s="41" t="n"/>
      <c r="I37" s="31" t="n"/>
    </row>
    <row r="38" ht="15" customHeight="1" s="3">
      <c r="A38" s="18" t="inlineStr">
        <is>
          <t xml:space="preserve">    1. Nou Moles</t>
        </is>
      </c>
      <c r="B38" s="20" t="n">
        <v>18439</v>
      </c>
      <c r="C38" s="14">
        <f>SUM(E38:G38)</f>
        <v/>
      </c>
      <c r="D38" s="56" t="n">
        <v>0.301697489017843</v>
      </c>
      <c r="E38" s="20" t="n">
        <v>139</v>
      </c>
      <c r="F38" s="20" t="n">
        <v>108</v>
      </c>
      <c r="G38" s="20" t="n">
        <v>12629</v>
      </c>
      <c r="I38" s="31" t="n"/>
    </row>
    <row r="39" ht="15" customHeight="1" s="3">
      <c r="A39" s="38" t="inlineStr">
        <is>
          <t xml:space="preserve">    2. Soternes</t>
        </is>
      </c>
      <c r="B39" s="41" t="n">
        <v>3453</v>
      </c>
      <c r="C39" s="44">
        <f>SUM(E39:G39)</f>
        <v/>
      </c>
      <c r="D39" s="57" t="n">
        <v>0.318273964668404</v>
      </c>
      <c r="E39" s="41" t="n">
        <v>21</v>
      </c>
      <c r="F39" s="41" t="n">
        <v>30</v>
      </c>
      <c r="G39" s="41" t="n">
        <v>2303</v>
      </c>
      <c r="I39" s="31" t="n"/>
    </row>
    <row r="40" ht="15" customHeight="1" s="3">
      <c r="A40" s="18" t="inlineStr">
        <is>
          <t xml:space="preserve">    3. Tres Forques </t>
        </is>
      </c>
      <c r="B40" s="20" t="n">
        <v>5602</v>
      </c>
      <c r="C40" s="14">
        <f>SUM(E40:G40)</f>
        <v/>
      </c>
      <c r="D40" s="56" t="n">
        <v>0.390039271688683</v>
      </c>
      <c r="E40" s="20" t="n">
        <v>26</v>
      </c>
      <c r="F40" s="20" t="n">
        <v>28</v>
      </c>
      <c r="G40" s="20" t="n">
        <v>3363</v>
      </c>
      <c r="I40" s="31" t="n"/>
    </row>
    <row r="41" ht="15" customHeight="1" s="3">
      <c r="A41" s="38" t="inlineStr">
        <is>
          <t xml:space="preserve">    4. la Fontsanta</t>
        </is>
      </c>
      <c r="B41" s="41" t="n">
        <v>2152</v>
      </c>
      <c r="C41" s="44">
        <f>SUM(E41:G41)</f>
        <v/>
      </c>
      <c r="D41" s="57" t="n">
        <v>0.451208178438662</v>
      </c>
      <c r="E41" s="41" t="n">
        <v>10</v>
      </c>
      <c r="F41" s="41" t="n">
        <v>10</v>
      </c>
      <c r="G41" s="41" t="n">
        <v>1161</v>
      </c>
      <c r="I41" s="31" t="n"/>
    </row>
    <row r="42" ht="15" customHeight="1" s="3">
      <c r="A42" s="18" t="inlineStr">
        <is>
          <t xml:space="preserve">    5. la Llum</t>
        </is>
      </c>
      <c r="B42" s="20" t="n">
        <v>3792</v>
      </c>
      <c r="C42" s="14">
        <f>SUM(E42:G42)</f>
        <v/>
      </c>
      <c r="D42" s="56" t="n">
        <v>0.278744725738397</v>
      </c>
      <c r="E42" s="20" t="n">
        <v>24</v>
      </c>
      <c r="F42" s="20" t="n">
        <v>23</v>
      </c>
      <c r="G42" s="20" t="n">
        <v>2688</v>
      </c>
      <c r="I42" s="31" t="n"/>
    </row>
    <row r="43" ht="15" customHeight="1" s="3">
      <c r="A43" s="38" t="inlineStr">
        <is>
          <t xml:space="preserve"> 8. Patraix</t>
        </is>
      </c>
      <c r="B43" s="41" t="n"/>
      <c r="C43" s="44" t="n"/>
      <c r="D43" s="57" t="n"/>
      <c r="E43" s="41" t="n"/>
      <c r="F43" s="41" t="n"/>
      <c r="G43" s="41" t="n"/>
      <c r="I43" s="31" t="n"/>
    </row>
    <row r="44" ht="15" customHeight="1" s="3">
      <c r="A44" s="18" t="inlineStr">
        <is>
          <t xml:space="preserve">    1. Patraix </t>
        </is>
      </c>
      <c r="B44" s="20" t="n">
        <v>18108</v>
      </c>
      <c r="C44" s="14">
        <f>SUM(E44:G44)</f>
        <v/>
      </c>
      <c r="D44" s="56" t="n">
        <v>0.254417936823503</v>
      </c>
      <c r="E44" s="20" t="n">
        <v>110</v>
      </c>
      <c r="F44" s="20" t="n">
        <v>119</v>
      </c>
      <c r="G44" s="20" t="n">
        <v>13272</v>
      </c>
      <c r="I44" s="31" t="n"/>
    </row>
    <row r="45" ht="15" customHeight="1" s="3">
      <c r="A45" s="38" t="inlineStr">
        <is>
          <t xml:space="preserve">    2. Sant Isidre</t>
        </is>
      </c>
      <c r="B45" s="41" t="n">
        <v>8110</v>
      </c>
      <c r="C45" s="44">
        <f>SUM(E45:G45)</f>
        <v/>
      </c>
      <c r="D45" s="57" t="n">
        <v>0.267940813810111</v>
      </c>
      <c r="E45" s="41" t="n">
        <v>60</v>
      </c>
      <c r="F45" s="41" t="n">
        <v>74</v>
      </c>
      <c r="G45" s="41" t="n">
        <v>5803</v>
      </c>
      <c r="I45" s="31" t="n"/>
    </row>
    <row r="46" ht="15" customHeight="1" s="3">
      <c r="A46" s="18" t="inlineStr">
        <is>
          <t xml:space="preserve">    3. Vara de Quart</t>
        </is>
      </c>
      <c r="B46" s="20" t="n">
        <v>7973</v>
      </c>
      <c r="C46" s="14">
        <f>SUM(E46:G46)</f>
        <v/>
      </c>
      <c r="D46" s="56" t="n">
        <v>0.25523642292738</v>
      </c>
      <c r="E46" s="20" t="n">
        <v>62</v>
      </c>
      <c r="F46" s="20" t="n">
        <v>61</v>
      </c>
      <c r="G46" s="20" t="n">
        <v>5815</v>
      </c>
      <c r="I46" s="31" t="n"/>
    </row>
    <row r="47" ht="15" customHeight="1" s="3">
      <c r="A47" s="38" t="inlineStr">
        <is>
          <t xml:space="preserve">    4. el Safranar</t>
        </is>
      </c>
      <c r="B47" s="41" t="n">
        <v>7601</v>
      </c>
      <c r="C47" s="44">
        <f>SUM(E47:G47)</f>
        <v/>
      </c>
      <c r="D47" s="57" t="n">
        <v>0.222996974082358</v>
      </c>
      <c r="E47" s="41" t="n">
        <v>51</v>
      </c>
      <c r="F47" s="41" t="n">
        <v>94</v>
      </c>
      <c r="G47" s="41" t="n">
        <v>5761</v>
      </c>
      <c r="I47" s="31" t="n"/>
    </row>
    <row r="48" ht="15" customHeight="1" s="3">
      <c r="A48" s="18" t="inlineStr">
        <is>
          <t xml:space="preserve">    5. Favara</t>
        </is>
      </c>
      <c r="B48" s="20" t="n">
        <v>2643</v>
      </c>
      <c r="C48" s="14">
        <f>SUM(E48:G48)</f>
        <v/>
      </c>
      <c r="D48" s="56" t="n">
        <v>0.278471433976542</v>
      </c>
      <c r="E48" s="20" t="n">
        <v>19</v>
      </c>
      <c r="F48" s="20" t="n">
        <v>16</v>
      </c>
      <c r="G48" s="20" t="n">
        <v>1872</v>
      </c>
      <c r="I48" s="31" t="n"/>
    </row>
    <row r="49" ht="15" customHeight="1" s="3">
      <c r="A49" s="38" t="inlineStr">
        <is>
          <t xml:space="preserve"> 9. Jesús</t>
        </is>
      </c>
      <c r="B49" s="41" t="n"/>
      <c r="C49" s="44" t="n"/>
      <c r="D49" s="57" t="n"/>
      <c r="E49" s="41" t="n"/>
      <c r="F49" s="41" t="n"/>
      <c r="G49" s="41" t="n"/>
      <c r="I49" s="31" t="n"/>
    </row>
    <row r="50" ht="15" customHeight="1" s="3">
      <c r="A50" s="18" t="inlineStr">
        <is>
          <t xml:space="preserve">    1. la Raiosa</t>
        </is>
      </c>
      <c r="B50" s="20" t="n">
        <v>9711</v>
      </c>
      <c r="C50" s="14">
        <f>SUM(E50:G50)</f>
        <v/>
      </c>
      <c r="D50" s="56" t="n">
        <v>0.294305426835547</v>
      </c>
      <c r="E50" s="20" t="n">
        <v>55</v>
      </c>
      <c r="F50" s="20" t="n">
        <v>64</v>
      </c>
      <c r="G50" s="20" t="n">
        <v>6734</v>
      </c>
      <c r="I50" s="31" t="n"/>
    </row>
    <row r="51" ht="15" customHeight="1" s="3">
      <c r="A51" s="38" t="inlineStr">
        <is>
          <t xml:space="preserve">    2. l'Hort de Senabre</t>
        </is>
      </c>
      <c r="B51" s="41" t="n">
        <v>12388</v>
      </c>
      <c r="C51" s="44">
        <f>SUM(E51:G51)</f>
        <v/>
      </c>
      <c r="D51" s="57" t="n">
        <v>0.283903777849532</v>
      </c>
      <c r="E51" s="41" t="n">
        <v>75</v>
      </c>
      <c r="F51" s="41" t="n">
        <v>92</v>
      </c>
      <c r="G51" s="41" t="n">
        <v>8704</v>
      </c>
      <c r="I51" s="31" t="n"/>
    </row>
    <row r="52" ht="15" customHeight="1" s="3">
      <c r="A52" s="18" t="inlineStr">
        <is>
          <t xml:space="preserve">    3. la Creu Coberta</t>
        </is>
      </c>
      <c r="B52" s="20" t="n">
        <v>4444</v>
      </c>
      <c r="C52" s="14">
        <f>SUM(E52:G52)</f>
        <v/>
      </c>
      <c r="D52" s="56" t="n">
        <v>0.276327632763276</v>
      </c>
      <c r="E52" s="20" t="n">
        <v>27</v>
      </c>
      <c r="F52" s="20" t="n">
        <v>33</v>
      </c>
      <c r="G52" s="20" t="n">
        <v>3156</v>
      </c>
      <c r="I52" s="31" t="n"/>
    </row>
    <row r="53" ht="15" customHeight="1" s="3">
      <c r="A53" s="38" t="inlineStr">
        <is>
          <t xml:space="preserve">    4. Sant Marcel·lí</t>
        </is>
      </c>
      <c r="B53" s="41" t="n">
        <v>7373</v>
      </c>
      <c r="C53" s="44">
        <f>SUM(E53:G53)</f>
        <v/>
      </c>
      <c r="D53" s="57" t="n">
        <v>0.305981283059813</v>
      </c>
      <c r="E53" s="41" t="n">
        <v>45</v>
      </c>
      <c r="F53" s="41" t="n">
        <v>55</v>
      </c>
      <c r="G53" s="41" t="n">
        <v>5017</v>
      </c>
      <c r="I53" s="31" t="n"/>
    </row>
    <row r="54" ht="15" customHeight="1" s="3">
      <c r="A54" s="18" t="inlineStr">
        <is>
          <t xml:space="preserve">    5. Camí Real</t>
        </is>
      </c>
      <c r="B54" s="20" t="n">
        <v>2718</v>
      </c>
      <c r="C54" s="14">
        <f>SUM(E54:G54)</f>
        <v/>
      </c>
      <c r="D54" s="56" t="n">
        <v>0.313097866077999</v>
      </c>
      <c r="E54" s="20" t="n">
        <v>5</v>
      </c>
      <c r="F54" s="20" t="n">
        <v>23</v>
      </c>
      <c r="G54" s="20" t="n">
        <v>1839</v>
      </c>
      <c r="I54" s="31" t="n"/>
    </row>
    <row r="55" ht="15" customHeight="1" s="3">
      <c r="A55" s="38" t="inlineStr">
        <is>
          <t>10. Quatre Carreres</t>
        </is>
      </c>
      <c r="B55" s="41" t="n"/>
      <c r="C55" s="44" t="n"/>
      <c r="D55" s="57" t="n"/>
      <c r="E55" s="41" t="n"/>
      <c r="F55" s="41" t="n"/>
      <c r="G55" s="41" t="n"/>
    </row>
    <row r="56" ht="15" customHeight="1" s="3">
      <c r="A56" s="18" t="inlineStr">
        <is>
          <t xml:space="preserve">    1. Montolivet</t>
        </is>
      </c>
      <c r="B56" s="20" t="n">
        <v>13349</v>
      </c>
      <c r="C56" s="14">
        <f>SUM(E56:G56)</f>
        <v/>
      </c>
      <c r="D56" s="56" t="n">
        <v>0.312008390141584</v>
      </c>
      <c r="E56" s="20" t="n">
        <v>54</v>
      </c>
      <c r="F56" s="20" t="n">
        <v>70</v>
      </c>
      <c r="G56" s="20" t="n">
        <v>9060</v>
      </c>
      <c r="I56" s="31" t="n"/>
    </row>
    <row r="57" ht="15" customHeight="1" s="3">
      <c r="A57" s="38" t="inlineStr">
        <is>
          <t xml:space="preserve">    2. en Corts</t>
        </is>
      </c>
      <c r="B57" s="41" t="n">
        <v>7654</v>
      </c>
      <c r="C57" s="44">
        <f>SUM(E57:G57)</f>
        <v/>
      </c>
      <c r="D57" s="57" t="n">
        <v>0.327149203031095</v>
      </c>
      <c r="E57" s="41" t="n">
        <v>36</v>
      </c>
      <c r="F57" s="41" t="n">
        <v>35</v>
      </c>
      <c r="G57" s="41" t="n">
        <v>5079</v>
      </c>
      <c r="I57" s="31" t="n"/>
    </row>
    <row r="58" ht="15" customHeight="1" s="3">
      <c r="A58" s="18" t="inlineStr">
        <is>
          <t xml:space="preserve">    3. Malilla </t>
        </is>
      </c>
      <c r="B58" s="20" t="n">
        <v>16597</v>
      </c>
      <c r="C58" s="14">
        <f>SUM(E58:G58)</f>
        <v/>
      </c>
      <c r="D58" s="56" t="n">
        <v>0.262336566849431</v>
      </c>
      <c r="E58" s="20" t="n">
        <v>99</v>
      </c>
      <c r="F58" s="20" t="n">
        <v>124</v>
      </c>
      <c r="G58" s="20" t="n">
        <v>12020</v>
      </c>
      <c r="I58" s="31" t="n"/>
    </row>
    <row r="59" ht="15" customHeight="1" s="3">
      <c r="A59" s="38" t="inlineStr">
        <is>
          <t xml:space="preserve">    4. la Fonteta de Sant Lluís</t>
        </is>
      </c>
      <c r="B59" s="41" t="n">
        <v>2207</v>
      </c>
      <c r="C59" s="44">
        <f>SUM(E59:G59)</f>
        <v/>
      </c>
      <c r="D59" s="57" t="n">
        <v>0.379247847757136</v>
      </c>
      <c r="E59" s="41" t="n">
        <v>9</v>
      </c>
      <c r="F59" s="41" t="n">
        <v>9</v>
      </c>
      <c r="G59" s="41" t="n">
        <v>1352</v>
      </c>
      <c r="I59" s="31" t="n"/>
    </row>
    <row r="60" ht="15" customHeight="1" s="3">
      <c r="A60" s="18" t="inlineStr">
        <is>
          <t xml:space="preserve">    5. na Rovella</t>
        </is>
      </c>
      <c r="B60" s="20" t="n">
        <v>5222</v>
      </c>
      <c r="C60" s="14">
        <f>SUM(E60:G60)</f>
        <v/>
      </c>
      <c r="D60" s="56" t="n">
        <v>0.467062428188434</v>
      </c>
      <c r="E60" s="20" t="n">
        <v>26</v>
      </c>
      <c r="F60" s="20" t="n">
        <v>28</v>
      </c>
      <c r="G60" s="20" t="n">
        <v>2729</v>
      </c>
      <c r="I60" s="31" t="n"/>
    </row>
    <row r="61" ht="15" customHeight="1" s="3">
      <c r="A61" s="38" t="inlineStr">
        <is>
          <t xml:space="preserve">    6. la Punta </t>
        </is>
      </c>
      <c r="B61" s="41" t="n">
        <v>2046</v>
      </c>
      <c r="C61" s="44">
        <f>SUM(E61:G61)</f>
        <v/>
      </c>
      <c r="D61" s="57" t="n">
        <v>0.325513196480938</v>
      </c>
      <c r="E61" s="41" t="n">
        <v>5</v>
      </c>
      <c r="F61" s="41" t="n">
        <v>10</v>
      </c>
      <c r="G61" s="41" t="n">
        <v>1365</v>
      </c>
      <c r="I61" s="31" t="n"/>
    </row>
    <row r="62" ht="15" customHeight="1" s="3">
      <c r="A62" s="18" t="inlineStr">
        <is>
          <t xml:space="preserve">    7. Ciutat de les Arts i de les Ciències</t>
        </is>
      </c>
      <c r="B62" s="20" t="n">
        <v>5546</v>
      </c>
      <c r="C62" s="14">
        <f>SUM(E62:G62)</f>
        <v/>
      </c>
      <c r="D62" s="56" t="n">
        <v>0.222322394518572</v>
      </c>
      <c r="E62" s="20" t="n">
        <v>31</v>
      </c>
      <c r="F62" s="20" t="n">
        <v>53</v>
      </c>
      <c r="G62" s="20" t="n">
        <v>4229</v>
      </c>
      <c r="I62" s="31" t="n"/>
    </row>
    <row r="63" ht="15" customHeight="1" s="3">
      <c r="A63" s="38" t="inlineStr">
        <is>
          <t>11. Poblats Marítims</t>
        </is>
      </c>
      <c r="B63" s="41" t="n"/>
      <c r="C63" s="44" t="n"/>
      <c r="D63" s="57" t="n"/>
      <c r="E63" s="41" t="n"/>
      <c r="F63" s="41" t="n"/>
      <c r="G63" s="41" t="n"/>
      <c r="I63" s="31" t="n"/>
    </row>
    <row r="64" ht="15" customHeight="1" s="3">
      <c r="A64" s="18" t="inlineStr">
        <is>
          <t xml:space="preserve">    1. el Grau</t>
        </is>
      </c>
      <c r="B64" s="20" t="n">
        <v>6427</v>
      </c>
      <c r="C64" s="14">
        <f>SUM(E64:G64)</f>
        <v/>
      </c>
      <c r="D64" s="56" t="n">
        <v>0.323479072662206</v>
      </c>
      <c r="E64" s="20" t="n">
        <v>33</v>
      </c>
      <c r="F64" s="20" t="n">
        <v>37</v>
      </c>
      <c r="G64" s="20" t="n">
        <v>4278</v>
      </c>
      <c r="I64" s="31" t="n"/>
    </row>
    <row r="65" ht="15" customHeight="1" s="3">
      <c r="A65" s="38" t="inlineStr">
        <is>
          <t xml:space="preserve">    2. el Cabanyal-el Canyamelar</t>
        </is>
      </c>
      <c r="B65" s="41" t="n">
        <v>13419</v>
      </c>
      <c r="C65" s="44">
        <f>SUM(E65:G65)</f>
        <v/>
      </c>
      <c r="D65" s="57" t="n">
        <v>0.344362471123034</v>
      </c>
      <c r="E65" s="41" t="n">
        <v>59</v>
      </c>
      <c r="F65" s="41" t="n">
        <v>72</v>
      </c>
      <c r="G65" s="41" t="n">
        <v>8667</v>
      </c>
      <c r="I65" s="31" t="n"/>
    </row>
    <row r="66" ht="15" customHeight="1" s="3">
      <c r="A66" s="18" t="inlineStr">
        <is>
          <t xml:space="preserve">    3. la Malva-rosa</t>
        </is>
      </c>
      <c r="B66" s="20" t="n">
        <v>9352</v>
      </c>
      <c r="C66" s="14">
        <f>SUM(E66:G66)</f>
        <v/>
      </c>
      <c r="D66" s="56" t="n">
        <v>0.339820359281437</v>
      </c>
      <c r="E66" s="20" t="n">
        <v>62</v>
      </c>
      <c r="F66" s="20" t="n">
        <v>76</v>
      </c>
      <c r="G66" s="20" t="n">
        <v>6036</v>
      </c>
      <c r="I66" s="31" t="n"/>
    </row>
    <row r="67" ht="15" customHeight="1" s="3">
      <c r="A67" s="38" t="inlineStr">
        <is>
          <t xml:space="preserve">    4. Beteró</t>
        </is>
      </c>
      <c r="B67" s="41" t="n">
        <v>5958</v>
      </c>
      <c r="C67" s="44">
        <f>SUM(E67:G67)</f>
        <v/>
      </c>
      <c r="D67" s="57" t="n">
        <v>0.290365894595502</v>
      </c>
      <c r="E67" s="41" t="n">
        <v>24</v>
      </c>
      <c r="F67" s="41" t="n">
        <v>41</v>
      </c>
      <c r="G67" s="41" t="n">
        <v>4163</v>
      </c>
      <c r="I67" s="31" t="n"/>
    </row>
    <row r="68" ht="15" customHeight="1" s="3">
      <c r="A68" s="18" t="inlineStr">
        <is>
          <t xml:space="preserve">    5. Natzaret </t>
        </is>
      </c>
      <c r="B68" s="20" t="n">
        <v>3595</v>
      </c>
      <c r="C68" s="14">
        <f>SUM(E68:G68)</f>
        <v/>
      </c>
      <c r="D68" s="56" t="n">
        <v>0.415020862308762</v>
      </c>
      <c r="E68" s="20" t="n">
        <v>22</v>
      </c>
      <c r="F68" s="20" t="n">
        <v>20</v>
      </c>
      <c r="G68" s="20" t="n">
        <v>2061</v>
      </c>
      <c r="I68" s="31" t="n"/>
    </row>
    <row r="69" ht="15" customHeight="1" s="3">
      <c r="A69" s="38" t="inlineStr">
        <is>
          <t>12. Camins al Grau</t>
        </is>
      </c>
      <c r="B69" s="41" t="n"/>
      <c r="C69" s="44" t="n"/>
      <c r="D69" s="57" t="n"/>
      <c r="E69" s="41" t="n"/>
      <c r="F69" s="41" t="n"/>
      <c r="G69" s="41" t="n"/>
      <c r="I69" s="31" t="n"/>
    </row>
    <row r="70" ht="15" customHeight="1" s="3">
      <c r="A70" s="18" t="inlineStr">
        <is>
          <t xml:space="preserve">    1. Aiora</t>
        </is>
      </c>
      <c r="B70" s="20" t="n">
        <v>17415</v>
      </c>
      <c r="C70" s="14">
        <f>SUM(E70:G70)</f>
        <v/>
      </c>
      <c r="D70" s="56" t="n">
        <v>0.306632213608958</v>
      </c>
      <c r="E70" s="20" t="n">
        <v>93</v>
      </c>
      <c r="F70" s="20" t="n">
        <v>115</v>
      </c>
      <c r="G70" s="20" t="n">
        <v>11867</v>
      </c>
      <c r="I70" s="31" t="n"/>
    </row>
    <row r="71" ht="15" customHeight="1" s="3">
      <c r="A71" s="38" t="inlineStr">
        <is>
          <t xml:space="preserve">    2. Albors</t>
        </is>
      </c>
      <c r="B71" s="41" t="n">
        <v>5573</v>
      </c>
      <c r="C71" s="44">
        <f>SUM(E71:G71)</f>
        <v/>
      </c>
      <c r="D71" s="57" t="n">
        <v>0.269334290328369</v>
      </c>
      <c r="E71" s="41" t="n">
        <v>37</v>
      </c>
      <c r="F71" s="41" t="n">
        <v>37</v>
      </c>
      <c r="G71" s="41" t="n">
        <v>3998</v>
      </c>
      <c r="I71" s="31" t="n"/>
    </row>
    <row r="72" ht="15" customHeight="1" s="3">
      <c r="A72" s="18" t="inlineStr">
        <is>
          <t xml:space="preserve">    3. la Creu del Grau </t>
        </is>
      </c>
      <c r="B72" s="20" t="n">
        <v>10181</v>
      </c>
      <c r="C72" s="14">
        <f>SUM(E72:G72)</f>
        <v/>
      </c>
      <c r="D72" s="56" t="n">
        <v>0.315194971024457</v>
      </c>
      <c r="E72" s="20" t="n">
        <v>50</v>
      </c>
      <c r="F72" s="20" t="n">
        <v>47</v>
      </c>
      <c r="G72" s="20" t="n">
        <v>6875</v>
      </c>
      <c r="I72" s="31" t="n"/>
    </row>
    <row r="73" ht="15" customHeight="1" s="3">
      <c r="A73" s="38" t="inlineStr">
        <is>
          <t xml:space="preserve">    4. Camí Fondo</t>
        </is>
      </c>
      <c r="B73" s="41" t="n">
        <v>2445</v>
      </c>
      <c r="C73" s="44">
        <f>SUM(E73:G73)</f>
        <v/>
      </c>
      <c r="D73" s="57" t="n">
        <v>0.307157464212679</v>
      </c>
      <c r="E73" s="41" t="n">
        <v>15</v>
      </c>
      <c r="F73" s="41" t="n">
        <v>16</v>
      </c>
      <c r="G73" s="41" t="n">
        <v>1663</v>
      </c>
      <c r="I73" s="31" t="n"/>
    </row>
    <row r="74" ht="15" customHeight="1" s="3">
      <c r="A74" s="18" t="inlineStr">
        <is>
          <t xml:space="preserve">    5. Penya-roja</t>
        </is>
      </c>
      <c r="B74" s="20" t="n">
        <v>8692</v>
      </c>
      <c r="C74" s="14">
        <f>SUM(E74:G74)</f>
        <v/>
      </c>
      <c r="D74" s="56" t="n">
        <v>0.200184077312471</v>
      </c>
      <c r="E74" s="20" t="n">
        <v>26</v>
      </c>
      <c r="F74" s="20" t="n">
        <v>61</v>
      </c>
      <c r="G74" s="20" t="n">
        <v>6865</v>
      </c>
      <c r="I74" s="31" t="n"/>
    </row>
    <row r="75" ht="15" customHeight="1" s="3">
      <c r="A75" s="38" t="inlineStr">
        <is>
          <t>13. Algirós</t>
        </is>
      </c>
      <c r="B75" s="41" t="n"/>
      <c r="C75" s="44" t="n"/>
      <c r="D75" s="57" t="n"/>
      <c r="E75" s="41" t="n"/>
      <c r="F75" s="41" t="n"/>
      <c r="G75" s="41" t="n"/>
      <c r="I75" s="31" t="n"/>
    </row>
    <row r="76" ht="15" customHeight="1" s="3">
      <c r="A76" s="18" t="inlineStr">
        <is>
          <t xml:space="preserve">    1. l'Illa Perduda</t>
        </is>
      </c>
      <c r="B76" s="20" t="n">
        <v>6490</v>
      </c>
      <c r="C76" s="14">
        <f>SUM(E76:G76)</f>
        <v/>
      </c>
      <c r="D76" s="56" t="n">
        <v>0.27904468412943</v>
      </c>
      <c r="E76" s="20" t="n">
        <v>22</v>
      </c>
      <c r="F76" s="20" t="n">
        <v>41</v>
      </c>
      <c r="G76" s="20" t="n">
        <v>4616</v>
      </c>
      <c r="I76" s="31" t="n"/>
    </row>
    <row r="77" ht="15" customHeight="1" s="3">
      <c r="A77" s="38" t="inlineStr">
        <is>
          <t xml:space="preserve">    2. Ciutat Jardí</t>
        </is>
      </c>
      <c r="B77" s="41" t="n">
        <v>8923</v>
      </c>
      <c r="C77" s="44">
        <f>SUM(E77:G77)</f>
        <v/>
      </c>
      <c r="D77" s="57" t="n">
        <v>0.242855541858119</v>
      </c>
      <c r="E77" s="41" t="n">
        <v>41</v>
      </c>
      <c r="F77" s="41" t="n">
        <v>44</v>
      </c>
      <c r="G77" s="41" t="n">
        <v>6671</v>
      </c>
      <c r="I77" s="31" t="n"/>
    </row>
    <row r="78" ht="15" customHeight="1" s="3">
      <c r="A78" s="18" t="inlineStr">
        <is>
          <t xml:space="preserve">    3. l'Amistat</t>
        </is>
      </c>
      <c r="B78" s="20" t="n">
        <v>4909</v>
      </c>
      <c r="C78" s="14">
        <f>SUM(E78:G78)</f>
        <v/>
      </c>
      <c r="D78" s="56" t="n">
        <v>0.289875738439601</v>
      </c>
      <c r="E78" s="20" t="n">
        <v>35</v>
      </c>
      <c r="F78" s="20" t="n">
        <v>46</v>
      </c>
      <c r="G78" s="20" t="n">
        <v>3405</v>
      </c>
      <c r="I78" s="31" t="n"/>
    </row>
    <row r="79" ht="15" customHeight="1" s="3">
      <c r="A79" s="38" t="inlineStr">
        <is>
          <t xml:space="preserve">    4. la Bega Baixa</t>
        </is>
      </c>
      <c r="B79" s="41" t="n">
        <v>4271</v>
      </c>
      <c r="C79" s="44">
        <f>SUM(E79:G79)</f>
        <v/>
      </c>
      <c r="D79" s="57" t="n">
        <v>0.210723483961601</v>
      </c>
      <c r="E79" s="41" t="n">
        <v>24</v>
      </c>
      <c r="F79" s="41" t="n">
        <v>30</v>
      </c>
      <c r="G79" s="41" t="n">
        <v>3317</v>
      </c>
      <c r="I79" s="31" t="n"/>
    </row>
    <row r="80" ht="15" customHeight="1" s="3">
      <c r="A80" s="18" t="inlineStr">
        <is>
          <t xml:space="preserve">    5. la Carrasca</t>
        </is>
      </c>
      <c r="B80" s="20" t="n">
        <v>2600</v>
      </c>
      <c r="C80" s="14">
        <f>SUM(E80:G80)</f>
        <v/>
      </c>
      <c r="D80" s="56" t="n">
        <v>0.2</v>
      </c>
      <c r="E80" s="20" t="n">
        <v>7</v>
      </c>
      <c r="F80" s="20" t="n">
        <v>28</v>
      </c>
      <c r="G80" s="20" t="n">
        <v>2045</v>
      </c>
      <c r="I80" s="31" t="n"/>
    </row>
    <row r="81" ht="15" customHeight="1" s="3">
      <c r="A81" s="38" t="inlineStr">
        <is>
          <t>14. Benimaclet</t>
        </is>
      </c>
      <c r="B81" s="41" t="n"/>
      <c r="C81" s="44" t="n"/>
      <c r="D81" s="57" t="n"/>
      <c r="E81" s="41" t="n"/>
      <c r="F81" s="41" t="n"/>
      <c r="G81" s="41" t="n"/>
      <c r="I81" s="31" t="n"/>
    </row>
    <row r="82" ht="15" customHeight="1" s="3">
      <c r="A82" s="18" t="inlineStr">
        <is>
          <t xml:space="preserve">    1. Benimaclet</t>
        </is>
      </c>
      <c r="B82" s="20" t="n">
        <v>17067</v>
      </c>
      <c r="C82" s="14">
        <f>SUM(E82:G82)</f>
        <v/>
      </c>
      <c r="D82" s="56" t="n">
        <v>0.254116130544325</v>
      </c>
      <c r="E82" s="20" t="n">
        <v>97</v>
      </c>
      <c r="F82" s="20" t="n">
        <v>114</v>
      </c>
      <c r="G82" s="20" t="n">
        <v>12519</v>
      </c>
      <c r="I82" s="31" t="n"/>
    </row>
    <row r="83" ht="15" customHeight="1" s="3">
      <c r="A83" s="38" t="inlineStr">
        <is>
          <t xml:space="preserve">    2. Camí de Vera</t>
        </is>
      </c>
      <c r="B83" s="41" t="n">
        <v>4248</v>
      </c>
      <c r="C83" s="44">
        <f>SUM(E83:G83)</f>
        <v/>
      </c>
      <c r="D83" s="57" t="n">
        <v>0.228813559322034</v>
      </c>
      <c r="E83" s="41" t="n">
        <v>36</v>
      </c>
      <c r="F83" s="41" t="n">
        <v>42</v>
      </c>
      <c r="G83" s="41" t="n">
        <v>3198</v>
      </c>
      <c r="I83" s="31" t="n"/>
    </row>
    <row r="84" ht="15" customHeight="1" s="3">
      <c r="A84" s="18" t="inlineStr">
        <is>
          <t>15. Rascanya</t>
        </is>
      </c>
      <c r="B84" s="20" t="n"/>
      <c r="C84" s="14" t="n"/>
      <c r="D84" s="56" t="n"/>
      <c r="E84" s="20" t="n"/>
      <c r="F84" s="20" t="n"/>
      <c r="G84" s="20" t="n"/>
      <c r="I84" s="31" t="n"/>
    </row>
    <row r="85" ht="15" customHeight="1" s="3">
      <c r="A85" s="38" t="inlineStr">
        <is>
          <t xml:space="preserve">    1. Orriols </t>
        </is>
      </c>
      <c r="B85" s="41" t="n">
        <v>9200</v>
      </c>
      <c r="C85" s="44">
        <f>SUM(E85:G85)</f>
        <v/>
      </c>
      <c r="D85" s="57" t="n">
        <v>0.389565217391304</v>
      </c>
      <c r="E85" s="41" t="n">
        <v>44</v>
      </c>
      <c r="F85" s="41" t="n">
        <v>43</v>
      </c>
      <c r="G85" s="41" t="n">
        <v>5529</v>
      </c>
      <c r="I85" s="31" t="n"/>
    </row>
    <row r="86" ht="15" customHeight="1" s="3">
      <c r="A86" s="18" t="inlineStr">
        <is>
          <t xml:space="preserve">    2. Torrefiel </t>
        </is>
      </c>
      <c r="B86" s="20" t="n">
        <v>17318</v>
      </c>
      <c r="C86" s="14">
        <f>SUM(E86:G86)</f>
        <v/>
      </c>
      <c r="D86" s="56" t="n">
        <v>0.346113869961889</v>
      </c>
      <c r="E86" s="20" t="n">
        <v>111</v>
      </c>
      <c r="F86" s="20" t="n">
        <v>106</v>
      </c>
      <c r="G86" s="20" t="n">
        <v>11107</v>
      </c>
      <c r="I86" s="31" t="n"/>
    </row>
    <row r="87" ht="15" customHeight="1" s="3">
      <c r="A87" s="38" t="inlineStr">
        <is>
          <t xml:space="preserve">    3. Sant Llorenç</t>
        </is>
      </c>
      <c r="B87" s="41" t="n">
        <v>8157</v>
      </c>
      <c r="C87" s="44">
        <f>SUM(E87:G87)</f>
        <v/>
      </c>
      <c r="D87" s="57" t="n">
        <v>0.203383596910629</v>
      </c>
      <c r="E87" s="41" t="n">
        <v>41</v>
      </c>
      <c r="F87" s="41" t="n">
        <v>74</v>
      </c>
      <c r="G87" s="41" t="n">
        <v>6383</v>
      </c>
      <c r="I87" s="31" t="n"/>
    </row>
    <row r="88" ht="15" customHeight="1" s="3">
      <c r="A88" s="18" t="inlineStr">
        <is>
          <t>16. Benicalap</t>
        </is>
      </c>
      <c r="B88" s="20" t="n"/>
      <c r="C88" s="14" t="n"/>
      <c r="D88" s="56" t="n"/>
      <c r="E88" s="20" t="n"/>
      <c r="F88" s="20" t="n"/>
      <c r="G88" s="20" t="n"/>
      <c r="I88" s="31" t="n"/>
    </row>
    <row r="89" ht="15" customHeight="1" s="3">
      <c r="A89" s="38" t="inlineStr">
        <is>
          <t xml:space="preserve">    1. Benicalap </t>
        </is>
      </c>
      <c r="B89" s="41" t="n">
        <v>29712</v>
      </c>
      <c r="C89" s="44">
        <f>SUM(E89:G89)</f>
        <v/>
      </c>
      <c r="D89" s="57" t="n">
        <v>0.312197092084006</v>
      </c>
      <c r="E89" s="41" t="n">
        <v>208</v>
      </c>
      <c r="F89" s="41" t="n">
        <v>200</v>
      </c>
      <c r="G89" s="41" t="n">
        <v>20028</v>
      </c>
      <c r="I89" s="31" t="n"/>
    </row>
    <row r="90" ht="15" customHeight="1" s="3">
      <c r="A90" s="18" t="inlineStr">
        <is>
          <t xml:space="preserve">    2. Ciutat Fallera </t>
        </is>
      </c>
      <c r="B90" s="20" t="n">
        <v>3989</v>
      </c>
      <c r="C90" s="14">
        <f>SUM(E90:G90)</f>
        <v/>
      </c>
      <c r="D90" s="56" t="n">
        <v>0.381549260466282</v>
      </c>
      <c r="E90" s="20" t="n">
        <v>25</v>
      </c>
      <c r="F90" s="20" t="n">
        <v>29</v>
      </c>
      <c r="G90" s="20" t="n">
        <v>2413</v>
      </c>
      <c r="I90" s="31" t="n"/>
    </row>
    <row r="91" ht="15" customHeight="1" s="3">
      <c r="A91" s="38" t="inlineStr">
        <is>
          <t>17. Pobles del Nord</t>
        </is>
      </c>
      <c r="B91" s="41" t="n"/>
      <c r="C91" s="44" t="n"/>
      <c r="D91" s="57" t="n"/>
      <c r="E91" s="41" t="n"/>
      <c r="F91" s="41" t="n"/>
      <c r="G91" s="41" t="n"/>
      <c r="I91" s="31" t="n"/>
    </row>
    <row r="92" ht="15" customHeight="1" s="3">
      <c r="A92" s="18" t="inlineStr">
        <is>
          <t xml:space="preserve">    1. Benifaraig </t>
        </is>
      </c>
      <c r="B92" s="20" t="n">
        <v>807</v>
      </c>
      <c r="C92" s="14">
        <f>SUM(E92:G92)</f>
        <v/>
      </c>
      <c r="D92" s="56" t="n">
        <v>0.214374225526642</v>
      </c>
      <c r="E92" s="20" t="n">
        <v>7</v>
      </c>
      <c r="F92" s="20" t="n">
        <v>16</v>
      </c>
      <c r="G92" s="20" t="n">
        <v>611</v>
      </c>
      <c r="I92" s="31" t="n"/>
    </row>
    <row r="93" ht="15" customHeight="1" s="3">
      <c r="A93" s="38" t="inlineStr">
        <is>
          <t xml:space="preserve">    2. Poble Nou </t>
        </is>
      </c>
      <c r="B93" s="41" t="n">
        <v>699</v>
      </c>
      <c r="C93" s="44">
        <f>SUM(E93:G93)</f>
        <v/>
      </c>
      <c r="D93" s="57" t="n">
        <v>0.386266094420601</v>
      </c>
      <c r="E93" s="41" t="n">
        <v>6</v>
      </c>
      <c r="F93" s="41" t="n">
        <v>3</v>
      </c>
      <c r="G93" s="41" t="n">
        <v>420</v>
      </c>
      <c r="I93" s="31" t="n"/>
    </row>
    <row r="94" ht="15" customHeight="1" s="3">
      <c r="A94" s="18" t="inlineStr">
        <is>
          <t xml:space="preserve">    3. Carpesa</t>
        </is>
      </c>
      <c r="B94" s="20" t="n">
        <v>962</v>
      </c>
      <c r="C94" s="14">
        <f>SUM(E94:G94)</f>
        <v/>
      </c>
      <c r="D94" s="56" t="n">
        <v>0.233887733887734</v>
      </c>
      <c r="E94" s="20" t="n">
        <v>9</v>
      </c>
      <c r="F94" s="20" t="n">
        <v>9</v>
      </c>
      <c r="G94" s="20" t="n">
        <v>719</v>
      </c>
      <c r="I94" s="31" t="n"/>
    </row>
    <row r="95" ht="15" customHeight="1" s="3">
      <c r="A95" s="38" t="inlineStr">
        <is>
          <t xml:space="preserve">    4 i 5. les Cases de Bàrcena-Mauella </t>
        </is>
      </c>
      <c r="B95" s="41" t="n">
        <v>311</v>
      </c>
      <c r="C95" s="44">
        <f>SUM(E95:G95)</f>
        <v/>
      </c>
      <c r="D95" s="57" t="n">
        <v>0.337620578778135</v>
      </c>
      <c r="E95" s="41" t="n">
        <v>2</v>
      </c>
      <c r="F95" s="41" t="n">
        <v>3</v>
      </c>
      <c r="G95" s="41" t="n">
        <v>201</v>
      </c>
      <c r="I95" s="31" t="n"/>
    </row>
    <row r="96" ht="15" customHeight="1" s="3">
      <c r="A96" s="18" t="inlineStr">
        <is>
          <t xml:space="preserve">    6. Massarrojos</t>
        </is>
      </c>
      <c r="B96" s="20" t="n">
        <v>1906</v>
      </c>
      <c r="C96" s="14">
        <f>SUM(E96:G96)</f>
        <v/>
      </c>
      <c r="D96" s="56" t="n">
        <v>0.215634837355719</v>
      </c>
      <c r="E96" s="20" t="n">
        <v>13</v>
      </c>
      <c r="F96" s="20" t="n">
        <v>20</v>
      </c>
      <c r="G96" s="20" t="n">
        <v>1462</v>
      </c>
      <c r="I96" s="31" t="n"/>
    </row>
    <row r="97" ht="15" customHeight="1" s="3">
      <c r="A97" s="38" t="inlineStr">
        <is>
          <t xml:space="preserve">    7. Borbotó</t>
        </is>
      </c>
      <c r="B97" s="41" t="n">
        <v>584</v>
      </c>
      <c r="C97" s="44">
        <f>SUM(E97:G97)</f>
        <v/>
      </c>
      <c r="D97" s="57" t="n">
        <v>0.226027397260274</v>
      </c>
      <c r="E97" s="41" t="n">
        <v>5</v>
      </c>
      <c r="F97" s="41" t="n">
        <v>4</v>
      </c>
      <c r="G97" s="41" t="n">
        <v>443</v>
      </c>
      <c r="I97" s="31" t="n"/>
    </row>
    <row r="98" ht="15" customHeight="1" s="3">
      <c r="A98" s="18" t="inlineStr">
        <is>
          <t>18. Pobles de l'Oest</t>
        </is>
      </c>
      <c r="B98" s="20" t="n"/>
      <c r="C98" s="14" t="n"/>
      <c r="D98" s="56" t="n"/>
      <c r="E98" s="20" t="n"/>
      <c r="F98" s="20" t="n"/>
      <c r="G98" s="20" t="n"/>
      <c r="I98" s="31" t="n"/>
    </row>
    <row r="99" ht="15" customHeight="1" s="3">
      <c r="A99" s="38" t="inlineStr">
        <is>
          <t xml:space="preserve">    1. Benimàmet</t>
        </is>
      </c>
      <c r="B99" s="41" t="n">
        <v>9631</v>
      </c>
      <c r="C99" s="44">
        <f>SUM(E99:G99)</f>
        <v/>
      </c>
      <c r="D99" s="57" t="n">
        <v>0.342643546879867</v>
      </c>
      <c r="E99" s="41" t="n">
        <v>62</v>
      </c>
      <c r="F99" s="41" t="n">
        <v>61</v>
      </c>
      <c r="G99" s="41" t="n">
        <v>6208</v>
      </c>
      <c r="I99" s="31" t="n"/>
    </row>
    <row r="100" ht="15" customHeight="1" s="3">
      <c r="A100" s="17" t="inlineStr">
        <is>
          <t xml:space="preserve">    2. Beniferri</t>
        </is>
      </c>
      <c r="B100" s="20" t="n">
        <v>846</v>
      </c>
      <c r="C100" s="14">
        <f>SUM(E100:G100)</f>
        <v/>
      </c>
      <c r="D100" s="56" t="n">
        <v>0.203309692671395</v>
      </c>
      <c r="E100" s="20" t="n">
        <v>10</v>
      </c>
      <c r="F100" s="20" t="n">
        <v>9</v>
      </c>
      <c r="G100" s="20" t="n">
        <v>655</v>
      </c>
      <c r="I100" s="31" t="n"/>
    </row>
    <row r="101" ht="15" customHeight="1" s="3">
      <c r="A101" s="38" t="inlineStr">
        <is>
          <t>19. Pobles del Sud</t>
        </is>
      </c>
      <c r="B101" s="41" t="n"/>
      <c r="C101" s="44" t="n"/>
      <c r="D101" s="57" t="n"/>
      <c r="E101" s="41" t="n"/>
      <c r="F101" s="41" t="n"/>
      <c r="G101" s="41" t="n"/>
      <c r="I101" s="31" t="n"/>
    </row>
    <row r="102" ht="15" customHeight="1" s="3">
      <c r="A102" s="18" t="inlineStr">
        <is>
          <t xml:space="preserve">    1. el Forn d'Alcedo</t>
        </is>
      </c>
      <c r="B102" s="20" t="n">
        <v>937</v>
      </c>
      <c r="C102" s="14">
        <f>SUM(E102:G102)</f>
        <v/>
      </c>
      <c r="D102" s="56" t="n">
        <v>0.326574172892209</v>
      </c>
      <c r="E102" s="20" t="n">
        <v>9</v>
      </c>
      <c r="F102" s="20" t="n">
        <v>4</v>
      </c>
      <c r="G102" s="20" t="n">
        <v>618</v>
      </c>
      <c r="I102" s="31" t="n"/>
    </row>
    <row r="103" ht="15" customHeight="1" s="3">
      <c r="A103" s="38" t="inlineStr">
        <is>
          <t xml:space="preserve">    2. Castellar-l’Oliveral</t>
        </is>
      </c>
      <c r="B103" s="41" t="n">
        <v>5212</v>
      </c>
      <c r="C103" s="44">
        <f>SUM(E103:G103)</f>
        <v/>
      </c>
      <c r="D103" s="57" t="n">
        <v>0.279355333844973</v>
      </c>
      <c r="E103" s="41" t="n">
        <v>59</v>
      </c>
      <c r="F103" s="41" t="n">
        <v>55</v>
      </c>
      <c r="G103" s="41" t="n">
        <v>3642</v>
      </c>
      <c r="I103" s="31" t="n"/>
    </row>
    <row r="104" ht="15" customHeight="1" s="3">
      <c r="A104" s="18" t="inlineStr">
        <is>
          <t xml:space="preserve">    3. Pinedo</t>
        </is>
      </c>
      <c r="B104" s="20" t="n">
        <v>2005</v>
      </c>
      <c r="C104" s="14">
        <f>SUM(E104:G104)</f>
        <v/>
      </c>
      <c r="D104" s="56" t="n">
        <v>0.287780548628429</v>
      </c>
      <c r="E104" s="20" t="n">
        <v>11</v>
      </c>
      <c r="F104" s="20" t="n">
        <v>4</v>
      </c>
      <c r="G104" s="20" t="n">
        <v>1413</v>
      </c>
      <c r="I104" s="31" t="n"/>
    </row>
    <row r="105" ht="15" customHeight="1" s="3">
      <c r="A105" s="38" t="inlineStr">
        <is>
          <t xml:space="preserve">    4. el Saler</t>
        </is>
      </c>
      <c r="B105" s="41" t="n">
        <v>1334</v>
      </c>
      <c r="C105" s="44">
        <f>SUM(E105:G105)</f>
        <v/>
      </c>
      <c r="D105" s="57" t="n">
        <v>0.254872563718141</v>
      </c>
      <c r="E105" s="41" t="n">
        <v>10</v>
      </c>
      <c r="F105" s="41" t="n">
        <v>14</v>
      </c>
      <c r="G105" s="41" t="n">
        <v>970</v>
      </c>
      <c r="I105" s="31" t="n"/>
    </row>
    <row r="106" ht="15" customHeight="1" s="3">
      <c r="A106" s="18" t="inlineStr">
        <is>
          <t xml:space="preserve">    5. el Palmar</t>
        </is>
      </c>
      <c r="B106" s="20" t="n">
        <v>608</v>
      </c>
      <c r="C106" s="14">
        <f>SUM(E106:G106)</f>
        <v/>
      </c>
      <c r="D106" s="56" t="n">
        <v>0.169407894736842</v>
      </c>
      <c r="E106" s="20" t="n">
        <v>10</v>
      </c>
      <c r="F106" s="20" t="n">
        <v>6</v>
      </c>
      <c r="G106" s="20" t="n">
        <v>489</v>
      </c>
      <c r="I106" s="31" t="n"/>
    </row>
    <row r="107" ht="15" customHeight="1" s="3">
      <c r="A107" s="38" t="inlineStr">
        <is>
          <t xml:space="preserve">    6. el Perellonet</t>
        </is>
      </c>
      <c r="B107" s="41" t="n">
        <v>1143</v>
      </c>
      <c r="C107" s="44">
        <f>SUM(E107:G107)</f>
        <v/>
      </c>
      <c r="D107" s="57" t="n">
        <v>0.286964129483815</v>
      </c>
      <c r="E107" s="41" t="n">
        <v>7</v>
      </c>
      <c r="F107" s="41" t="n">
        <v>8</v>
      </c>
      <c r="G107" s="41" t="n">
        <v>800</v>
      </c>
      <c r="I107" s="31" t="n"/>
    </row>
    <row r="108" ht="15" customHeight="1" s="3">
      <c r="A108" s="18" t="inlineStr">
        <is>
          <t xml:space="preserve">    7 i 8. la Torre - Faitanar</t>
        </is>
      </c>
      <c r="B108" s="20" t="n">
        <v>4393</v>
      </c>
      <c r="C108" s="14">
        <f>SUM(E108:G108)</f>
        <v/>
      </c>
      <c r="D108" s="56" t="n">
        <v>0.370589574322786</v>
      </c>
      <c r="E108" s="20" t="n">
        <v>19</v>
      </c>
      <c r="F108" s="20" t="n">
        <v>38</v>
      </c>
      <c r="G108" s="20" t="n">
        <v>2708</v>
      </c>
      <c r="I108" s="31" t="n"/>
    </row>
    <row r="109">
      <c r="A109" s="16" t="inlineStr">
        <is>
          <t>Fuente: Presidencia de la Generalitat Valenciana.</t>
        </is>
      </c>
    </row>
  </sheetData>
  <pageMargins left="0.3937007874015748" right="0.3937007874015748" top="0.5905511811023622" bottom="0.5905511811023622" header="0" footer="0"/>
  <pageSetup orientation="portrait" paperSize="9" scale="88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11.xml><?xml version="1.0" encoding="utf-8"?>
<worksheet xmlns="http://schemas.openxmlformats.org/spreadsheetml/2006/main">
  <sheetPr codeName="Hoja17">
    <outlinePr summaryBelow="1" summaryRight="1"/>
    <pageSetUpPr fitToPage="1"/>
  </sheetPr>
  <dimension ref="A1:I110"/>
  <sheetViews>
    <sheetView topLeftCell="A40" zoomScaleNormal="100" workbookViewId="0">
      <selection activeCell="A1" sqref="A1"/>
    </sheetView>
  </sheetViews>
  <sheetFormatPr baseColWidth="10" defaultColWidth="11.42578125" defaultRowHeight="12.75"/>
  <cols>
    <col width="31.42578125" customWidth="1" style="1" min="1" max="1"/>
    <col width="12.140625" customWidth="1" style="2" min="2" max="8"/>
    <col width="11.42578125" customWidth="1" style="1" min="9" max="16384"/>
  </cols>
  <sheetData>
    <row r="1" ht="15.75" customHeight="1" s="3">
      <c r="A1" s="63" t="inlineStr">
        <is>
          <t>6. Votos a candidaturas en las Elecciones Autonómicas 2023 por barrios</t>
        </is>
      </c>
      <c r="B1" s="13" t="n"/>
      <c r="C1" s="13" t="n"/>
      <c r="D1" s="13" t="n"/>
      <c r="E1" s="13" t="n"/>
      <c r="F1" s="13" t="n"/>
      <c r="G1" s="13" t="n"/>
      <c r="H1" s="13" t="n"/>
    </row>
    <row r="2">
      <c r="A2" s="18" t="n"/>
      <c r="B2" s="13" t="n"/>
      <c r="C2" s="13" t="n"/>
      <c r="D2" s="13" t="n"/>
      <c r="E2" s="13" t="n"/>
      <c r="F2" s="13" t="n"/>
      <c r="G2" s="13" t="n"/>
      <c r="H2" s="13" t="n"/>
    </row>
    <row r="3" ht="21.75" customFormat="1" customHeight="1" s="2">
      <c r="A3" s="34" t="n"/>
      <c r="B3" s="33" t="inlineStr">
        <is>
          <t>PP</t>
        </is>
      </c>
      <c r="C3" s="33" t="inlineStr">
        <is>
          <t>PSOE</t>
        </is>
      </c>
      <c r="D3" s="33" t="inlineStr">
        <is>
          <t>COMPROMÍS</t>
        </is>
      </c>
      <c r="E3" s="37" t="inlineStr">
        <is>
          <t>VOX</t>
        </is>
      </c>
      <c r="F3" s="33" t="inlineStr">
        <is>
          <t>UP-EUPV</t>
        </is>
      </c>
      <c r="G3" s="33" t="inlineStr">
        <is>
          <t>Cs</t>
        </is>
      </c>
      <c r="H3" s="34" t="inlineStr">
        <is>
          <t>Otros</t>
        </is>
      </c>
    </row>
    <row r="4" ht="15" customHeight="1" s="3">
      <c r="A4" s="49" t="inlineStr">
        <is>
          <t>València</t>
        </is>
      </c>
      <c r="B4" s="48" t="n">
        <v>145180</v>
      </c>
      <c r="C4" s="48" t="n">
        <v>98657</v>
      </c>
      <c r="D4" s="48" t="n">
        <v>66987</v>
      </c>
      <c r="E4" s="48" t="n">
        <v>54580</v>
      </c>
      <c r="F4" s="48" t="n">
        <v>18421</v>
      </c>
      <c r="G4" s="48" t="n">
        <v>8110</v>
      </c>
      <c r="H4" s="48" t="n">
        <v>8268</v>
      </c>
    </row>
    <row r="5" ht="15" customHeight="1" s="3">
      <c r="A5" s="38" t="inlineStr">
        <is>
          <t xml:space="preserve"> 1. Ciutat Vella</t>
        </is>
      </c>
      <c r="B5" s="44" t="n"/>
      <c r="C5" s="44" t="n"/>
      <c r="D5" s="44" t="n"/>
      <c r="E5" s="44" t="n"/>
      <c r="F5" s="44" t="n"/>
      <c r="G5" s="44" t="n"/>
      <c r="H5" s="44" t="n"/>
    </row>
    <row r="6" ht="15" customHeight="1" s="3">
      <c r="A6" s="18" t="inlineStr">
        <is>
          <t xml:space="preserve">    1. la Seu </t>
        </is>
      </c>
      <c r="B6" s="14" t="n">
        <v>422</v>
      </c>
      <c r="C6" s="14" t="n">
        <v>222</v>
      </c>
      <c r="D6" s="14" t="n">
        <v>160</v>
      </c>
      <c r="E6" s="14" t="n">
        <v>136</v>
      </c>
      <c r="F6" s="14" t="n">
        <v>83</v>
      </c>
      <c r="G6" s="20" t="n">
        <v>16</v>
      </c>
      <c r="H6" s="14" t="n">
        <v>14</v>
      </c>
    </row>
    <row r="7" ht="15" customHeight="1" s="3">
      <c r="A7" s="38" t="inlineStr">
        <is>
          <t xml:space="preserve">    2. la Xerea </t>
        </is>
      </c>
      <c r="B7" s="44" t="n">
        <v>1280</v>
      </c>
      <c r="C7" s="44" t="n">
        <v>246</v>
      </c>
      <c r="D7" s="44" t="n">
        <v>165</v>
      </c>
      <c r="E7" s="44" t="n">
        <v>448</v>
      </c>
      <c r="F7" s="44" t="n">
        <v>69</v>
      </c>
      <c r="G7" s="41" t="n">
        <v>41</v>
      </c>
      <c r="H7" s="44" t="n">
        <v>16</v>
      </c>
    </row>
    <row r="8" ht="15" customHeight="1" s="3">
      <c r="A8" s="18" t="inlineStr">
        <is>
          <t xml:space="preserve">    3. el Carme </t>
        </is>
      </c>
      <c r="B8" s="14" t="n">
        <v>897</v>
      </c>
      <c r="C8" s="14" t="n">
        <v>742</v>
      </c>
      <c r="D8" s="14" t="n">
        <v>818</v>
      </c>
      <c r="E8" s="14" t="n">
        <v>353</v>
      </c>
      <c r="F8" s="14" t="n">
        <v>333</v>
      </c>
      <c r="G8" s="20" t="n">
        <v>47</v>
      </c>
      <c r="H8" s="14" t="n">
        <v>83</v>
      </c>
    </row>
    <row r="9" ht="15" customHeight="1" s="3">
      <c r="A9" s="38" t="inlineStr">
        <is>
          <t xml:space="preserve">    4. el Pilar</t>
        </is>
      </c>
      <c r="B9" s="44" t="n">
        <v>677</v>
      </c>
      <c r="C9" s="44" t="n">
        <v>469</v>
      </c>
      <c r="D9" s="44" t="n">
        <v>483</v>
      </c>
      <c r="E9" s="44" t="n">
        <v>316</v>
      </c>
      <c r="F9" s="44" t="n">
        <v>212</v>
      </c>
      <c r="G9" s="41" t="n">
        <v>31</v>
      </c>
      <c r="H9" s="44" t="n">
        <v>47</v>
      </c>
    </row>
    <row r="10" ht="15" customHeight="1" s="3">
      <c r="A10" s="18" t="inlineStr">
        <is>
          <t xml:space="preserve">    5. el Mercat</t>
        </is>
      </c>
      <c r="B10" s="14" t="n">
        <v>332</v>
      </c>
      <c r="C10" s="14" t="n">
        <v>158</v>
      </c>
      <c r="D10" s="14" t="n">
        <v>173</v>
      </c>
      <c r="E10" s="14" t="n">
        <v>149</v>
      </c>
      <c r="F10" s="14" t="n">
        <v>85</v>
      </c>
      <c r="G10" s="20" t="n">
        <v>19</v>
      </c>
      <c r="H10" s="14" t="n">
        <v>13</v>
      </c>
    </row>
    <row r="11" ht="15" customHeight="1" s="3">
      <c r="A11" s="38" t="inlineStr">
        <is>
          <t xml:space="preserve">    6. Sant Francesc</t>
        </is>
      </c>
      <c r="B11" s="44" t="n">
        <v>1822</v>
      </c>
      <c r="C11" s="44" t="n">
        <v>330</v>
      </c>
      <c r="D11" s="44" t="n">
        <v>247</v>
      </c>
      <c r="E11" s="44" t="n">
        <v>689</v>
      </c>
      <c r="F11" s="44" t="n">
        <v>94</v>
      </c>
      <c r="G11" s="41" t="n">
        <v>29</v>
      </c>
      <c r="H11" s="44" t="n">
        <v>20</v>
      </c>
    </row>
    <row r="12" ht="15" customHeight="1" s="3">
      <c r="A12" s="18" t="inlineStr">
        <is>
          <t xml:space="preserve"> 2. l'Eixample</t>
        </is>
      </c>
      <c r="B12" s="14" t="n"/>
      <c r="C12" s="14" t="n"/>
      <c r="D12" s="14" t="n"/>
      <c r="E12" s="14" t="n"/>
      <c r="F12" s="14" t="n"/>
      <c r="G12" s="14" t="n"/>
      <c r="H12" s="14" t="n"/>
    </row>
    <row r="13" ht="15" customHeight="1" s="3">
      <c r="A13" s="38" t="inlineStr">
        <is>
          <t xml:space="preserve">    1. Russafa</t>
        </is>
      </c>
      <c r="B13" s="44" t="n">
        <v>5190</v>
      </c>
      <c r="C13" s="44" t="n">
        <v>2615</v>
      </c>
      <c r="D13" s="44" t="n">
        <v>2485</v>
      </c>
      <c r="E13" s="44" t="n">
        <v>1419</v>
      </c>
      <c r="F13" s="44" t="n">
        <v>936</v>
      </c>
      <c r="G13" s="41" t="n">
        <v>268</v>
      </c>
      <c r="H13" s="44" t="n">
        <v>241</v>
      </c>
    </row>
    <row r="14" ht="15" customHeight="1" s="3">
      <c r="A14" s="18" t="inlineStr">
        <is>
          <t xml:space="preserve">    2. el Pla del Remei</t>
        </is>
      </c>
      <c r="B14" s="14" t="n">
        <v>3015</v>
      </c>
      <c r="C14" s="14" t="n">
        <v>355</v>
      </c>
      <c r="D14" s="14" t="n">
        <v>177</v>
      </c>
      <c r="E14" s="14" t="n">
        <v>892</v>
      </c>
      <c r="F14" s="14" t="n">
        <v>52</v>
      </c>
      <c r="G14" s="20" t="n">
        <v>64</v>
      </c>
      <c r="H14" s="14" t="n">
        <v>35</v>
      </c>
    </row>
    <row r="15" ht="15" customHeight="1" s="3">
      <c r="A15" s="38" t="inlineStr">
        <is>
          <t xml:space="preserve">    3. la Gran Via</t>
        </is>
      </c>
      <c r="B15" s="44" t="n">
        <v>4006</v>
      </c>
      <c r="C15" s="44" t="n">
        <v>980</v>
      </c>
      <c r="D15" s="44" t="n">
        <v>630</v>
      </c>
      <c r="E15" s="44" t="n">
        <v>1230</v>
      </c>
      <c r="F15" s="44" t="n">
        <v>205</v>
      </c>
      <c r="G15" s="41" t="n">
        <v>146</v>
      </c>
      <c r="H15" s="44" t="n">
        <v>75</v>
      </c>
    </row>
    <row r="16" ht="15" customHeight="1" s="3">
      <c r="A16" s="18" t="inlineStr">
        <is>
          <t xml:space="preserve"> 3. Extramurs</t>
        </is>
      </c>
      <c r="B16" s="14" t="n"/>
      <c r="C16" s="14" t="n"/>
      <c r="D16" s="14" t="n"/>
      <c r="E16" s="14" t="n"/>
      <c r="F16" s="14" t="n"/>
      <c r="G16" s="14" t="n"/>
      <c r="H16" s="14" t="n"/>
    </row>
    <row r="17" ht="15" customHeight="1" s="3">
      <c r="A17" s="38" t="inlineStr">
        <is>
          <t xml:space="preserve">    1. el Botànic</t>
        </is>
      </c>
      <c r="B17" s="44" t="n">
        <v>1292</v>
      </c>
      <c r="C17" s="44" t="n">
        <v>673</v>
      </c>
      <c r="D17" s="44" t="n">
        <v>677</v>
      </c>
      <c r="E17" s="44" t="n">
        <v>409</v>
      </c>
      <c r="F17" s="44" t="n">
        <v>241</v>
      </c>
      <c r="G17" s="41" t="n">
        <v>61</v>
      </c>
      <c r="H17" s="44" t="n">
        <v>75</v>
      </c>
    </row>
    <row r="18" ht="15" customHeight="1" s="3">
      <c r="A18" s="18" t="inlineStr">
        <is>
          <t xml:space="preserve">    2. la Roqueta</t>
        </is>
      </c>
      <c r="B18" s="14" t="n">
        <v>826</v>
      </c>
      <c r="C18" s="14" t="n">
        <v>333</v>
      </c>
      <c r="D18" s="14" t="n">
        <v>285</v>
      </c>
      <c r="E18" s="14" t="n">
        <v>266</v>
      </c>
      <c r="F18" s="14" t="n">
        <v>86</v>
      </c>
      <c r="G18" s="20" t="n">
        <v>41</v>
      </c>
      <c r="H18" s="14" t="n">
        <v>21</v>
      </c>
    </row>
    <row r="19" ht="15" customHeight="1" s="3">
      <c r="A19" s="38" t="inlineStr">
        <is>
          <t xml:space="preserve">    3. la Petxina</t>
        </is>
      </c>
      <c r="B19" s="44" t="n">
        <v>3552</v>
      </c>
      <c r="C19" s="44" t="n">
        <v>1726</v>
      </c>
      <c r="D19" s="44" t="n">
        <v>1406</v>
      </c>
      <c r="E19" s="44" t="n">
        <v>1127</v>
      </c>
      <c r="F19" s="44" t="n">
        <v>479</v>
      </c>
      <c r="G19" s="41" t="n">
        <v>199</v>
      </c>
      <c r="H19" s="44" t="n">
        <v>159</v>
      </c>
    </row>
    <row r="20" ht="15" customHeight="1" s="3">
      <c r="A20" s="18" t="inlineStr">
        <is>
          <t xml:space="preserve">    4. Arrancapins </t>
        </is>
      </c>
      <c r="B20" s="14" t="n">
        <v>6112</v>
      </c>
      <c r="C20" s="14" t="n">
        <v>2485</v>
      </c>
      <c r="D20" s="14" t="n">
        <v>1860</v>
      </c>
      <c r="E20" s="14" t="n">
        <v>1768</v>
      </c>
      <c r="F20" s="14" t="n">
        <v>524</v>
      </c>
      <c r="G20" s="20" t="n">
        <v>316</v>
      </c>
      <c r="H20" s="14" t="n">
        <v>232</v>
      </c>
    </row>
    <row r="21" ht="15" customHeight="1" s="3">
      <c r="A21" s="38" t="inlineStr">
        <is>
          <t xml:space="preserve"> 4. Campanar</t>
        </is>
      </c>
      <c r="B21" s="44" t="n"/>
      <c r="C21" s="44" t="n"/>
      <c r="D21" s="44" t="n"/>
      <c r="E21" s="44" t="n"/>
      <c r="F21" s="44" t="n"/>
      <c r="G21" s="44" t="n"/>
      <c r="H21" s="44" t="n"/>
    </row>
    <row r="22" ht="15" customHeight="1" s="3">
      <c r="A22" s="18" t="inlineStr">
        <is>
          <t xml:space="preserve">    1. Campanar</t>
        </is>
      </c>
      <c r="B22" s="14" t="n">
        <v>2493</v>
      </c>
      <c r="C22" s="14" t="n">
        <v>1678</v>
      </c>
      <c r="D22" s="14" t="n">
        <v>1218</v>
      </c>
      <c r="E22" s="14" t="n">
        <v>852</v>
      </c>
      <c r="F22" s="14" t="n">
        <v>288</v>
      </c>
      <c r="G22" s="20" t="n">
        <v>156</v>
      </c>
      <c r="H22" s="14" t="n">
        <v>121</v>
      </c>
    </row>
    <row r="23" ht="15" customHeight="1" s="3">
      <c r="A23" s="38" t="inlineStr">
        <is>
          <t xml:space="preserve">    2. les Tendetes</t>
        </is>
      </c>
      <c r="B23" s="44" t="n">
        <v>839</v>
      </c>
      <c r="C23" s="44" t="n">
        <v>713</v>
      </c>
      <c r="D23" s="44" t="n">
        <v>474</v>
      </c>
      <c r="E23" s="44" t="n">
        <v>343</v>
      </c>
      <c r="F23" s="44" t="n">
        <v>152</v>
      </c>
      <c r="G23" s="41" t="n">
        <v>35</v>
      </c>
      <c r="H23" s="44" t="n">
        <v>53</v>
      </c>
    </row>
    <row r="24" ht="15" customHeight="1" s="3">
      <c r="A24" s="18" t="inlineStr">
        <is>
          <t xml:space="preserve">    3. el Calvari</t>
        </is>
      </c>
      <c r="B24" s="20" t="n">
        <v>540</v>
      </c>
      <c r="C24" s="20" t="n">
        <v>621</v>
      </c>
      <c r="D24" s="20" t="n">
        <v>306</v>
      </c>
      <c r="E24" s="20" t="n">
        <v>231</v>
      </c>
      <c r="F24" s="20" t="n">
        <v>84</v>
      </c>
      <c r="G24" s="20" t="n">
        <v>27</v>
      </c>
      <c r="H24" s="20" t="n">
        <v>47</v>
      </c>
    </row>
    <row r="25" ht="15" customHeight="1" s="3">
      <c r="A25" s="38" t="inlineStr">
        <is>
          <t xml:space="preserve">    4. Sant Pau</t>
        </is>
      </c>
      <c r="B25" s="41" t="n">
        <v>3454</v>
      </c>
      <c r="C25" s="41" t="n">
        <v>1794</v>
      </c>
      <c r="D25" s="41" t="n">
        <v>1053</v>
      </c>
      <c r="E25" s="41" t="n">
        <v>1236</v>
      </c>
      <c r="F25" s="41" t="n">
        <v>249</v>
      </c>
      <c r="G25" s="41" t="n">
        <v>247</v>
      </c>
      <c r="H25" s="41" t="n">
        <v>116</v>
      </c>
    </row>
    <row r="26" ht="15" customHeight="1" s="3">
      <c r="A26" s="18" t="inlineStr">
        <is>
          <t xml:space="preserve"> 5. la Saïdia</t>
        </is>
      </c>
      <c r="B26" s="20" t="n"/>
      <c r="C26" s="20" t="n"/>
      <c r="D26" s="20" t="n"/>
      <c r="E26" s="20" t="n"/>
      <c r="F26" s="20" t="n"/>
      <c r="G26" s="20" t="n"/>
      <c r="H26" s="20" t="n"/>
    </row>
    <row r="27" ht="15" customHeight="1" s="3">
      <c r="A27" s="38" t="inlineStr">
        <is>
          <t xml:space="preserve">    1. Marxalenes</t>
        </is>
      </c>
      <c r="B27" s="41" t="n">
        <v>1710</v>
      </c>
      <c r="C27" s="41" t="n">
        <v>1486</v>
      </c>
      <c r="D27" s="41" t="n">
        <v>965</v>
      </c>
      <c r="E27" s="41" t="n">
        <v>695</v>
      </c>
      <c r="F27" s="41" t="n">
        <v>272</v>
      </c>
      <c r="G27" s="41" t="n">
        <v>74</v>
      </c>
      <c r="H27" s="41" t="n">
        <v>111</v>
      </c>
    </row>
    <row r="28" ht="15" customHeight="1" s="3">
      <c r="A28" s="18" t="inlineStr">
        <is>
          <t xml:space="preserve">    2. Morvedre </t>
        </is>
      </c>
      <c r="B28" s="20" t="n">
        <v>1595</v>
      </c>
      <c r="C28" s="20" t="n">
        <v>1190</v>
      </c>
      <c r="D28" s="20" t="n">
        <v>984</v>
      </c>
      <c r="E28" s="20" t="n">
        <v>598</v>
      </c>
      <c r="F28" s="20" t="n">
        <v>319</v>
      </c>
      <c r="G28" s="20" t="n">
        <v>102</v>
      </c>
      <c r="H28" s="20" t="n">
        <v>96</v>
      </c>
    </row>
    <row r="29" ht="15" customHeight="1" s="3">
      <c r="A29" s="38" t="inlineStr">
        <is>
          <t xml:space="preserve">    3. Trinitat</t>
        </is>
      </c>
      <c r="B29" s="41" t="n">
        <v>1409</v>
      </c>
      <c r="C29" s="41" t="n">
        <v>971</v>
      </c>
      <c r="D29" s="41" t="n">
        <v>788</v>
      </c>
      <c r="E29" s="41" t="n">
        <v>474</v>
      </c>
      <c r="F29" s="41" t="n">
        <v>283</v>
      </c>
      <c r="G29" s="41" t="n">
        <v>81</v>
      </c>
      <c r="H29" s="41" t="n">
        <v>90</v>
      </c>
    </row>
    <row r="30" ht="15" customHeight="1" s="3">
      <c r="A30" s="18" t="inlineStr">
        <is>
          <t xml:space="preserve">    4. Tormos</t>
        </is>
      </c>
      <c r="B30" s="20" t="n">
        <v>1049</v>
      </c>
      <c r="C30" s="20" t="n">
        <v>954</v>
      </c>
      <c r="D30" s="20" t="n">
        <v>653</v>
      </c>
      <c r="E30" s="20" t="n">
        <v>463</v>
      </c>
      <c r="F30" s="20" t="n">
        <v>157</v>
      </c>
      <c r="G30" s="20" t="n">
        <v>77</v>
      </c>
      <c r="H30" s="20" t="n">
        <v>82</v>
      </c>
    </row>
    <row r="31" ht="15" customHeight="1" s="3">
      <c r="A31" s="38" t="inlineStr">
        <is>
          <t xml:space="preserve">    5. Sant Antoni</t>
        </is>
      </c>
      <c r="B31" s="41" t="n">
        <v>1836</v>
      </c>
      <c r="C31" s="41" t="n">
        <v>1306</v>
      </c>
      <c r="D31" s="41" t="n">
        <v>952</v>
      </c>
      <c r="E31" s="41" t="n">
        <v>682</v>
      </c>
      <c r="F31" s="41" t="n">
        <v>250</v>
      </c>
      <c r="G31" s="41" t="n">
        <v>102</v>
      </c>
      <c r="H31" s="41" t="n">
        <v>85</v>
      </c>
    </row>
    <row r="32" ht="15" customHeight="1" s="3">
      <c r="A32" s="18" t="inlineStr">
        <is>
          <t xml:space="preserve"> 6. el Pla del Real</t>
        </is>
      </c>
      <c r="B32" s="20" t="n"/>
      <c r="C32" s="20" t="n"/>
      <c r="D32" s="20" t="n"/>
      <c r="E32" s="20" t="n"/>
      <c r="F32" s="20" t="n"/>
      <c r="G32" s="20" t="n"/>
      <c r="H32" s="20" t="n"/>
    </row>
    <row r="33" ht="15" customHeight="1" s="3">
      <c r="A33" s="38" t="inlineStr">
        <is>
          <t xml:space="preserve">    1. Exposició</t>
        </is>
      </c>
      <c r="B33" s="41" t="n">
        <v>2574</v>
      </c>
      <c r="C33" s="41" t="n">
        <v>423</v>
      </c>
      <c r="D33" s="41" t="n">
        <v>243</v>
      </c>
      <c r="E33" s="41" t="n">
        <v>778</v>
      </c>
      <c r="F33" s="41" t="n">
        <v>88</v>
      </c>
      <c r="G33" s="41" t="n">
        <v>73</v>
      </c>
      <c r="H33" s="41" t="n">
        <v>40</v>
      </c>
    </row>
    <row r="34" ht="15" customHeight="1" s="3">
      <c r="A34" s="18" t="inlineStr">
        <is>
          <t xml:space="preserve">    2. Mestalla</t>
        </is>
      </c>
      <c r="B34" s="20" t="n">
        <v>4048</v>
      </c>
      <c r="C34" s="20" t="n">
        <v>1379</v>
      </c>
      <c r="D34" s="20" t="n">
        <v>936</v>
      </c>
      <c r="E34" s="20" t="n">
        <v>1163</v>
      </c>
      <c r="F34" s="20" t="n">
        <v>255</v>
      </c>
      <c r="G34" s="20" t="n">
        <v>238</v>
      </c>
      <c r="H34" s="20" t="n">
        <v>129</v>
      </c>
    </row>
    <row r="35" ht="15" customHeight="1" s="3">
      <c r="A35" s="38" t="inlineStr">
        <is>
          <t xml:space="preserve">    3. Jaume Roig</t>
        </is>
      </c>
      <c r="B35" s="41" t="n">
        <v>2431</v>
      </c>
      <c r="C35" s="41" t="n">
        <v>470</v>
      </c>
      <c r="D35" s="41" t="n">
        <v>249</v>
      </c>
      <c r="E35" s="41" t="n">
        <v>613</v>
      </c>
      <c r="F35" s="41" t="n">
        <v>74</v>
      </c>
      <c r="G35" s="41" t="n">
        <v>104</v>
      </c>
      <c r="H35" s="41" t="n">
        <v>28</v>
      </c>
    </row>
    <row r="36" ht="15" customHeight="1" s="3">
      <c r="A36" s="18" t="inlineStr">
        <is>
          <t xml:space="preserve">    4. C. Universitària</t>
        </is>
      </c>
      <c r="B36" s="20" t="n">
        <v>692</v>
      </c>
      <c r="C36" s="20" t="n">
        <v>171</v>
      </c>
      <c r="D36" s="20" t="n">
        <v>113</v>
      </c>
      <c r="E36" s="20" t="n">
        <v>182</v>
      </c>
      <c r="F36" s="20" t="n">
        <v>38</v>
      </c>
      <c r="G36" s="20" t="n">
        <v>39</v>
      </c>
      <c r="H36" s="20" t="n">
        <v>24</v>
      </c>
    </row>
    <row r="37" ht="15" customHeight="1" s="3">
      <c r="A37" s="38" t="inlineStr">
        <is>
          <t xml:space="preserve"> 7. l'Olivereta</t>
        </is>
      </c>
      <c r="B37" s="41" t="n"/>
      <c r="C37" s="41" t="n"/>
      <c r="D37" s="41" t="n"/>
      <c r="E37" s="41" t="n"/>
      <c r="F37" s="41" t="n"/>
      <c r="G37" s="41" t="n"/>
      <c r="H37" s="41" t="n"/>
    </row>
    <row r="38" ht="15" customHeight="1" s="3">
      <c r="A38" s="18" t="inlineStr">
        <is>
          <t xml:space="preserve">    1. Nou Moles</t>
        </is>
      </c>
      <c r="B38" s="20" t="n">
        <v>4297</v>
      </c>
      <c r="C38" s="20" t="n">
        <v>3494</v>
      </c>
      <c r="D38" s="20" t="n">
        <v>2128</v>
      </c>
      <c r="E38" s="20" t="n">
        <v>1540</v>
      </c>
      <c r="F38" s="20" t="n">
        <v>599</v>
      </c>
      <c r="G38" s="20" t="n">
        <v>268</v>
      </c>
      <c r="H38" s="20" t="n">
        <v>303</v>
      </c>
    </row>
    <row r="39" ht="15" customHeight="1" s="3">
      <c r="A39" s="38" t="inlineStr">
        <is>
          <t xml:space="preserve">    2. Soternes</t>
        </is>
      </c>
      <c r="B39" s="41" t="n">
        <v>739</v>
      </c>
      <c r="C39" s="41" t="n">
        <v>681</v>
      </c>
      <c r="D39" s="41" t="n">
        <v>360</v>
      </c>
      <c r="E39" s="41" t="n">
        <v>333</v>
      </c>
      <c r="F39" s="41" t="n">
        <v>114</v>
      </c>
      <c r="G39" s="41" t="n">
        <v>27</v>
      </c>
      <c r="H39" s="41" t="n">
        <v>49</v>
      </c>
    </row>
    <row r="40" ht="15" customHeight="1" s="3">
      <c r="A40" s="18" t="inlineStr">
        <is>
          <t xml:space="preserve">    3. Tres Forques </t>
        </is>
      </c>
      <c r="B40" s="20" t="n">
        <v>1028</v>
      </c>
      <c r="C40" s="20" t="n">
        <v>1035</v>
      </c>
      <c r="D40" s="20" t="n">
        <v>518</v>
      </c>
      <c r="E40" s="20" t="n">
        <v>494</v>
      </c>
      <c r="F40" s="20" t="n">
        <v>169</v>
      </c>
      <c r="G40" s="20" t="n">
        <v>30</v>
      </c>
      <c r="H40" s="20" t="n">
        <v>89</v>
      </c>
    </row>
    <row r="41" ht="15" customHeight="1" s="3">
      <c r="A41" s="38" t="inlineStr">
        <is>
          <t xml:space="preserve">    4. la Fontsanta</t>
        </is>
      </c>
      <c r="B41" s="41" t="n">
        <v>277</v>
      </c>
      <c r="C41" s="41" t="n">
        <v>380</v>
      </c>
      <c r="D41" s="41" t="n">
        <v>176</v>
      </c>
      <c r="E41" s="41" t="n">
        <v>213</v>
      </c>
      <c r="F41" s="41" t="n">
        <v>57</v>
      </c>
      <c r="G41" s="41" t="n">
        <v>20</v>
      </c>
      <c r="H41" s="41" t="n">
        <v>38</v>
      </c>
    </row>
    <row r="42" ht="15" customHeight="1" s="3">
      <c r="A42" s="18" t="inlineStr">
        <is>
          <t xml:space="preserve">    5. la Llum</t>
        </is>
      </c>
      <c r="B42" s="20" t="n">
        <v>899</v>
      </c>
      <c r="C42" s="20" t="n">
        <v>792</v>
      </c>
      <c r="D42" s="20" t="n">
        <v>431</v>
      </c>
      <c r="E42" s="20" t="n">
        <v>384</v>
      </c>
      <c r="F42" s="20" t="n">
        <v>80</v>
      </c>
      <c r="G42" s="20" t="n">
        <v>56</v>
      </c>
      <c r="H42" s="20" t="n">
        <v>46</v>
      </c>
    </row>
    <row r="43" ht="15" customHeight="1" s="3">
      <c r="A43" s="38" t="inlineStr">
        <is>
          <t xml:space="preserve"> 8. Patraix</t>
        </is>
      </c>
      <c r="B43" s="41" t="n"/>
      <c r="C43" s="41" t="n"/>
      <c r="D43" s="41" t="n"/>
      <c r="E43" s="41" t="n"/>
      <c r="F43" s="41" t="n"/>
      <c r="G43" s="41" t="n"/>
      <c r="H43" s="41" t="n"/>
    </row>
    <row r="44" ht="15" customHeight="1" s="3">
      <c r="A44" s="18" t="inlineStr">
        <is>
          <t xml:space="preserve">    1. Patraix </t>
        </is>
      </c>
      <c r="B44" s="20" t="n">
        <v>4732</v>
      </c>
      <c r="C44" s="20" t="n">
        <v>3253</v>
      </c>
      <c r="D44" s="20" t="n">
        <v>2428</v>
      </c>
      <c r="E44" s="20" t="n">
        <v>1677</v>
      </c>
      <c r="F44" s="20" t="n">
        <v>669</v>
      </c>
      <c r="G44" s="20" t="n">
        <v>229</v>
      </c>
      <c r="H44" s="20" t="n">
        <v>284</v>
      </c>
    </row>
    <row r="45" ht="15" customHeight="1" s="3">
      <c r="A45" s="38" t="inlineStr">
        <is>
          <t xml:space="preserve">    2. Sant Isidre</t>
        </is>
      </c>
      <c r="B45" s="41" t="n">
        <v>1683</v>
      </c>
      <c r="C45" s="41" t="n">
        <v>1730</v>
      </c>
      <c r="D45" s="41" t="n">
        <v>1044</v>
      </c>
      <c r="E45" s="41" t="n">
        <v>824</v>
      </c>
      <c r="F45" s="41" t="n">
        <v>224</v>
      </c>
      <c r="G45" s="41" t="n">
        <v>163</v>
      </c>
      <c r="H45" s="41" t="n">
        <v>135</v>
      </c>
    </row>
    <row r="46" ht="15" customHeight="1" s="3">
      <c r="A46" s="18" t="inlineStr">
        <is>
          <t xml:space="preserve">    3. Vara de Quart</t>
        </is>
      </c>
      <c r="B46" s="20" t="n">
        <v>1884</v>
      </c>
      <c r="C46" s="20" t="n">
        <v>1611</v>
      </c>
      <c r="D46" s="20" t="n">
        <v>932</v>
      </c>
      <c r="E46" s="20" t="n">
        <v>760</v>
      </c>
      <c r="F46" s="20" t="n">
        <v>278</v>
      </c>
      <c r="G46" s="20" t="n">
        <v>80</v>
      </c>
      <c r="H46" s="20" t="n">
        <v>270</v>
      </c>
    </row>
    <row r="47" ht="15" customHeight="1" s="3">
      <c r="A47" s="38" t="inlineStr">
        <is>
          <t xml:space="preserve">    4. el Safranar</t>
        </is>
      </c>
      <c r="B47" s="41" t="n">
        <v>1865</v>
      </c>
      <c r="C47" s="41" t="n">
        <v>1526</v>
      </c>
      <c r="D47" s="41" t="n">
        <v>1166</v>
      </c>
      <c r="E47" s="41" t="n">
        <v>687</v>
      </c>
      <c r="F47" s="41" t="n">
        <v>247</v>
      </c>
      <c r="G47" s="41" t="n">
        <v>154</v>
      </c>
      <c r="H47" s="41" t="n">
        <v>116</v>
      </c>
    </row>
    <row r="48" ht="15" customHeight="1" s="3">
      <c r="A48" s="18" t="inlineStr">
        <is>
          <t xml:space="preserve">    5. Favara</t>
        </is>
      </c>
      <c r="B48" s="20" t="n">
        <v>593</v>
      </c>
      <c r="C48" s="20" t="n">
        <v>484</v>
      </c>
      <c r="D48" s="20" t="n">
        <v>390</v>
      </c>
      <c r="E48" s="20" t="n">
        <v>230</v>
      </c>
      <c r="F48" s="20" t="n">
        <v>80</v>
      </c>
      <c r="G48" s="20" t="n">
        <v>47</v>
      </c>
      <c r="H48" s="20" t="n">
        <v>48</v>
      </c>
    </row>
    <row r="49" ht="15" customHeight="1" s="3">
      <c r="A49" s="38" t="inlineStr">
        <is>
          <t xml:space="preserve"> 9. Jesús</t>
        </is>
      </c>
      <c r="B49" s="41" t="n"/>
      <c r="C49" s="41" t="n"/>
      <c r="D49" s="41" t="n"/>
      <c r="E49" s="41" t="n"/>
      <c r="F49" s="41" t="n"/>
      <c r="G49" s="41" t="n"/>
      <c r="H49" s="41" t="n"/>
    </row>
    <row r="50" ht="15" customHeight="1" s="3">
      <c r="A50" s="18" t="inlineStr">
        <is>
          <t xml:space="preserve">    1. la Raiosa</t>
        </is>
      </c>
      <c r="B50" s="20" t="n">
        <v>2376</v>
      </c>
      <c r="C50" s="20" t="n">
        <v>1615</v>
      </c>
      <c r="D50" s="20" t="n">
        <v>1220</v>
      </c>
      <c r="E50" s="20" t="n">
        <v>1003</v>
      </c>
      <c r="F50" s="20" t="n">
        <v>283</v>
      </c>
      <c r="G50" s="20" t="n">
        <v>110</v>
      </c>
      <c r="H50" s="20" t="n">
        <v>127</v>
      </c>
    </row>
    <row r="51" ht="15" customHeight="1" s="3">
      <c r="A51" s="38" t="inlineStr">
        <is>
          <t xml:space="preserve">    2. l'Hort de Senabre</t>
        </is>
      </c>
      <c r="B51" s="41" t="n">
        <v>2640</v>
      </c>
      <c r="C51" s="41" t="n">
        <v>2644</v>
      </c>
      <c r="D51" s="41" t="n">
        <v>1578</v>
      </c>
      <c r="E51" s="41" t="n">
        <v>1064</v>
      </c>
      <c r="F51" s="41" t="n">
        <v>376</v>
      </c>
      <c r="G51" s="41" t="n">
        <v>180</v>
      </c>
      <c r="H51" s="41" t="n">
        <v>222</v>
      </c>
    </row>
    <row r="52" ht="15" customHeight="1" s="3">
      <c r="A52" s="18" t="inlineStr">
        <is>
          <t xml:space="preserve">    3. la Creu Coberta</t>
        </is>
      </c>
      <c r="B52" s="20" t="n">
        <v>934</v>
      </c>
      <c r="C52" s="20" t="n">
        <v>886</v>
      </c>
      <c r="D52" s="20" t="n">
        <v>604</v>
      </c>
      <c r="E52" s="20" t="n">
        <v>457</v>
      </c>
      <c r="F52" s="20" t="n">
        <v>127</v>
      </c>
      <c r="G52" s="20" t="n">
        <v>53</v>
      </c>
      <c r="H52" s="20" t="n">
        <v>95</v>
      </c>
    </row>
    <row r="53" ht="15" customHeight="1" s="3">
      <c r="A53" s="38" t="inlineStr">
        <is>
          <t xml:space="preserve">    4. Sant Marcel·lí</t>
        </is>
      </c>
      <c r="B53" s="41" t="n">
        <v>1345</v>
      </c>
      <c r="C53" s="41" t="n">
        <v>1646</v>
      </c>
      <c r="D53" s="41" t="n">
        <v>915</v>
      </c>
      <c r="E53" s="41" t="n">
        <v>733</v>
      </c>
      <c r="F53" s="41" t="n">
        <v>189</v>
      </c>
      <c r="G53" s="41" t="n">
        <v>75</v>
      </c>
      <c r="H53" s="41" t="n">
        <v>114</v>
      </c>
    </row>
    <row r="54" ht="15" customHeight="1" s="3">
      <c r="A54" s="18" t="inlineStr">
        <is>
          <t xml:space="preserve">    5. Camí Real</t>
        </is>
      </c>
      <c r="B54" s="20" t="n">
        <v>564</v>
      </c>
      <c r="C54" s="20" t="n">
        <v>460</v>
      </c>
      <c r="D54" s="20" t="n">
        <v>325</v>
      </c>
      <c r="E54" s="20" t="n">
        <v>336</v>
      </c>
      <c r="F54" s="20" t="n">
        <v>72</v>
      </c>
      <c r="G54" s="20" t="n">
        <v>40</v>
      </c>
      <c r="H54" s="20" t="n">
        <v>42</v>
      </c>
    </row>
    <row r="55" ht="15" customHeight="1" s="3">
      <c r="A55" s="38" t="inlineStr">
        <is>
          <t>10. Quatre Carreres</t>
        </is>
      </c>
      <c r="B55" s="41" t="n"/>
      <c r="C55" s="41" t="n"/>
      <c r="D55" s="41" t="n"/>
      <c r="E55" s="41" t="n"/>
      <c r="F55" s="41" t="n"/>
      <c r="G55" s="41" t="n"/>
      <c r="H55" s="41" t="n"/>
    </row>
    <row r="56" ht="15" customHeight="1" s="3">
      <c r="A56" s="18" t="inlineStr">
        <is>
          <t xml:space="preserve">    1. Montolivet</t>
        </is>
      </c>
      <c r="B56" s="20" t="n">
        <v>3542</v>
      </c>
      <c r="C56" s="20" t="n">
        <v>2043</v>
      </c>
      <c r="D56" s="20" t="n">
        <v>1436</v>
      </c>
      <c r="E56" s="20" t="n">
        <v>1327</v>
      </c>
      <c r="F56" s="20" t="n">
        <v>372</v>
      </c>
      <c r="G56" s="20" t="n">
        <v>160</v>
      </c>
      <c r="H56" s="20" t="n">
        <v>180</v>
      </c>
    </row>
    <row r="57" ht="15" customHeight="1" s="3">
      <c r="A57" s="38" t="inlineStr">
        <is>
          <t xml:space="preserve">    2. en Corts</t>
        </is>
      </c>
      <c r="B57" s="41" t="n">
        <v>1841</v>
      </c>
      <c r="C57" s="41" t="n">
        <v>1205</v>
      </c>
      <c r="D57" s="41" t="n">
        <v>936</v>
      </c>
      <c r="E57" s="41" t="n">
        <v>695</v>
      </c>
      <c r="F57" s="41" t="n">
        <v>211</v>
      </c>
      <c r="G57" s="41" t="n">
        <v>82</v>
      </c>
      <c r="H57" s="41" t="n">
        <v>109</v>
      </c>
    </row>
    <row r="58" ht="15" customHeight="1" s="3">
      <c r="A58" s="18" t="inlineStr">
        <is>
          <t xml:space="preserve">    3. Malilla </t>
        </is>
      </c>
      <c r="B58" s="20" t="n">
        <v>3872</v>
      </c>
      <c r="C58" s="20" t="n">
        <v>3240</v>
      </c>
      <c r="D58" s="20" t="n">
        <v>2252</v>
      </c>
      <c r="E58" s="20" t="n">
        <v>1631</v>
      </c>
      <c r="F58" s="20" t="n">
        <v>504</v>
      </c>
      <c r="G58" s="20" t="n">
        <v>267</v>
      </c>
      <c r="H58" s="20" t="n">
        <v>254</v>
      </c>
    </row>
    <row r="59" ht="15" customHeight="1" s="3">
      <c r="A59" s="38" t="inlineStr">
        <is>
          <t xml:space="preserve">    4. la Fonteta de Sant Lluís</t>
        </is>
      </c>
      <c r="B59" s="41" t="n">
        <v>475</v>
      </c>
      <c r="C59" s="41" t="n">
        <v>333</v>
      </c>
      <c r="D59" s="41" t="n">
        <v>191</v>
      </c>
      <c r="E59" s="41" t="n">
        <v>222</v>
      </c>
      <c r="F59" s="41" t="n">
        <v>54</v>
      </c>
      <c r="G59" s="41" t="n">
        <v>27</v>
      </c>
      <c r="H59" s="41" t="n">
        <v>50</v>
      </c>
    </row>
    <row r="60" ht="15" customHeight="1" s="3">
      <c r="A60" s="18" t="inlineStr">
        <is>
          <t xml:space="preserve">    5. na Rovella</t>
        </is>
      </c>
      <c r="B60" s="20" t="n">
        <v>806</v>
      </c>
      <c r="C60" s="20" t="n">
        <v>789</v>
      </c>
      <c r="D60" s="20" t="n">
        <v>410</v>
      </c>
      <c r="E60" s="20" t="n">
        <v>527</v>
      </c>
      <c r="F60" s="20" t="n">
        <v>115</v>
      </c>
      <c r="G60" s="20" t="n">
        <v>23</v>
      </c>
      <c r="H60" s="20" t="n">
        <v>59</v>
      </c>
    </row>
    <row r="61" ht="15" customHeight="1" s="3">
      <c r="A61" s="38" t="inlineStr">
        <is>
          <t xml:space="preserve">    6. la Punta </t>
        </is>
      </c>
      <c r="B61" s="41" t="n">
        <v>488</v>
      </c>
      <c r="C61" s="41" t="n">
        <v>307</v>
      </c>
      <c r="D61" s="41" t="n">
        <v>228</v>
      </c>
      <c r="E61" s="41" t="n">
        <v>230</v>
      </c>
      <c r="F61" s="41" t="n">
        <v>53</v>
      </c>
      <c r="G61" s="41" t="n">
        <v>20</v>
      </c>
      <c r="H61" s="41" t="n">
        <v>39</v>
      </c>
    </row>
    <row r="62" ht="15" customHeight="1" s="3">
      <c r="A62" s="18" t="inlineStr">
        <is>
          <t xml:space="preserve">    7. Ciutat de les Arts i de les Ciències</t>
        </is>
      </c>
      <c r="B62" s="20" t="n">
        <v>1911</v>
      </c>
      <c r="C62" s="20" t="n">
        <v>816</v>
      </c>
      <c r="D62" s="20" t="n">
        <v>546</v>
      </c>
      <c r="E62" s="20" t="n">
        <v>593</v>
      </c>
      <c r="F62" s="20" t="n">
        <v>158</v>
      </c>
      <c r="G62" s="20" t="n">
        <v>139</v>
      </c>
      <c r="H62" s="20" t="n">
        <v>66</v>
      </c>
    </row>
    <row r="63" ht="15" customHeight="1" s="3">
      <c r="A63" s="38" t="inlineStr">
        <is>
          <t>11. Poblats Marítims</t>
        </is>
      </c>
      <c r="B63" s="41" t="n"/>
      <c r="C63" s="41" t="n"/>
      <c r="D63" s="41" t="n"/>
      <c r="E63" s="41" t="n"/>
      <c r="F63" s="41" t="n"/>
      <c r="G63" s="41" t="n"/>
      <c r="H63" s="41" t="n"/>
    </row>
    <row r="64" ht="15" customHeight="1" s="3">
      <c r="A64" s="18" t="inlineStr">
        <is>
          <t xml:space="preserve">    1. el Grau</t>
        </is>
      </c>
      <c r="B64" s="20" t="n">
        <v>1260</v>
      </c>
      <c r="C64" s="20" t="n">
        <v>1262</v>
      </c>
      <c r="D64" s="20" t="n">
        <v>820</v>
      </c>
      <c r="E64" s="20" t="n">
        <v>543</v>
      </c>
      <c r="F64" s="20" t="n">
        <v>186</v>
      </c>
      <c r="G64" s="20" t="n">
        <v>76</v>
      </c>
      <c r="H64" s="20" t="n">
        <v>131</v>
      </c>
    </row>
    <row r="65" ht="15" customHeight="1" s="3">
      <c r="A65" s="38" t="inlineStr">
        <is>
          <t xml:space="preserve">    2. el Cabanyal-el Canyamelar</t>
        </is>
      </c>
      <c r="B65" s="41" t="n">
        <v>2523</v>
      </c>
      <c r="C65" s="41" t="n">
        <v>2429</v>
      </c>
      <c r="D65" s="41" t="n">
        <v>1793</v>
      </c>
      <c r="E65" s="41" t="n">
        <v>1081</v>
      </c>
      <c r="F65" s="41" t="n">
        <v>443</v>
      </c>
      <c r="G65" s="41" t="n">
        <v>131</v>
      </c>
      <c r="H65" s="41" t="n">
        <v>267</v>
      </c>
    </row>
    <row r="66" ht="15" customHeight="1" s="3">
      <c r="A66" s="18" t="inlineStr">
        <is>
          <t xml:space="preserve">    3. la Malva-rosa</t>
        </is>
      </c>
      <c r="B66" s="20" t="n">
        <v>1573</v>
      </c>
      <c r="C66" s="20" t="n">
        <v>1891</v>
      </c>
      <c r="D66" s="20" t="n">
        <v>1095</v>
      </c>
      <c r="E66" s="20" t="n">
        <v>806</v>
      </c>
      <c r="F66" s="20" t="n">
        <v>417</v>
      </c>
      <c r="G66" s="20" t="n">
        <v>103</v>
      </c>
      <c r="H66" s="20" t="n">
        <v>151</v>
      </c>
    </row>
    <row r="67" ht="15" customHeight="1" s="3">
      <c r="A67" s="38" t="inlineStr">
        <is>
          <t xml:space="preserve">    4. Beteró</t>
        </is>
      </c>
      <c r="B67" s="41" t="n">
        <v>1224</v>
      </c>
      <c r="C67" s="41" t="n">
        <v>1233</v>
      </c>
      <c r="D67" s="41" t="n">
        <v>867</v>
      </c>
      <c r="E67" s="41" t="n">
        <v>434</v>
      </c>
      <c r="F67" s="41" t="n">
        <v>223</v>
      </c>
      <c r="G67" s="41" t="n">
        <v>97</v>
      </c>
      <c r="H67" s="41" t="n">
        <v>85</v>
      </c>
    </row>
    <row r="68" ht="15" customHeight="1" s="3">
      <c r="A68" s="18" t="inlineStr">
        <is>
          <t xml:space="preserve">    5. Natzaret </t>
        </is>
      </c>
      <c r="B68" s="20" t="n">
        <v>585</v>
      </c>
      <c r="C68" s="20" t="n">
        <v>577</v>
      </c>
      <c r="D68" s="20" t="n">
        <v>340</v>
      </c>
      <c r="E68" s="20" t="n">
        <v>410</v>
      </c>
      <c r="F68" s="20" t="n">
        <v>62</v>
      </c>
      <c r="G68" s="20" t="n">
        <v>29</v>
      </c>
      <c r="H68" s="20" t="n">
        <v>58</v>
      </c>
    </row>
    <row r="69" ht="15" customHeight="1" s="3">
      <c r="A69" s="38" t="inlineStr">
        <is>
          <t>12. Camins al Grau</t>
        </is>
      </c>
      <c r="B69" s="41" t="n"/>
      <c r="C69" s="41" t="n"/>
      <c r="D69" s="41" t="n"/>
      <c r="E69" s="41" t="n"/>
      <c r="F69" s="41" t="n"/>
      <c r="G69" s="41" t="n"/>
      <c r="H69" s="41" t="n"/>
    </row>
    <row r="70" ht="15" customHeight="1" s="3">
      <c r="A70" s="18" t="inlineStr">
        <is>
          <t xml:space="preserve">    1. Aiora</t>
        </is>
      </c>
      <c r="B70" s="20" t="n">
        <v>3458</v>
      </c>
      <c r="C70" s="20" t="n">
        <v>3537</v>
      </c>
      <c r="D70" s="20" t="n">
        <v>2376</v>
      </c>
      <c r="E70" s="20" t="n">
        <v>1407</v>
      </c>
      <c r="F70" s="20" t="n">
        <v>589</v>
      </c>
      <c r="G70" s="20" t="n">
        <v>229</v>
      </c>
      <c r="H70" s="20" t="n">
        <v>271</v>
      </c>
    </row>
    <row r="71" ht="15" customHeight="1" s="3">
      <c r="A71" s="38" t="inlineStr">
        <is>
          <t xml:space="preserve">    2. Albors</t>
        </is>
      </c>
      <c r="B71" s="41" t="n">
        <v>1423</v>
      </c>
      <c r="C71" s="41" t="n">
        <v>1041</v>
      </c>
      <c r="D71" s="41" t="n">
        <v>690</v>
      </c>
      <c r="E71" s="41" t="n">
        <v>515</v>
      </c>
      <c r="F71" s="41" t="n">
        <v>170</v>
      </c>
      <c r="G71" s="41" t="n">
        <v>92</v>
      </c>
      <c r="H71" s="41" t="n">
        <v>67</v>
      </c>
    </row>
    <row r="72" ht="15" customHeight="1" s="3">
      <c r="A72" s="18" t="inlineStr">
        <is>
          <t xml:space="preserve">    3. la Creu del Grau </t>
        </is>
      </c>
      <c r="B72" s="20" t="n">
        <v>2105</v>
      </c>
      <c r="C72" s="20" t="n">
        <v>2083</v>
      </c>
      <c r="D72" s="20" t="n">
        <v>1123</v>
      </c>
      <c r="E72" s="20" t="n">
        <v>932</v>
      </c>
      <c r="F72" s="20" t="n">
        <v>301</v>
      </c>
      <c r="G72" s="20" t="n">
        <v>151</v>
      </c>
      <c r="H72" s="20" t="n">
        <v>180</v>
      </c>
    </row>
    <row r="73" ht="15" customHeight="1" s="3">
      <c r="A73" s="38" t="inlineStr">
        <is>
          <t xml:space="preserve">    4. Camí Fondo</t>
        </is>
      </c>
      <c r="B73" s="41" t="n">
        <v>600</v>
      </c>
      <c r="C73" s="41" t="n">
        <v>438</v>
      </c>
      <c r="D73" s="41" t="n">
        <v>275</v>
      </c>
      <c r="E73" s="41" t="n">
        <v>210</v>
      </c>
      <c r="F73" s="41" t="n">
        <v>70</v>
      </c>
      <c r="G73" s="41" t="n">
        <v>39</v>
      </c>
      <c r="H73" s="41" t="n">
        <v>31</v>
      </c>
    </row>
    <row r="74" ht="15" customHeight="1" s="3">
      <c r="A74" s="18" t="inlineStr">
        <is>
          <t xml:space="preserve">    5. Penya-roja</t>
        </is>
      </c>
      <c r="B74" s="20" t="n">
        <v>3652</v>
      </c>
      <c r="C74" s="20" t="n">
        <v>1115</v>
      </c>
      <c r="D74" s="20" t="n">
        <v>606</v>
      </c>
      <c r="E74" s="20" t="n">
        <v>1047</v>
      </c>
      <c r="F74" s="20" t="n">
        <v>148</v>
      </c>
      <c r="G74" s="20" t="n">
        <v>214</v>
      </c>
      <c r="H74" s="20" t="n">
        <v>83</v>
      </c>
    </row>
    <row r="75" ht="15" customHeight="1" s="3">
      <c r="A75" s="38" t="inlineStr">
        <is>
          <t>13. Algirós</t>
        </is>
      </c>
      <c r="B75" s="41" t="n"/>
      <c r="C75" s="41" t="n"/>
      <c r="D75" s="41" t="n"/>
      <c r="E75" s="41" t="n"/>
      <c r="F75" s="41" t="n"/>
      <c r="G75" s="41" t="n"/>
      <c r="H75" s="41" t="n"/>
    </row>
    <row r="76" ht="15" customHeight="1" s="3">
      <c r="A76" s="18" t="inlineStr">
        <is>
          <t xml:space="preserve">    1. l'Illa Perduda</t>
        </is>
      </c>
      <c r="B76" s="20" t="n">
        <v>1367</v>
      </c>
      <c r="C76" s="20" t="n">
        <v>1382</v>
      </c>
      <c r="D76" s="20" t="n">
        <v>926</v>
      </c>
      <c r="E76" s="20" t="n">
        <v>538</v>
      </c>
      <c r="F76" s="20" t="n">
        <v>191</v>
      </c>
      <c r="G76" s="20" t="n">
        <v>100</v>
      </c>
      <c r="H76" s="20" t="n">
        <v>112</v>
      </c>
    </row>
    <row r="77" ht="15" customHeight="1" s="3">
      <c r="A77" s="38" t="inlineStr">
        <is>
          <t xml:space="preserve">    2. Ciutat Jardí</t>
        </is>
      </c>
      <c r="B77" s="41" t="n">
        <v>2287</v>
      </c>
      <c r="C77" s="41" t="n">
        <v>1821</v>
      </c>
      <c r="D77" s="41" t="n">
        <v>1219</v>
      </c>
      <c r="E77" s="41" t="n">
        <v>734</v>
      </c>
      <c r="F77" s="41" t="n">
        <v>386</v>
      </c>
      <c r="G77" s="41" t="n">
        <v>130</v>
      </c>
      <c r="H77" s="41" t="n">
        <v>94</v>
      </c>
    </row>
    <row r="78" ht="15" customHeight="1" s="3">
      <c r="A78" s="18" t="inlineStr">
        <is>
          <t xml:space="preserve">    3. l'Amistat</t>
        </is>
      </c>
      <c r="B78" s="20" t="n">
        <v>1197</v>
      </c>
      <c r="C78" s="20" t="n">
        <v>954</v>
      </c>
      <c r="D78" s="20" t="n">
        <v>582</v>
      </c>
      <c r="E78" s="20" t="n">
        <v>380</v>
      </c>
      <c r="F78" s="20" t="n">
        <v>164</v>
      </c>
      <c r="G78" s="20" t="n">
        <v>53</v>
      </c>
      <c r="H78" s="20" t="n">
        <v>75</v>
      </c>
    </row>
    <row r="79" ht="15" customHeight="1" s="3">
      <c r="A79" s="38" t="inlineStr">
        <is>
          <t xml:space="preserve">    4. la Bega Baixa</t>
        </is>
      </c>
      <c r="B79" s="41" t="n">
        <v>1338</v>
      </c>
      <c r="C79" s="41" t="n">
        <v>704</v>
      </c>
      <c r="D79" s="41" t="n">
        <v>550</v>
      </c>
      <c r="E79" s="41" t="n">
        <v>442</v>
      </c>
      <c r="F79" s="41" t="n">
        <v>177</v>
      </c>
      <c r="G79" s="41" t="n">
        <v>58</v>
      </c>
      <c r="H79" s="41" t="n">
        <v>48</v>
      </c>
    </row>
    <row r="80" ht="15" customHeight="1" s="3">
      <c r="A80" s="18" t="inlineStr">
        <is>
          <t xml:space="preserve">    5. la Carrasca</t>
        </is>
      </c>
      <c r="B80" s="20" t="n">
        <v>767</v>
      </c>
      <c r="C80" s="20" t="n">
        <v>480</v>
      </c>
      <c r="D80" s="20" t="n">
        <v>385</v>
      </c>
      <c r="E80" s="20" t="n">
        <v>236</v>
      </c>
      <c r="F80" s="20" t="n">
        <v>97</v>
      </c>
      <c r="G80" s="20" t="n">
        <v>47</v>
      </c>
      <c r="H80" s="20" t="n">
        <v>33</v>
      </c>
    </row>
    <row r="81" ht="15" customHeight="1" s="3">
      <c r="A81" s="38" t="inlineStr">
        <is>
          <t>14. Benimaclet</t>
        </is>
      </c>
      <c r="B81" s="41" t="n"/>
      <c r="C81" s="41" t="n"/>
      <c r="D81" s="41" t="n"/>
      <c r="E81" s="41" t="n"/>
      <c r="F81" s="41" t="n"/>
      <c r="G81" s="41" t="n"/>
      <c r="H81" s="41" t="n"/>
    </row>
    <row r="82" ht="15" customHeight="1" s="3">
      <c r="A82" s="18" t="inlineStr">
        <is>
          <t xml:space="preserve">    1. Benimaclet</t>
        </is>
      </c>
      <c r="B82" s="20" t="n">
        <v>4198</v>
      </c>
      <c r="C82" s="20" t="n">
        <v>2936</v>
      </c>
      <c r="D82" s="20" t="n">
        <v>2482</v>
      </c>
      <c r="E82" s="20" t="n">
        <v>1513</v>
      </c>
      <c r="F82" s="20" t="n">
        <v>948</v>
      </c>
      <c r="G82" s="20" t="n">
        <v>204</v>
      </c>
      <c r="H82" s="20" t="n">
        <v>238</v>
      </c>
    </row>
    <row r="83" ht="15" customHeight="1" s="3">
      <c r="A83" s="38" t="inlineStr">
        <is>
          <t xml:space="preserve">    2. Camí de Vera</t>
        </is>
      </c>
      <c r="B83" s="41" t="n">
        <v>926</v>
      </c>
      <c r="C83" s="41" t="n">
        <v>825</v>
      </c>
      <c r="D83" s="41" t="n">
        <v>721</v>
      </c>
      <c r="E83" s="41" t="n">
        <v>336</v>
      </c>
      <c r="F83" s="41" t="n">
        <v>252</v>
      </c>
      <c r="G83" s="41" t="n">
        <v>67</v>
      </c>
      <c r="H83" s="41" t="n">
        <v>71</v>
      </c>
    </row>
    <row r="84" ht="15" customHeight="1" s="3">
      <c r="A84" s="18" t="inlineStr">
        <is>
          <t>15. Rascanya</t>
        </is>
      </c>
      <c r="B84" s="20" t="n"/>
      <c r="C84" s="20" t="n"/>
      <c r="D84" s="20" t="n"/>
      <c r="E84" s="20" t="n"/>
      <c r="F84" s="20" t="n"/>
      <c r="G84" s="20" t="n"/>
      <c r="H84" s="20" t="n"/>
    </row>
    <row r="85" ht="15" customHeight="1" s="3">
      <c r="A85" s="38" t="inlineStr">
        <is>
          <t xml:space="preserve">    1. Orriols </t>
        </is>
      </c>
      <c r="B85" s="41" t="n">
        <v>1549</v>
      </c>
      <c r="C85" s="41" t="n">
        <v>1732</v>
      </c>
      <c r="D85" s="41" t="n">
        <v>908</v>
      </c>
      <c r="E85" s="41" t="n">
        <v>838</v>
      </c>
      <c r="F85" s="41" t="n">
        <v>262</v>
      </c>
      <c r="G85" s="41" t="n">
        <v>87</v>
      </c>
      <c r="H85" s="41" t="n">
        <v>153</v>
      </c>
    </row>
    <row r="86" ht="15" customHeight="1" s="3">
      <c r="A86" s="18" t="inlineStr">
        <is>
          <t xml:space="preserve">    2. Torrefiel </t>
        </is>
      </c>
      <c r="B86" s="20" t="n">
        <v>3246</v>
      </c>
      <c r="C86" s="20" t="n">
        <v>3369</v>
      </c>
      <c r="D86" s="20" t="n">
        <v>1900</v>
      </c>
      <c r="E86" s="20" t="n">
        <v>1551</v>
      </c>
      <c r="F86" s="20" t="n">
        <v>510</v>
      </c>
      <c r="G86" s="20" t="n">
        <v>208</v>
      </c>
      <c r="H86" s="20" t="n">
        <v>323</v>
      </c>
    </row>
    <row r="87" ht="15" customHeight="1" s="3">
      <c r="A87" s="38" t="inlineStr">
        <is>
          <t xml:space="preserve">    3. Sant Llorenç</t>
        </is>
      </c>
      <c r="B87" s="41" t="n">
        <v>2428</v>
      </c>
      <c r="C87" s="41" t="n">
        <v>1482</v>
      </c>
      <c r="D87" s="41" t="n">
        <v>1070</v>
      </c>
      <c r="E87" s="41" t="n">
        <v>794</v>
      </c>
      <c r="F87" s="41" t="n">
        <v>291</v>
      </c>
      <c r="G87" s="41" t="n">
        <v>220</v>
      </c>
      <c r="H87" s="41" t="n">
        <v>98</v>
      </c>
    </row>
    <row r="88" ht="15" customHeight="1" s="3">
      <c r="A88" s="18" t="inlineStr">
        <is>
          <t>16. Benicalap</t>
        </is>
      </c>
      <c r="B88" s="20" t="n"/>
      <c r="C88" s="20" t="n"/>
      <c r="D88" s="20" t="n"/>
      <c r="E88" s="20" t="n"/>
      <c r="F88" s="20" t="n"/>
      <c r="G88" s="20" t="n"/>
      <c r="H88" s="20" t="n"/>
    </row>
    <row r="89" ht="15" customHeight="1" s="3">
      <c r="A89" s="38" t="inlineStr">
        <is>
          <t xml:space="preserve">    1. Benicalap </t>
        </is>
      </c>
      <c r="B89" s="41" t="n">
        <v>6430</v>
      </c>
      <c r="C89" s="41" t="n">
        <v>5921</v>
      </c>
      <c r="D89" s="41" t="n">
        <v>3371</v>
      </c>
      <c r="E89" s="41" t="n">
        <v>2718</v>
      </c>
      <c r="F89" s="41" t="n">
        <v>767</v>
      </c>
      <c r="G89" s="41" t="n">
        <v>386</v>
      </c>
      <c r="H89" s="41" t="n">
        <v>435</v>
      </c>
    </row>
    <row r="90" ht="15" customHeight="1" s="3">
      <c r="A90" s="18" t="inlineStr">
        <is>
          <t xml:space="preserve">    2. Ciutat Fallera </t>
        </is>
      </c>
      <c r="B90" s="20" t="n">
        <v>616</v>
      </c>
      <c r="C90" s="20" t="n">
        <v>782</v>
      </c>
      <c r="D90" s="20" t="n">
        <v>455</v>
      </c>
      <c r="E90" s="20" t="n">
        <v>341</v>
      </c>
      <c r="F90" s="20" t="n">
        <v>110</v>
      </c>
      <c r="G90" s="20" t="n">
        <v>30</v>
      </c>
      <c r="H90" s="20" t="n">
        <v>79</v>
      </c>
    </row>
    <row r="91" ht="15" customHeight="1" s="3">
      <c r="A91" s="38" t="inlineStr">
        <is>
          <t>17. Pobles del Nord</t>
        </is>
      </c>
      <c r="B91" s="41" t="n"/>
      <c r="C91" s="41" t="n"/>
      <c r="D91" s="41" t="n"/>
      <c r="E91" s="41" t="n"/>
      <c r="F91" s="41" t="n"/>
      <c r="G91" s="41" t="n"/>
      <c r="H91" s="41" t="n"/>
    </row>
    <row r="92" ht="15" customHeight="1" s="3">
      <c r="A92" s="18" t="inlineStr">
        <is>
          <t xml:space="preserve">    1. Benifaraig </t>
        </is>
      </c>
      <c r="B92" s="20" t="n">
        <v>246</v>
      </c>
      <c r="C92" s="20" t="n">
        <v>113</v>
      </c>
      <c r="D92" s="20" t="n">
        <v>136</v>
      </c>
      <c r="E92" s="20" t="n">
        <v>70</v>
      </c>
      <c r="F92" s="20" t="n">
        <v>24</v>
      </c>
      <c r="G92" s="20" t="n">
        <v>9</v>
      </c>
      <c r="H92" s="20" t="n">
        <v>13</v>
      </c>
    </row>
    <row r="93" ht="15" customHeight="1" s="3">
      <c r="A93" s="38" t="inlineStr">
        <is>
          <t xml:space="preserve">    2. Poble Nou </t>
        </is>
      </c>
      <c r="B93" s="41" t="n">
        <v>181</v>
      </c>
      <c r="C93" s="41" t="n">
        <v>97</v>
      </c>
      <c r="D93" s="41" t="n">
        <v>60</v>
      </c>
      <c r="E93" s="41" t="n">
        <v>48</v>
      </c>
      <c r="F93" s="41" t="n">
        <v>17</v>
      </c>
      <c r="G93" s="41" t="n">
        <v>9</v>
      </c>
      <c r="H93" s="41" t="n">
        <v>8</v>
      </c>
    </row>
    <row r="94" ht="15" customHeight="1" s="3">
      <c r="A94" s="18" t="inlineStr">
        <is>
          <t xml:space="preserve">    3. Carpesa</t>
        </is>
      </c>
      <c r="B94" s="20" t="n">
        <v>260</v>
      </c>
      <c r="C94" s="20" t="n">
        <v>151</v>
      </c>
      <c r="D94" s="20" t="n">
        <v>164</v>
      </c>
      <c r="E94" s="20" t="n">
        <v>81</v>
      </c>
      <c r="F94" s="20" t="n">
        <v>36</v>
      </c>
      <c r="G94" s="20" t="n">
        <v>13</v>
      </c>
      <c r="H94" s="20" t="n">
        <v>14</v>
      </c>
    </row>
    <row r="95" ht="15" customHeight="1" s="3">
      <c r="A95" s="38" t="inlineStr">
        <is>
          <t xml:space="preserve">    4 i 5. les Cases de Bàrcena-Mauella </t>
        </is>
      </c>
      <c r="B95" s="41" t="n">
        <v>70</v>
      </c>
      <c r="C95" s="41" t="n">
        <v>56</v>
      </c>
      <c r="D95" s="41" t="n">
        <v>33</v>
      </c>
      <c r="E95" s="41" t="n">
        <v>23</v>
      </c>
      <c r="F95" s="41" t="n">
        <v>9</v>
      </c>
      <c r="G95" s="41" t="n">
        <v>4</v>
      </c>
      <c r="H95" s="41" t="n">
        <v>6</v>
      </c>
    </row>
    <row r="96" ht="15" customHeight="1" s="3">
      <c r="A96" s="18" t="inlineStr">
        <is>
          <t xml:space="preserve">    6. Massarrojos</t>
        </is>
      </c>
      <c r="B96" s="20" t="n">
        <v>703</v>
      </c>
      <c r="C96" s="20" t="n">
        <v>237</v>
      </c>
      <c r="D96" s="20" t="n">
        <v>221</v>
      </c>
      <c r="E96" s="20" t="n">
        <v>182</v>
      </c>
      <c r="F96" s="20" t="n">
        <v>51</v>
      </c>
      <c r="G96" s="20" t="n">
        <v>48</v>
      </c>
      <c r="H96" s="20" t="n">
        <v>20</v>
      </c>
    </row>
    <row r="97" ht="15" customHeight="1" s="3">
      <c r="A97" s="38" t="inlineStr">
        <is>
          <t xml:space="preserve">    7. Borbotó</t>
        </is>
      </c>
      <c r="B97" s="41" t="n">
        <v>177</v>
      </c>
      <c r="C97" s="41" t="n">
        <v>96</v>
      </c>
      <c r="D97" s="41" t="n">
        <v>69</v>
      </c>
      <c r="E97" s="41" t="n">
        <v>76</v>
      </c>
      <c r="F97" s="41" t="n">
        <v>12</v>
      </c>
      <c r="G97" s="41" t="n">
        <v>5</v>
      </c>
      <c r="H97" s="41" t="n">
        <v>8</v>
      </c>
    </row>
    <row r="98" ht="15" customHeight="1" s="3">
      <c r="A98" s="18" t="inlineStr">
        <is>
          <t>18. Pobles de l'Oest</t>
        </is>
      </c>
      <c r="B98" s="20" t="n"/>
      <c r="C98" s="20" t="n"/>
      <c r="D98" s="20" t="n"/>
      <c r="E98" s="20" t="n"/>
      <c r="F98" s="20" t="n"/>
      <c r="G98" s="20" t="n"/>
      <c r="H98" s="20" t="n"/>
    </row>
    <row r="99" ht="15" customHeight="1" s="3">
      <c r="A99" s="38" t="inlineStr">
        <is>
          <t xml:space="preserve">    1. Benimàmet</t>
        </is>
      </c>
      <c r="B99" s="41" t="n">
        <v>1782</v>
      </c>
      <c r="C99" s="41" t="n">
        <v>2043</v>
      </c>
      <c r="D99" s="41" t="n">
        <v>920</v>
      </c>
      <c r="E99" s="41" t="n">
        <v>965</v>
      </c>
      <c r="F99" s="41" t="n">
        <v>271</v>
      </c>
      <c r="G99" s="41" t="n">
        <v>88</v>
      </c>
      <c r="H99" s="41" t="n">
        <v>139</v>
      </c>
    </row>
    <row r="100" ht="15" customHeight="1" s="3">
      <c r="A100" s="17" t="inlineStr">
        <is>
          <t xml:space="preserve">    2. Beniferri</t>
        </is>
      </c>
      <c r="B100" s="20" t="n">
        <v>255</v>
      </c>
      <c r="C100" s="20" t="n">
        <v>147</v>
      </c>
      <c r="D100" s="20" t="n">
        <v>83</v>
      </c>
      <c r="E100" s="20" t="n">
        <v>114</v>
      </c>
      <c r="F100" s="20" t="n">
        <v>13</v>
      </c>
      <c r="G100" s="20" t="n">
        <v>33</v>
      </c>
      <c r="H100" s="20" t="n">
        <v>10</v>
      </c>
    </row>
    <row r="101" ht="15" customHeight="1" s="3">
      <c r="A101" s="38" t="inlineStr">
        <is>
          <t>19. Pobles del Sud</t>
        </is>
      </c>
      <c r="B101" s="41" t="n"/>
      <c r="C101" s="41" t="n"/>
      <c r="D101" s="41" t="n"/>
      <c r="E101" s="41" t="n"/>
      <c r="F101" s="41" t="n"/>
      <c r="G101" s="41" t="n"/>
      <c r="H101" s="41" t="n"/>
    </row>
    <row r="102" ht="15" customHeight="1" s="3">
      <c r="A102" s="18" t="inlineStr">
        <is>
          <t xml:space="preserve">    1. el Forn d'Alcedo</t>
        </is>
      </c>
      <c r="B102" s="20" t="n">
        <v>190</v>
      </c>
      <c r="C102" s="20" t="n">
        <v>174</v>
      </c>
      <c r="D102" s="20" t="n">
        <v>100</v>
      </c>
      <c r="E102" s="20" t="n">
        <v>114</v>
      </c>
      <c r="F102" s="20" t="n">
        <v>26</v>
      </c>
      <c r="G102" s="20" t="n">
        <v>9</v>
      </c>
      <c r="H102" s="20" t="n">
        <v>5</v>
      </c>
    </row>
    <row r="103" ht="15" customHeight="1" s="3">
      <c r="A103" s="38" t="inlineStr">
        <is>
          <t xml:space="preserve">    2. Castellar-l’Oliveral</t>
        </is>
      </c>
      <c r="B103" s="41" t="n">
        <v>1481</v>
      </c>
      <c r="C103" s="41" t="n">
        <v>624</v>
      </c>
      <c r="D103" s="41" t="n">
        <v>666</v>
      </c>
      <c r="E103" s="41" t="n">
        <v>623</v>
      </c>
      <c r="F103" s="41" t="n">
        <v>60</v>
      </c>
      <c r="G103" s="41" t="n">
        <v>120</v>
      </c>
      <c r="H103" s="41" t="n">
        <v>68</v>
      </c>
    </row>
    <row r="104" ht="15" customHeight="1" s="3">
      <c r="A104" s="18" t="inlineStr">
        <is>
          <t xml:space="preserve">    3. Pinedo</t>
        </is>
      </c>
      <c r="B104" s="20" t="n">
        <v>540</v>
      </c>
      <c r="C104" s="20" t="n">
        <v>265</v>
      </c>
      <c r="D104" s="20" t="n">
        <v>239</v>
      </c>
      <c r="E104" s="20" t="n">
        <v>278</v>
      </c>
      <c r="F104" s="20" t="n">
        <v>26</v>
      </c>
      <c r="G104" s="20" t="n">
        <v>38</v>
      </c>
      <c r="H104" s="20" t="n">
        <v>27</v>
      </c>
    </row>
    <row r="105" ht="15" customHeight="1" s="3">
      <c r="A105" s="38" t="inlineStr">
        <is>
          <t xml:space="preserve">    4. el Saler</t>
        </is>
      </c>
      <c r="B105" s="41" t="n">
        <v>354</v>
      </c>
      <c r="C105" s="41" t="n">
        <v>197</v>
      </c>
      <c r="D105" s="41" t="n">
        <v>220</v>
      </c>
      <c r="E105" s="41" t="n">
        <v>113</v>
      </c>
      <c r="F105" s="41" t="n">
        <v>53</v>
      </c>
      <c r="G105" s="41" t="n">
        <v>19</v>
      </c>
      <c r="H105" s="41" t="n">
        <v>14</v>
      </c>
    </row>
    <row r="106" ht="15" customHeight="1" s="3">
      <c r="A106" s="18" t="inlineStr">
        <is>
          <t xml:space="preserve">    5. el Palmar</t>
        </is>
      </c>
      <c r="B106" s="20" t="n">
        <v>180</v>
      </c>
      <c r="C106" s="20" t="n">
        <v>111</v>
      </c>
      <c r="D106" s="20" t="n">
        <v>128</v>
      </c>
      <c r="E106" s="20" t="n">
        <v>46</v>
      </c>
      <c r="F106" s="20" t="n">
        <v>7</v>
      </c>
      <c r="G106" s="20" t="n">
        <v>13</v>
      </c>
      <c r="H106" s="20" t="n">
        <v>4</v>
      </c>
    </row>
    <row r="107" ht="15" customHeight="1" s="3">
      <c r="A107" s="38" t="inlineStr">
        <is>
          <t xml:space="preserve">    6. el Perellonet</t>
        </is>
      </c>
      <c r="B107" s="41" t="n">
        <v>340</v>
      </c>
      <c r="C107" s="41" t="n">
        <v>176</v>
      </c>
      <c r="D107" s="41" t="n">
        <v>91</v>
      </c>
      <c r="E107" s="41" t="n">
        <v>129</v>
      </c>
      <c r="F107" s="41" t="n">
        <v>33</v>
      </c>
      <c r="G107" s="41" t="n">
        <v>17</v>
      </c>
      <c r="H107" s="41" t="n">
        <v>14</v>
      </c>
    </row>
    <row r="108" ht="15" customHeight="1" s="3">
      <c r="A108" s="18" t="inlineStr">
        <is>
          <t xml:space="preserve">    7 i 8. la Torre - Faitanar</t>
        </is>
      </c>
      <c r="B108" s="20" t="n">
        <v>785</v>
      </c>
      <c r="C108" s="20" t="n">
        <v>716</v>
      </c>
      <c r="D108" s="20" t="n">
        <v>589</v>
      </c>
      <c r="E108" s="20" t="n">
        <v>440</v>
      </c>
      <c r="F108" s="20" t="n">
        <v>80</v>
      </c>
      <c r="G108" s="20" t="n">
        <v>51</v>
      </c>
      <c r="H108" s="20" t="n">
        <v>47</v>
      </c>
    </row>
    <row r="109" s="3">
      <c r="A109" s="16" t="inlineStr">
        <is>
          <t>Nota: Datos provisionales correspondientes al cierre de los colegios electorales</t>
        </is>
      </c>
      <c r="C109" s="50" t="n"/>
      <c r="D109" s="50" t="n"/>
      <c r="E109" s="50" t="n"/>
      <c r="F109" s="50" t="n"/>
      <c r="G109" s="50" t="n"/>
      <c r="H109" s="50" t="n"/>
      <c r="I109" s="50" t="n"/>
    </row>
    <row r="110">
      <c r="A110" s="16" t="inlineStr">
        <is>
          <t>Fuente: Presidencia de la Generalitat Valenciana</t>
        </is>
      </c>
    </row>
  </sheetData>
  <pageMargins left="0.3937007874015748" right="0.3937007874015748" top="0.5905511811023622" bottom="0.5905511811023622" header="0" footer="0"/>
  <pageSetup orientation="portrait" paperSize="9" scale="83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2.xml><?xml version="1.0" encoding="utf-8"?>
<worksheet xmlns="http://schemas.openxmlformats.org/spreadsheetml/2006/main">
  <sheetPr codeName="Hoja11">
    <outlinePr summaryBelow="1" summaryRight="1"/>
    <pageSetUpPr fitToPage="1"/>
  </sheetPr>
  <dimension ref="A1:I15"/>
  <sheetViews>
    <sheetView zoomScaleNormal="100" workbookViewId="0">
      <selection activeCell="A1" sqref="A1"/>
    </sheetView>
  </sheetViews>
  <sheetFormatPr baseColWidth="10" defaultColWidth="11.42578125" defaultRowHeight="12.75"/>
  <cols>
    <col width="26.28515625" customWidth="1" style="3" min="1" max="1"/>
    <col width="12.85546875" customWidth="1" style="3" min="2" max="8"/>
    <col width="11.42578125" customWidth="1" style="3" min="9" max="16384"/>
  </cols>
  <sheetData>
    <row r="1" ht="15.75" customHeight="1" s="3">
      <c r="A1" s="63" t="inlineStr">
        <is>
          <t>1. Participación en las Elecciones Autonómicas. 1983-2023</t>
        </is>
      </c>
      <c r="B1" s="18" t="n"/>
      <c r="C1" s="18" t="n"/>
      <c r="D1" s="18" t="n"/>
      <c r="E1" s="18" t="n"/>
      <c r="F1" s="18" t="n"/>
      <c r="G1" s="18" t="n"/>
      <c r="H1" s="18" t="n"/>
    </row>
    <row r="2">
      <c r="A2" s="18" t="n"/>
      <c r="B2" s="18" t="n"/>
      <c r="C2" s="18" t="n"/>
      <c r="D2" s="18" t="n"/>
      <c r="E2" s="18" t="n"/>
      <c r="F2" s="18" t="n"/>
      <c r="G2" s="18" t="n"/>
      <c r="H2" s="18" t="n"/>
    </row>
    <row r="3" ht="31.15" customFormat="1" customHeight="1" s="50">
      <c r="A3" s="34" t="n"/>
      <c r="B3" s="33" t="inlineStr">
        <is>
          <t>Electorado</t>
        </is>
      </c>
      <c r="C3" s="33" t="inlineStr">
        <is>
          <t>Votos Leídos</t>
        </is>
      </c>
      <c r="D3" s="33" t="inlineStr">
        <is>
          <t>Porcentaje Participación</t>
        </is>
      </c>
      <c r="E3" s="33" t="inlineStr">
        <is>
          <t>Porcentaje Abstención</t>
        </is>
      </c>
      <c r="F3" s="33" t="inlineStr">
        <is>
          <t>Votos Nulos</t>
        </is>
      </c>
      <c r="G3" s="33" t="inlineStr">
        <is>
          <t>Votos en Blanco</t>
        </is>
      </c>
      <c r="H3" s="33" t="inlineStr">
        <is>
          <t>Votos a Candidaturas</t>
        </is>
      </c>
    </row>
    <row r="4" ht="15" customHeight="1" s="3">
      <c r="A4" s="18" t="inlineStr">
        <is>
          <t>Elecciones Autonómicas 1983</t>
        </is>
      </c>
      <c r="B4" s="14" t="n">
        <v>553067</v>
      </c>
      <c r="C4" s="14" t="n">
        <v>387577</v>
      </c>
      <c r="D4" s="10" t="n">
        <v>70.07776634657284</v>
      </c>
      <c r="E4" s="10" t="n">
        <v>29.92223365342716</v>
      </c>
      <c r="F4" s="14" t="n">
        <v>4126</v>
      </c>
      <c r="G4" s="14" t="n">
        <v>2834</v>
      </c>
      <c r="H4" s="14" t="n">
        <v>380617</v>
      </c>
      <c r="I4" s="21" t="n"/>
    </row>
    <row r="5" ht="15" customHeight="1" s="3">
      <c r="A5" s="38" t="inlineStr">
        <is>
          <t>Elecciones Autonómicas 1987</t>
        </is>
      </c>
      <c r="B5" s="44" t="n">
        <v>550951</v>
      </c>
      <c r="C5" s="44" t="n">
        <v>392502</v>
      </c>
      <c r="D5" s="45" t="n">
        <v>71.2408181489824</v>
      </c>
      <c r="E5" s="45" t="n">
        <v>28.75918185101761</v>
      </c>
      <c r="F5" s="44" t="n">
        <v>5422</v>
      </c>
      <c r="G5" s="44" t="n">
        <v>4242</v>
      </c>
      <c r="H5" s="44" t="n">
        <v>382838</v>
      </c>
      <c r="I5" s="21" t="n"/>
    </row>
    <row r="6" ht="15" customHeight="1" s="3">
      <c r="A6" s="18" t="inlineStr">
        <is>
          <t>Elecciones Autonómicas 1991</t>
        </is>
      </c>
      <c r="B6" s="14" t="n">
        <v>586719</v>
      </c>
      <c r="C6" s="14" t="n">
        <v>375096</v>
      </c>
      <c r="D6" s="10" t="n">
        <v>63.93111523574318</v>
      </c>
      <c r="E6" s="10" t="n">
        <v>36.06888476425682</v>
      </c>
      <c r="F6" s="14" t="n">
        <v>1762</v>
      </c>
      <c r="G6" s="14" t="n">
        <v>4136</v>
      </c>
      <c r="H6" s="14" t="n">
        <v>369198</v>
      </c>
      <c r="I6" s="21" t="n"/>
    </row>
    <row r="7" ht="15" customHeight="1" s="3">
      <c r="A7" s="38" t="inlineStr">
        <is>
          <t>Elecciones Autonómicas 1995</t>
        </is>
      </c>
      <c r="B7" s="44" t="n">
        <v>620191</v>
      </c>
      <c r="C7" s="44" t="n">
        <v>457959</v>
      </c>
      <c r="D7" s="45" t="n">
        <v>73.84160685982222</v>
      </c>
      <c r="E7" s="45" t="n">
        <v>26.15839314017778</v>
      </c>
      <c r="F7" s="44" t="n">
        <v>1977</v>
      </c>
      <c r="G7" s="44" t="n">
        <v>5571</v>
      </c>
      <c r="H7" s="44" t="n">
        <v>450411</v>
      </c>
      <c r="I7" s="21" t="n"/>
    </row>
    <row r="8" ht="15" customHeight="1" s="3">
      <c r="A8" s="18" t="inlineStr">
        <is>
          <t>Elecciones Autonómicas 1999</t>
        </is>
      </c>
      <c r="B8" s="14" t="n">
        <v>635594</v>
      </c>
      <c r="C8" s="14" t="n">
        <v>402655</v>
      </c>
      <c r="D8" s="10" t="n">
        <v>63.35097562280323</v>
      </c>
      <c r="E8" s="10" t="n">
        <v>36.64902437719677</v>
      </c>
      <c r="F8" s="14" t="n">
        <v>1637</v>
      </c>
      <c r="G8" s="14" t="n">
        <v>7876</v>
      </c>
      <c r="H8" s="14" t="n">
        <v>393142</v>
      </c>
      <c r="I8" s="21" t="n"/>
    </row>
    <row r="9" ht="15" customHeight="1" s="3">
      <c r="A9" s="38" t="inlineStr">
        <is>
          <t>Elecciones Autonómicas 2003</t>
        </is>
      </c>
      <c r="B9" s="44" t="n">
        <v>614821</v>
      </c>
      <c r="C9" s="44" t="n">
        <v>430541</v>
      </c>
      <c r="D9" s="45" t="n">
        <v>70.02704852306606</v>
      </c>
      <c r="E9" s="45" t="n">
        <v>29.97295147693394</v>
      </c>
      <c r="F9" s="44" t="n">
        <v>1946</v>
      </c>
      <c r="G9" s="44" t="n">
        <v>8296</v>
      </c>
      <c r="H9" s="44" t="n">
        <v>420299</v>
      </c>
      <c r="I9" s="21" t="n"/>
    </row>
    <row r="10" ht="15" customHeight="1" s="3">
      <c r="A10" s="18" t="inlineStr">
        <is>
          <t>Elecciones Autonómicas 2007</t>
        </is>
      </c>
      <c r="B10" s="14" t="n">
        <v>589122</v>
      </c>
      <c r="C10" s="14" t="n">
        <v>414258</v>
      </c>
      <c r="D10" s="10" t="n">
        <v>70.31786285353458</v>
      </c>
      <c r="E10" s="10" t="n">
        <v>29.68213714646542</v>
      </c>
      <c r="F10" s="14" t="n">
        <v>1763</v>
      </c>
      <c r="G10" s="14" t="n">
        <v>6484</v>
      </c>
      <c r="H10" s="14" t="n">
        <v>406011</v>
      </c>
      <c r="I10" s="21" t="n"/>
    </row>
    <row r="11" ht="15" customHeight="1" s="3">
      <c r="A11" s="38" t="inlineStr">
        <is>
          <t>Elecciones Autonómicas 2011</t>
        </is>
      </c>
      <c r="B11" s="44" t="n">
        <v>573898</v>
      </c>
      <c r="C11" s="44" t="n">
        <v>399885</v>
      </c>
      <c r="D11" s="45" t="n">
        <v>69.67875824623889</v>
      </c>
      <c r="E11" s="45" t="n">
        <v>30.2844756385281</v>
      </c>
      <c r="F11" s="44" t="n">
        <v>5566</v>
      </c>
      <c r="G11" s="44" t="n">
        <v>10992</v>
      </c>
      <c r="H11" s="44" t="n">
        <v>383327</v>
      </c>
      <c r="I11" s="21" t="n"/>
    </row>
    <row r="12" ht="15" customHeight="1" s="3">
      <c r="A12" s="18" t="inlineStr">
        <is>
          <t>Elecciones Autonómicas 2015</t>
        </is>
      </c>
      <c r="B12" s="14" t="n">
        <v>578002</v>
      </c>
      <c r="C12" s="14" t="n">
        <v>418387</v>
      </c>
      <c r="D12" s="10" t="n">
        <v>72.38504365036799</v>
      </c>
      <c r="E12" s="10" t="n">
        <v>27.61495634963201</v>
      </c>
      <c r="F12" s="14" t="n">
        <v>3484</v>
      </c>
      <c r="G12" s="14" t="n">
        <v>4395</v>
      </c>
      <c r="H12" s="14" t="n">
        <v>410508</v>
      </c>
      <c r="I12" s="21" t="n"/>
    </row>
    <row r="13" ht="15" customHeight="1" s="3">
      <c r="A13" s="38" t="inlineStr">
        <is>
          <t>Elecciones Autonómicas 2019</t>
        </is>
      </c>
      <c r="B13" s="44" t="n">
        <v>580244</v>
      </c>
      <c r="C13" s="44" t="n">
        <v>451949</v>
      </c>
      <c r="D13" s="45" t="n">
        <v>77.88947408331668</v>
      </c>
      <c r="E13" s="45">
        <f>100-D13</f>
        <v/>
      </c>
      <c r="F13" s="44" t="n">
        <v>4727</v>
      </c>
      <c r="G13" s="44" t="n">
        <v>2865</v>
      </c>
      <c r="H13" s="44" t="n">
        <v>444357</v>
      </c>
    </row>
    <row r="14" ht="15" customHeight="1" s="3">
      <c r="A14" s="18" t="inlineStr">
        <is>
          <t>Elecciones Autonómicas 2023</t>
        </is>
      </c>
      <c r="B14" s="14" t="n">
        <v>563309</v>
      </c>
      <c r="C14" s="14">
        <f>F14+G14+H14</f>
        <v/>
      </c>
      <c r="D14" s="10">
        <f>100*C14/B14</f>
        <v/>
      </c>
      <c r="E14" s="10" t="n">
        <v>27.71871211004973</v>
      </c>
      <c r="F14" s="14" t="n">
        <v>3062</v>
      </c>
      <c r="G14" s="14" t="n">
        <v>3902</v>
      </c>
      <c r="H14" s="14" t="n">
        <v>400203</v>
      </c>
      <c r="I14" s="21" t="n"/>
    </row>
    <row r="15">
      <c r="A15" s="16" t="inlineStr">
        <is>
          <t>Fuente: Presidencia de la Generalitat Valenciana.</t>
        </is>
      </c>
      <c r="D15" s="32" t="n"/>
    </row>
  </sheetData>
  <pageMargins left="0.3937007874015748" right="0.3937007874015748" top="0.5905511811023622" bottom="0.5905511811023622" header="0" footer="0"/>
  <pageSetup orientation="portrait" paperSize="9" scale="83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12">
    <outlinePr summaryBelow="1" summaryRight="1"/>
    <pageSetUpPr fitToPage="1"/>
  </sheetPr>
  <dimension ref="E6:E12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28" min="1" max="1"/>
    <col width="75.7109375" customWidth="1" style="28" min="2" max="2"/>
    <col width="5.5703125" customWidth="1" style="28" min="3" max="3"/>
    <col width="11.42578125" customWidth="1" style="28" min="4" max="16384"/>
  </cols>
  <sheetData>
    <row r="6">
      <c r="E6" s="28" t="n"/>
    </row>
    <row r="7">
      <c r="E7" s="28" t="n"/>
    </row>
    <row r="8">
      <c r="E8" s="28" t="n"/>
    </row>
    <row r="9">
      <c r="E9" s="28" t="n"/>
    </row>
    <row r="10">
      <c r="E10" s="28" t="n"/>
    </row>
    <row r="11">
      <c r="E11" s="28" t="n"/>
    </row>
    <row r="12">
      <c r="E12" s="2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13">
    <outlinePr summaryBelow="1" summaryRight="1"/>
    <pageSetUpPr fitToPage="1"/>
  </sheetPr>
  <dimension ref="A1:J16"/>
  <sheetViews>
    <sheetView topLeftCell="D1" zoomScaleNormal="100" workbookViewId="0">
      <selection activeCell="A1" sqref="A1"/>
    </sheetView>
  </sheetViews>
  <sheetFormatPr baseColWidth="10" defaultColWidth="11.42578125" defaultRowHeight="12.75"/>
  <cols>
    <col width="27.5703125" customWidth="1" style="3" min="1" max="1"/>
    <col width="12.42578125" customWidth="1" style="50" min="2" max="9"/>
    <col width="12.28515625" bestFit="1" customWidth="1" style="3" min="10" max="10"/>
    <col width="11.42578125" customWidth="1" style="3" min="11" max="16384"/>
  </cols>
  <sheetData>
    <row r="1" ht="15.75" customHeight="1" s="3">
      <c r="A1" s="63" t="inlineStr">
        <is>
          <t>2. Votos a candidaturas en las Elecciones Autonómicas. 1983-2023</t>
        </is>
      </c>
      <c r="B1" s="13" t="n"/>
      <c r="C1" s="13" t="n"/>
      <c r="D1" s="13" t="n"/>
      <c r="E1" s="13" t="n"/>
      <c r="F1" s="13" t="n"/>
      <c r="G1" s="13" t="n"/>
      <c r="H1" s="13" t="n"/>
      <c r="I1" s="13" t="n"/>
    </row>
    <row r="2">
      <c r="A2" s="18" t="n"/>
      <c r="B2" s="13" t="n"/>
      <c r="C2" s="13" t="n"/>
      <c r="D2" s="13" t="n"/>
      <c r="E2" s="13" t="n"/>
      <c r="F2" s="13" t="n"/>
      <c r="G2" s="13" t="n"/>
      <c r="H2" s="13" t="n"/>
      <c r="I2" s="13" t="n"/>
    </row>
    <row r="3" ht="21" customHeight="1" s="3">
      <c r="A3" s="35" t="n"/>
      <c r="B3" s="33" t="inlineStr">
        <is>
          <t>PP</t>
        </is>
      </c>
      <c r="C3" s="33" t="inlineStr">
        <is>
          <t>PSOE</t>
        </is>
      </c>
      <c r="D3" s="33" t="inlineStr">
        <is>
          <t>COMPROMÍS</t>
        </is>
      </c>
      <c r="E3" s="33" t="inlineStr">
        <is>
          <t>VOX</t>
        </is>
      </c>
      <c r="F3" s="33" t="inlineStr">
        <is>
          <t>C's</t>
        </is>
      </c>
      <c r="G3" s="33" t="inlineStr">
        <is>
          <t xml:space="preserve">PODEMOS </t>
        </is>
      </c>
      <c r="H3" s="33" t="inlineStr">
        <is>
          <t xml:space="preserve">EUPV </t>
        </is>
      </c>
      <c r="I3" s="37" t="inlineStr">
        <is>
          <t>Otros</t>
        </is>
      </c>
    </row>
    <row r="4" ht="15" customHeight="1" s="3">
      <c r="A4" s="18" t="inlineStr">
        <is>
          <t>Elecciones Autonómicas 1983</t>
        </is>
      </c>
      <c r="B4" s="20" t="n">
        <v>142660</v>
      </c>
      <c r="C4" s="20" t="n">
        <v>180533</v>
      </c>
      <c r="D4" s="20" t="n">
        <v>9941</v>
      </c>
      <c r="E4" s="20" t="inlineStr">
        <is>
          <t>-</t>
        </is>
      </c>
      <c r="F4" s="20" t="inlineStr">
        <is>
          <t>-</t>
        </is>
      </c>
      <c r="G4" s="19" t="inlineStr">
        <is>
          <t>-</t>
        </is>
      </c>
      <c r="H4" s="20" t="n">
        <v>25108</v>
      </c>
      <c r="I4" s="20" t="n">
        <v>22375</v>
      </c>
      <c r="J4" s="20" t="n"/>
    </row>
    <row r="5" ht="15" customHeight="1" s="3">
      <c r="A5" s="38" t="inlineStr">
        <is>
          <t>Elecciones Autonómicas 1987</t>
        </is>
      </c>
      <c r="B5" s="41" t="n">
        <v>78423</v>
      </c>
      <c r="C5" s="41" t="n">
        <v>136571</v>
      </c>
      <c r="D5" s="41" t="inlineStr">
        <is>
          <t>-</t>
        </is>
      </c>
      <c r="E5" s="41" t="inlineStr">
        <is>
          <t>-</t>
        </is>
      </c>
      <c r="F5" s="41" t="inlineStr">
        <is>
          <t>-</t>
        </is>
      </c>
      <c r="G5" s="46" t="inlineStr">
        <is>
          <t>-</t>
        </is>
      </c>
      <c r="H5" s="41" t="n">
        <v>32013</v>
      </c>
      <c r="I5" s="41" t="n">
        <v>135831</v>
      </c>
      <c r="J5" s="20" t="n"/>
    </row>
    <row r="6" ht="15" customHeight="1" s="3">
      <c r="A6" s="18" t="inlineStr">
        <is>
          <t>Elecciones Autonómicas 1991</t>
        </is>
      </c>
      <c r="B6" s="20" t="n">
        <v>101586</v>
      </c>
      <c r="C6" s="20" t="n">
        <v>135143</v>
      </c>
      <c r="D6" s="20" t="n">
        <v>8581</v>
      </c>
      <c r="E6" s="20" t="inlineStr">
        <is>
          <t>-</t>
        </is>
      </c>
      <c r="F6" s="20" t="inlineStr">
        <is>
          <t>-</t>
        </is>
      </c>
      <c r="G6" s="20" t="inlineStr">
        <is>
          <t>-</t>
        </is>
      </c>
      <c r="H6" s="20" t="n">
        <v>30849</v>
      </c>
      <c r="I6" s="20" t="n">
        <v>93039</v>
      </c>
      <c r="J6" s="20" t="n"/>
    </row>
    <row r="7" ht="15" customHeight="1" s="3">
      <c r="A7" s="38" t="inlineStr">
        <is>
          <t>Elecciones Autonómicas 1995</t>
        </is>
      </c>
      <c r="B7" s="41" t="n">
        <v>213301</v>
      </c>
      <c r="C7" s="41" t="n">
        <v>116148</v>
      </c>
      <c r="D7" s="41" t="n">
        <v>4622</v>
      </c>
      <c r="E7" s="41" t="inlineStr">
        <is>
          <t>-</t>
        </is>
      </c>
      <c r="F7" s="41" t="inlineStr">
        <is>
          <t>-</t>
        </is>
      </c>
      <c r="G7" s="41" t="inlineStr">
        <is>
          <t>-</t>
        </is>
      </c>
      <c r="H7" s="41" t="n">
        <v>64571</v>
      </c>
      <c r="I7" s="41" t="n">
        <v>51769</v>
      </c>
      <c r="J7" s="20" t="n"/>
    </row>
    <row r="8" ht="15" customHeight="1" s="3">
      <c r="A8" s="18" t="inlineStr">
        <is>
          <t>Elecciones Autonómicas 1999</t>
        </is>
      </c>
      <c r="B8" s="20" t="n">
        <v>211652</v>
      </c>
      <c r="C8" s="20" t="n">
        <v>112332</v>
      </c>
      <c r="D8" s="20" t="n">
        <v>15208</v>
      </c>
      <c r="E8" s="20" t="inlineStr">
        <is>
          <t>-</t>
        </is>
      </c>
      <c r="F8" s="20" t="inlineStr">
        <is>
          <t>-</t>
        </is>
      </c>
      <c r="G8" s="20" t="inlineStr">
        <is>
          <t>-</t>
        </is>
      </c>
      <c r="H8" s="20" t="n">
        <v>27488</v>
      </c>
      <c r="I8" s="20" t="n">
        <v>26462</v>
      </c>
      <c r="J8" s="20" t="n"/>
    </row>
    <row r="9" ht="15" customHeight="1" s="3">
      <c r="A9" s="38" t="inlineStr">
        <is>
          <t>Elecciones Autonómicas 2003</t>
        </is>
      </c>
      <c r="B9" s="41" t="n">
        <v>214134</v>
      </c>
      <c r="C9" s="41" t="n">
        <v>135058</v>
      </c>
      <c r="D9" s="41" t="n">
        <v>13720</v>
      </c>
      <c r="E9" s="41" t="inlineStr">
        <is>
          <t>-</t>
        </is>
      </c>
      <c r="F9" s="41" t="inlineStr">
        <is>
          <t>-</t>
        </is>
      </c>
      <c r="G9" s="41" t="inlineStr">
        <is>
          <t>-</t>
        </is>
      </c>
      <c r="H9" s="41" t="n">
        <v>34923</v>
      </c>
      <c r="I9" s="41" t="n">
        <v>22464</v>
      </c>
      <c r="J9" s="20" t="n"/>
    </row>
    <row r="10" ht="15" customHeight="1" s="3">
      <c r="A10" s="18" t="inlineStr">
        <is>
          <t>Elecciones Autonómicas 2007</t>
        </is>
      </c>
      <c r="B10" s="20" t="n">
        <v>233605</v>
      </c>
      <c r="C10" s="20" t="n">
        <v>127472</v>
      </c>
      <c r="D10" s="20" t="inlineStr">
        <is>
          <t>-</t>
        </is>
      </c>
      <c r="E10" s="20" t="inlineStr">
        <is>
          <t>-</t>
        </is>
      </c>
      <c r="F10" s="20" t="inlineStr">
        <is>
          <t>-</t>
        </is>
      </c>
      <c r="G10" s="20" t="inlineStr">
        <is>
          <t>-</t>
        </is>
      </c>
      <c r="H10" s="20" t="n">
        <v>31307</v>
      </c>
      <c r="I10" s="20" t="n">
        <v>13627</v>
      </c>
      <c r="J10" s="20" t="n"/>
    </row>
    <row r="11" ht="15" customHeight="1" s="3">
      <c r="A11" s="38" t="inlineStr">
        <is>
          <t>Elecciones Autonómicas 2011</t>
        </is>
      </c>
      <c r="B11" s="41" t="n">
        <v>198202</v>
      </c>
      <c r="C11" s="41" t="n">
        <v>86439</v>
      </c>
      <c r="D11" s="41" t="n">
        <v>36859</v>
      </c>
      <c r="E11" s="41" t="inlineStr">
        <is>
          <t>-</t>
        </is>
      </c>
      <c r="F11" s="41" t="inlineStr">
        <is>
          <t>-</t>
        </is>
      </c>
      <c r="G11" s="41" t="inlineStr">
        <is>
          <t>-</t>
        </is>
      </c>
      <c r="H11" s="41" t="n">
        <v>28252</v>
      </c>
      <c r="I11" s="41" t="n">
        <v>33575</v>
      </c>
      <c r="J11" s="20" t="n"/>
    </row>
    <row r="12" ht="15" customHeight="1" s="3">
      <c r="A12" s="18" t="inlineStr">
        <is>
          <t>Elecciones Autonómicas 2015</t>
        </is>
      </c>
      <c r="B12" s="20" t="n">
        <v>107539</v>
      </c>
      <c r="C12" s="20" t="n">
        <v>55423</v>
      </c>
      <c r="D12" s="20" t="n">
        <v>96151</v>
      </c>
      <c r="E12" s="20" t="inlineStr">
        <is>
          <t>-</t>
        </is>
      </c>
      <c r="F12" s="20" t="n">
        <v>60441</v>
      </c>
      <c r="G12" s="20" t="n">
        <v>50964</v>
      </c>
      <c r="H12" s="20" t="n">
        <v>17303</v>
      </c>
      <c r="I12" s="20" t="n">
        <v>22687</v>
      </c>
      <c r="J12" s="20" t="n"/>
    </row>
    <row r="13" ht="15" customHeight="1" s="3">
      <c r="A13" s="38" t="inlineStr">
        <is>
          <t>Elecciones Autonómicas 2019</t>
        </is>
      </c>
      <c r="B13" s="41" t="n">
        <v>83021</v>
      </c>
      <c r="C13" s="41" t="n">
        <v>88923</v>
      </c>
      <c r="D13" s="41" t="n">
        <v>94352</v>
      </c>
      <c r="E13" s="41" t="n">
        <v>48322</v>
      </c>
      <c r="F13" s="41" t="n">
        <v>85552</v>
      </c>
      <c r="G13" s="61" t="n">
        <v>31338</v>
      </c>
      <c r="I13" s="41" t="n">
        <v>12849</v>
      </c>
      <c r="J13" s="20" t="n"/>
    </row>
    <row r="14" ht="15" customHeight="1" s="3">
      <c r="A14" s="18" t="inlineStr">
        <is>
          <t>Elecciones Autonómicas 2023</t>
        </is>
      </c>
      <c r="B14" s="20" t="n">
        <v>145180</v>
      </c>
      <c r="C14" s="20" t="n">
        <v>98657</v>
      </c>
      <c r="D14" s="20" t="n">
        <v>66987</v>
      </c>
      <c r="E14" s="20" t="n">
        <v>54580</v>
      </c>
      <c r="F14" s="20" t="n">
        <v>8110</v>
      </c>
      <c r="G14" s="62" t="n">
        <v>18421</v>
      </c>
      <c r="I14" s="20" t="n">
        <v>8268</v>
      </c>
      <c r="J14" s="20" t="n"/>
    </row>
    <row r="15">
      <c r="A15" s="16" t="inlineStr">
        <is>
          <t>Nota: Ver tabla de equivalencias de partidos en el apartado de Conceptos.</t>
        </is>
      </c>
      <c r="J15" s="32" t="n"/>
    </row>
    <row r="16">
      <c r="A16" s="16" t="inlineStr">
        <is>
          <t>Fuente: Presidencia de la Generalitat Valenciana.</t>
        </is>
      </c>
    </row>
  </sheetData>
  <mergeCells count="2">
    <mergeCell ref="G14:H14"/>
    <mergeCell ref="G13:H13"/>
  </mergeCells>
  <pageMargins left="0.3937007874015748" right="0.3937007874015748" top="0.5905511811023622" bottom="0.5905511811023622" header="0" footer="0"/>
  <pageSetup orientation="portrait" paperSize="9" scale="7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14">
    <outlinePr summaryBelow="1" summaryRight="1"/>
    <pageSetUpPr fitToPage="1"/>
  </sheetPr>
  <dimension ref="A1:H26"/>
  <sheetViews>
    <sheetView workbookViewId="0">
      <selection activeCell="A1" sqref="A1"/>
    </sheetView>
  </sheetViews>
  <sheetFormatPr baseColWidth="10" defaultColWidth="11.42578125" defaultRowHeight="12.75"/>
  <cols>
    <col width="18.140625" customWidth="1" style="1" min="1" max="1"/>
    <col width="12" customWidth="1" style="2" min="2" max="7"/>
    <col width="11.42578125" customWidth="1" style="1" min="8" max="16384"/>
  </cols>
  <sheetData>
    <row r="1" ht="15.75" customHeight="1" s="3">
      <c r="A1" s="63" t="inlineStr">
        <is>
          <t>3. Participación en las Elecciones Autonómicas 2023 por distrito</t>
        </is>
      </c>
      <c r="B1" s="13" t="n"/>
      <c r="C1" s="13" t="n"/>
      <c r="D1" s="13" t="n"/>
      <c r="E1" s="13" t="n"/>
      <c r="F1" s="13" t="n"/>
      <c r="G1" s="13" t="n"/>
    </row>
    <row r="2">
      <c r="A2" s="18" t="n"/>
      <c r="B2" s="13" t="n"/>
      <c r="C2" s="13" t="n"/>
      <c r="D2" s="13" t="n"/>
      <c r="E2" s="13" t="n"/>
      <c r="F2" s="13" t="n"/>
      <c r="G2" s="13" t="n"/>
    </row>
    <row r="3" ht="31.15" customHeight="1" s="3">
      <c r="A3" s="35" t="n"/>
      <c r="B3" s="33" t="inlineStr">
        <is>
          <t>Electorado</t>
        </is>
      </c>
      <c r="C3" s="33" t="inlineStr">
        <is>
          <t>Votos Leídos</t>
        </is>
      </c>
      <c r="D3" s="33" t="inlineStr">
        <is>
          <t>Porcentaje Abstención</t>
        </is>
      </c>
      <c r="E3" s="33" t="inlineStr">
        <is>
          <t>Votos Nulos</t>
        </is>
      </c>
      <c r="F3" s="33" t="inlineStr">
        <is>
          <t>Votos en Blanco</t>
        </is>
      </c>
      <c r="G3" s="33" t="inlineStr">
        <is>
          <t>Votos a Candidaturas</t>
        </is>
      </c>
    </row>
    <row r="4" ht="15" customHeight="1" s="3">
      <c r="A4" s="58" t="inlineStr">
        <is>
          <t xml:space="preserve"> València</t>
        </is>
      </c>
      <c r="B4" s="59" t="n">
        <v>563309</v>
      </c>
      <c r="C4" s="59">
        <f>SUM(E4:G4)</f>
        <v/>
      </c>
      <c r="D4" s="60" t="n">
        <v>0.277187121100497</v>
      </c>
      <c r="E4" s="59">
        <f>SUM(E5:E23)</f>
        <v/>
      </c>
      <c r="F4" s="59">
        <f>SUM(F5:F23)</f>
        <v/>
      </c>
      <c r="G4" s="59" t="n">
        <v>400203</v>
      </c>
      <c r="H4" s="24" t="n"/>
    </row>
    <row r="5" ht="15" customHeight="1" s="3">
      <c r="A5" s="42" t="inlineStr">
        <is>
          <t xml:space="preserve"> 1. Ciutat Vella</t>
        </is>
      </c>
      <c r="B5" s="41" t="n">
        <v>17141</v>
      </c>
      <c r="C5" s="41">
        <f>SUM(E5:G5)</f>
        <v/>
      </c>
      <c r="D5" s="57" t="n">
        <v>0.23160842424596</v>
      </c>
      <c r="E5" s="41" t="n">
        <v>61</v>
      </c>
      <c r="F5" s="41" t="n">
        <v>124</v>
      </c>
      <c r="G5" s="41" t="n">
        <v>12986</v>
      </c>
      <c r="H5" s="24" t="n"/>
    </row>
    <row r="6" ht="15" customHeight="1" s="3">
      <c r="A6" s="15" t="inlineStr">
        <is>
          <t xml:space="preserve"> 2. l'Eixample</t>
        </is>
      </c>
      <c r="B6" s="20" t="n">
        <v>31668</v>
      </c>
      <c r="C6" s="14">
        <f>SUM(E6:G6)</f>
        <v/>
      </c>
      <c r="D6" s="56" t="n">
        <v>0.197802197802198</v>
      </c>
      <c r="E6" s="20" t="n">
        <v>130</v>
      </c>
      <c r="F6" s="20" t="n">
        <v>258</v>
      </c>
      <c r="G6" s="20" t="n">
        <v>25016</v>
      </c>
      <c r="H6" s="24" t="n"/>
    </row>
    <row r="7" ht="15" customHeight="1" s="3">
      <c r="A7" s="42" t="inlineStr">
        <is>
          <t xml:space="preserve"> 3. Extramurs</t>
        </is>
      </c>
      <c r="B7" s="41" t="n">
        <v>35391</v>
      </c>
      <c r="C7" s="41">
        <f>SUM(E7:G7)</f>
        <v/>
      </c>
      <c r="D7" s="57" t="n">
        <v>0.220027690655816</v>
      </c>
      <c r="E7" s="41" t="n">
        <v>152</v>
      </c>
      <c r="F7" s="41" t="n">
        <v>221</v>
      </c>
      <c r="G7" s="41" t="n">
        <v>27231</v>
      </c>
      <c r="H7" s="24" t="n"/>
    </row>
    <row r="8" ht="15" customHeight="1" s="3">
      <c r="A8" s="15" t="inlineStr">
        <is>
          <t xml:space="preserve"> 4. Campanar</t>
        </is>
      </c>
      <c r="B8" s="20" t="n">
        <v>26444</v>
      </c>
      <c r="C8" s="14">
        <f>SUM(E8:G8)</f>
        <v/>
      </c>
      <c r="D8" s="56" t="n">
        <v>0.253630313114506</v>
      </c>
      <c r="E8" s="20" t="n">
        <v>140</v>
      </c>
      <c r="F8" s="20" t="n">
        <v>177</v>
      </c>
      <c r="G8" s="20" t="n">
        <v>19420</v>
      </c>
      <c r="H8" s="24" t="n"/>
    </row>
    <row r="9" ht="15" customHeight="1" s="3">
      <c r="A9" s="42" t="inlineStr">
        <is>
          <t xml:space="preserve"> 5. la Saïdia</t>
        </is>
      </c>
      <c r="B9" s="41" t="n">
        <v>32185</v>
      </c>
      <c r="C9" s="41">
        <f>SUM(E9:G9)</f>
        <v/>
      </c>
      <c r="D9" s="57" t="n">
        <v>0.275532080161566</v>
      </c>
      <c r="E9" s="41" t="n">
        <v>159</v>
      </c>
      <c r="F9" s="41" t="n">
        <v>217</v>
      </c>
      <c r="G9" s="41" t="n">
        <v>22941</v>
      </c>
      <c r="H9" s="24" t="n"/>
    </row>
    <row r="10" ht="15" customHeight="1" s="3">
      <c r="A10" s="15" t="inlineStr">
        <is>
          <t xml:space="preserve"> 6. el Pla del Real</t>
        </is>
      </c>
      <c r="B10" s="20" t="n">
        <v>22033</v>
      </c>
      <c r="C10" s="14">
        <f>SUM(E10:G10)</f>
        <v/>
      </c>
      <c r="D10" s="56" t="n">
        <v>0.18994235918849</v>
      </c>
      <c r="E10" s="20" t="n">
        <v>80</v>
      </c>
      <c r="F10" s="20" t="n">
        <v>173</v>
      </c>
      <c r="G10" s="20" t="n">
        <v>17595</v>
      </c>
      <c r="H10" s="24" t="n"/>
    </row>
    <row r="11" ht="15" customHeight="1" s="3">
      <c r="A11" s="42" t="inlineStr">
        <is>
          <t xml:space="preserve"> 7. l'Olivereta</t>
        </is>
      </c>
      <c r="B11" s="41" t="n">
        <v>33438</v>
      </c>
      <c r="C11" s="41">
        <f>SUM(E11:G11)</f>
        <v/>
      </c>
      <c r="D11" s="57" t="n">
        <v>0.325228781625695</v>
      </c>
      <c r="E11" s="41" t="n">
        <v>220</v>
      </c>
      <c r="F11" s="41" t="n">
        <v>199</v>
      </c>
      <c r="G11" s="41" t="n">
        <v>22144</v>
      </c>
      <c r="H11" s="24" t="n"/>
    </row>
    <row r="12" ht="15" customHeight="1" s="3">
      <c r="A12" s="15" t="inlineStr">
        <is>
          <t xml:space="preserve"> 8. Patraix</t>
        </is>
      </c>
      <c r="B12" s="20" t="n">
        <v>44435</v>
      </c>
      <c r="C12" s="14">
        <f>SUM(E12:G12)</f>
        <v/>
      </c>
      <c r="D12" s="56" t="n">
        <v>0.25308878136604</v>
      </c>
      <c r="E12" s="20" t="n">
        <v>302</v>
      </c>
      <c r="F12" s="20" t="n">
        <v>364</v>
      </c>
      <c r="G12" s="20" t="n">
        <v>32523</v>
      </c>
      <c r="H12" s="24" t="n"/>
    </row>
    <row r="13" ht="15" customHeight="1" s="3">
      <c r="A13" s="42" t="inlineStr">
        <is>
          <t xml:space="preserve"> 9. Jesús</t>
        </is>
      </c>
      <c r="B13" s="41" t="n">
        <v>36634</v>
      </c>
      <c r="C13" s="41">
        <f>SUM(E13:G13)</f>
        <v/>
      </c>
      <c r="D13" s="57" t="n">
        <v>0.292351367582028</v>
      </c>
      <c r="E13" s="41" t="n">
        <v>207</v>
      </c>
      <c r="F13" s="41" t="n">
        <v>267</v>
      </c>
      <c r="G13" s="41" t="n">
        <v>25450</v>
      </c>
      <c r="H13" s="24" t="n"/>
    </row>
    <row r="14" ht="15" customHeight="1" s="3">
      <c r="A14" s="15" t="inlineStr">
        <is>
          <t>10. Quatre Carreres</t>
        </is>
      </c>
      <c r="B14" s="20" t="n">
        <v>52621</v>
      </c>
      <c r="C14" s="14">
        <f>SUM(E14:G14)</f>
        <v/>
      </c>
      <c r="D14" s="56" t="n">
        <v>0.307823872598392</v>
      </c>
      <c r="E14" s="20" t="n">
        <v>260</v>
      </c>
      <c r="F14" s="20" t="n">
        <v>329</v>
      </c>
      <c r="G14" s="20" t="n">
        <v>35834</v>
      </c>
      <c r="H14" s="24" t="n"/>
    </row>
    <row r="15" ht="15" customHeight="1" s="3">
      <c r="A15" s="42" t="inlineStr">
        <is>
          <t>11. Poblats Marítims</t>
        </is>
      </c>
      <c r="B15" s="41" t="n">
        <v>38751</v>
      </c>
      <c r="C15" s="41">
        <f>SUM(E15:G15)</f>
        <v/>
      </c>
      <c r="D15" s="57" t="n">
        <v>0.338055792108591</v>
      </c>
      <c r="E15" s="41" t="n">
        <v>200</v>
      </c>
      <c r="F15" s="41" t="n">
        <v>246</v>
      </c>
      <c r="G15" s="41" t="n">
        <v>25205</v>
      </c>
      <c r="H15" s="24" t="n"/>
    </row>
    <row r="16" ht="15" customHeight="1" s="3">
      <c r="A16" s="15" t="inlineStr">
        <is>
          <t>12. Camins al Grau</t>
        </is>
      </c>
      <c r="B16" s="20" t="n">
        <v>44306</v>
      </c>
      <c r="C16" s="14">
        <f>SUM(E16:G16)</f>
        <v/>
      </c>
      <c r="D16" s="56" t="n">
        <v>0.283054213876224</v>
      </c>
      <c r="E16" s="20" t="n">
        <v>221</v>
      </c>
      <c r="F16" s="20" t="n">
        <v>276</v>
      </c>
      <c r="G16" s="20" t="n">
        <v>31268</v>
      </c>
      <c r="H16" s="24" t="n"/>
    </row>
    <row r="17" ht="15" customHeight="1" s="3">
      <c r="A17" s="42" t="inlineStr">
        <is>
          <t>13. Algirós</t>
        </is>
      </c>
      <c r="B17" s="41" t="n">
        <v>27193</v>
      </c>
      <c r="C17" s="41">
        <f>SUM(E17:G17)</f>
        <v/>
      </c>
      <c r="D17" s="57" t="n">
        <v>0.250836612363476</v>
      </c>
      <c r="E17" s="41" t="n">
        <v>129</v>
      </c>
      <c r="F17" s="41" t="n">
        <v>189</v>
      </c>
      <c r="G17" s="41" t="n">
        <v>20054</v>
      </c>
      <c r="H17" s="24" t="n"/>
    </row>
    <row r="18" ht="15" customHeight="1" s="3">
      <c r="A18" s="15" t="inlineStr">
        <is>
          <t>14. Benimaclet</t>
        </is>
      </c>
      <c r="B18" s="20" t="n">
        <v>21315</v>
      </c>
      <c r="C18" s="14">
        <f>SUM(E18:G18)</f>
        <v/>
      </c>
      <c r="D18" s="56" t="n">
        <v>0.249073422472437</v>
      </c>
      <c r="E18" s="20" t="n">
        <v>133</v>
      </c>
      <c r="F18" s="20" t="n">
        <v>156</v>
      </c>
      <c r="G18" s="20" t="n">
        <v>15717</v>
      </c>
      <c r="H18" s="24" t="n"/>
    </row>
    <row r="19" ht="15" customHeight="1" s="3">
      <c r="A19" s="42" t="inlineStr">
        <is>
          <t>15. Rascanya</t>
        </is>
      </c>
      <c r="B19" s="41" t="n">
        <v>34675</v>
      </c>
      <c r="C19" s="41">
        <f>SUM(E19:G19)</f>
        <v/>
      </c>
      <c r="D19" s="57" t="n">
        <v>0.324066330209084</v>
      </c>
      <c r="E19" s="41" t="n">
        <v>196</v>
      </c>
      <c r="F19" s="41" t="n">
        <v>223</v>
      </c>
      <c r="G19" s="41" t="n">
        <v>23019</v>
      </c>
      <c r="H19" s="24" t="n"/>
    </row>
    <row r="20" ht="15" customHeight="1" s="3">
      <c r="A20" s="15" t="inlineStr">
        <is>
          <t>16. Benicalap</t>
        </is>
      </c>
      <c r="B20" s="20" t="n">
        <v>33701</v>
      </c>
      <c r="C20" s="14">
        <f>SUM(E20:G20)</f>
        <v/>
      </c>
      <c r="D20" s="56" t="n">
        <v>0.320405922672918</v>
      </c>
      <c r="E20" s="20" t="n">
        <v>233</v>
      </c>
      <c r="F20" s="20" t="n">
        <v>229</v>
      </c>
      <c r="G20" s="20" t="n">
        <v>22441</v>
      </c>
      <c r="H20" s="24" t="n"/>
    </row>
    <row r="21" ht="15" customHeight="1" s="3">
      <c r="A21" s="42" t="inlineStr">
        <is>
          <t>17. Pobles del Nord</t>
        </is>
      </c>
      <c r="B21" s="41" t="n">
        <v>5269</v>
      </c>
      <c r="C21" s="41">
        <f>SUM(E21:G21)</f>
        <v/>
      </c>
      <c r="D21" s="57" t="n">
        <v>0.249762763332701</v>
      </c>
      <c r="E21" s="41" t="n">
        <v>42</v>
      </c>
      <c r="F21" s="41" t="n">
        <v>55</v>
      </c>
      <c r="G21" s="41" t="n">
        <v>3856</v>
      </c>
      <c r="H21" s="24" t="n"/>
    </row>
    <row r="22" ht="15" customHeight="1" s="3">
      <c r="A22" s="15" t="inlineStr">
        <is>
          <t>18. Pobles de l'Oest</t>
        </is>
      </c>
      <c r="B22" s="20" t="n">
        <v>10477</v>
      </c>
      <c r="C22" s="14">
        <f>SUM(E22:G22)</f>
        <v/>
      </c>
      <c r="D22" s="56" t="n">
        <v>0.331392574210175</v>
      </c>
      <c r="E22" s="20" t="n">
        <v>72</v>
      </c>
      <c r="F22" s="20" t="n">
        <v>70</v>
      </c>
      <c r="G22" s="20" t="n">
        <v>6863</v>
      </c>
      <c r="H22" s="24" t="n"/>
    </row>
    <row r="23" ht="15" customHeight="1" s="3">
      <c r="A23" s="42" t="inlineStr">
        <is>
          <t>19. Pobles del Sud</t>
        </is>
      </c>
      <c r="B23" s="41" t="n">
        <v>15632</v>
      </c>
      <c r="C23" s="41">
        <f>SUM(E23:G23)</f>
        <v/>
      </c>
      <c r="D23" s="57" t="n">
        <v>0.303096212896622</v>
      </c>
      <c r="E23" s="41" t="n">
        <v>125</v>
      </c>
      <c r="F23" s="41" t="n">
        <v>129</v>
      </c>
      <c r="G23" s="41" t="n">
        <v>10640</v>
      </c>
      <c r="H23" s="24" t="n"/>
    </row>
    <row r="24">
      <c r="A24" s="16" t="inlineStr">
        <is>
          <t>Fuente: Presidencia de la Generalitat Valenciana.</t>
        </is>
      </c>
      <c r="B24" s="30" t="n"/>
      <c r="D24" s="29" t="n"/>
    </row>
    <row r="26">
      <c r="B26" s="1" t="n"/>
      <c r="C26" s="1" t="n"/>
      <c r="D26" s="1" t="n"/>
      <c r="E26" s="1" t="n"/>
      <c r="F26" s="1" t="n"/>
      <c r="G26" s="1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23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2.75"/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16">
    <outlinePr summaryBelow="1" summaryRight="1"/>
    <pageSetUpPr fitToPage="1"/>
  </sheetPr>
  <dimension ref="A1:I24"/>
  <sheetViews>
    <sheetView workbookViewId="0">
      <selection activeCell="A1" sqref="A1"/>
    </sheetView>
  </sheetViews>
  <sheetFormatPr baseColWidth="10" defaultColWidth="11.42578125" defaultRowHeight="12.75"/>
  <cols>
    <col width="21.140625" customWidth="1" style="1" min="1" max="1"/>
    <col width="13" customWidth="1" style="1" min="2" max="2"/>
    <col width="12" customWidth="1" style="1" min="3" max="3"/>
    <col width="13" customWidth="1" style="1" min="4" max="4"/>
    <col width="12" customWidth="1" style="1" min="5" max="5"/>
    <col width="12" customWidth="1" style="2" min="6" max="8"/>
    <col width="11.42578125" customWidth="1" style="1" min="9" max="16384"/>
  </cols>
  <sheetData>
    <row r="1" ht="15.75" customHeight="1" s="3">
      <c r="A1" s="63" t="inlineStr">
        <is>
          <t>4. Votos a candidaturas en las Elecciones Autonómicas 2023 por distrito</t>
        </is>
      </c>
      <c r="B1" s="18" t="n"/>
      <c r="C1" s="18" t="n"/>
      <c r="D1" s="18" t="n"/>
      <c r="E1" s="18" t="n"/>
      <c r="F1" s="13" t="n"/>
      <c r="G1" s="13" t="n"/>
      <c r="H1" s="13" t="n"/>
    </row>
    <row r="2">
      <c r="A2" s="18" t="n"/>
      <c r="B2" s="18" t="n"/>
      <c r="C2" s="18" t="n"/>
      <c r="D2" s="18" t="n"/>
      <c r="E2" s="18" t="n"/>
      <c r="F2" s="13" t="n"/>
      <c r="G2" s="13" t="n"/>
      <c r="H2" s="13" t="n"/>
    </row>
    <row r="3" ht="25.5" customHeight="1" s="3">
      <c r="A3" s="35" t="n"/>
      <c r="B3" s="33" t="inlineStr">
        <is>
          <t>PP</t>
        </is>
      </c>
      <c r="C3" s="33" t="inlineStr">
        <is>
          <t>PSOE</t>
        </is>
      </c>
      <c r="D3" s="33" t="inlineStr">
        <is>
          <t>COMPROMÍS</t>
        </is>
      </c>
      <c r="E3" s="36" t="inlineStr">
        <is>
          <t>VOX</t>
        </is>
      </c>
      <c r="F3" s="33" t="inlineStr">
        <is>
          <t>UNIDES PODEM</t>
        </is>
      </c>
      <c r="G3" s="33" t="inlineStr">
        <is>
          <t>C's</t>
        </is>
      </c>
      <c r="H3" s="33" t="inlineStr">
        <is>
          <t>Otros</t>
        </is>
      </c>
    </row>
    <row r="4" ht="15" customHeight="1" s="3">
      <c r="A4" s="58" t="inlineStr">
        <is>
          <t xml:space="preserve"> València</t>
        </is>
      </c>
      <c r="B4" s="59" t="n">
        <v>145180</v>
      </c>
      <c r="C4" s="59" t="n">
        <v>98657</v>
      </c>
      <c r="D4" s="59" t="n">
        <v>66987</v>
      </c>
      <c r="E4" s="59" t="n">
        <v>54580</v>
      </c>
      <c r="F4" s="59" t="n">
        <v>18421</v>
      </c>
      <c r="G4" s="59" t="n">
        <v>8110</v>
      </c>
      <c r="H4" s="59" t="n">
        <v>8268</v>
      </c>
      <c r="I4" s="23" t="n"/>
    </row>
    <row r="5" ht="15" customHeight="1" s="3">
      <c r="A5" s="42" t="inlineStr">
        <is>
          <t xml:space="preserve"> 1. Ciutat Vella</t>
        </is>
      </c>
      <c r="B5" s="41" t="n">
        <v>5430</v>
      </c>
      <c r="C5" s="41" t="n">
        <v>2167</v>
      </c>
      <c r="D5" s="41" t="n">
        <v>2046</v>
      </c>
      <c r="E5" s="41" t="n">
        <v>2091</v>
      </c>
      <c r="F5" s="41" t="n">
        <v>876</v>
      </c>
      <c r="G5" s="41" t="n">
        <v>183</v>
      </c>
      <c r="H5" s="41" t="n">
        <v>193</v>
      </c>
    </row>
    <row r="6" ht="15" customHeight="1" s="3">
      <c r="A6" s="15" t="inlineStr">
        <is>
          <t xml:space="preserve"> 2. l'Eixample</t>
        </is>
      </c>
      <c r="B6" s="20" t="n">
        <v>12211</v>
      </c>
      <c r="C6" s="20" t="n">
        <v>3950</v>
      </c>
      <c r="D6" s="20" t="n">
        <v>3292</v>
      </c>
      <c r="E6" s="20" t="n">
        <v>3541</v>
      </c>
      <c r="F6" s="20" t="n">
        <v>1193</v>
      </c>
      <c r="G6" s="20" t="n">
        <v>478</v>
      </c>
      <c r="H6" s="20" t="n">
        <v>351</v>
      </c>
    </row>
    <row r="7" ht="15" customHeight="1" s="3">
      <c r="A7" s="42" t="inlineStr">
        <is>
          <t xml:space="preserve"> 3. Extramurs</t>
        </is>
      </c>
      <c r="B7" s="41" t="n">
        <v>11782</v>
      </c>
      <c r="C7" s="41" t="n">
        <v>5217</v>
      </c>
      <c r="D7" s="41" t="n">
        <v>4228</v>
      </c>
      <c r="E7" s="41" t="n">
        <v>3570</v>
      </c>
      <c r="F7" s="41" t="n">
        <v>1330</v>
      </c>
      <c r="G7" s="41" t="n">
        <v>617</v>
      </c>
      <c r="H7" s="43" t="n">
        <v>487</v>
      </c>
    </row>
    <row r="8" ht="15" customHeight="1" s="3">
      <c r="A8" s="15" t="inlineStr">
        <is>
          <t xml:space="preserve"> 4. Campanar</t>
        </is>
      </c>
      <c r="B8" s="20" t="n">
        <v>7326</v>
      </c>
      <c r="C8" s="20" t="n">
        <v>4806</v>
      </c>
      <c r="D8" s="20" t="n">
        <v>3051</v>
      </c>
      <c r="E8" s="20" t="n">
        <v>2662</v>
      </c>
      <c r="F8" s="20" t="n">
        <v>773</v>
      </c>
      <c r="G8" s="20" t="n">
        <v>465</v>
      </c>
      <c r="H8" s="13" t="n">
        <v>337</v>
      </c>
    </row>
    <row r="9" ht="15" customHeight="1" s="3">
      <c r="A9" s="42" t="inlineStr">
        <is>
          <t xml:space="preserve"> 5. la Saïdia</t>
        </is>
      </c>
      <c r="B9" s="41" t="n">
        <v>7599</v>
      </c>
      <c r="C9" s="41" t="n">
        <v>5907</v>
      </c>
      <c r="D9" s="41" t="n">
        <v>4342</v>
      </c>
      <c r="E9" s="41" t="n">
        <v>2912</v>
      </c>
      <c r="F9" s="41" t="n">
        <v>1281</v>
      </c>
      <c r="G9" s="41" t="n">
        <v>436</v>
      </c>
      <c r="H9" s="43" t="n">
        <v>464</v>
      </c>
    </row>
    <row r="10" ht="15" customHeight="1" s="3">
      <c r="A10" s="15" t="inlineStr">
        <is>
          <t xml:space="preserve"> 6. el Pla del Real</t>
        </is>
      </c>
      <c r="B10" s="20" t="n">
        <v>9745</v>
      </c>
      <c r="C10" s="20" t="n">
        <v>2443</v>
      </c>
      <c r="D10" s="20" t="n">
        <v>1541</v>
      </c>
      <c r="E10" s="20" t="n">
        <v>2736</v>
      </c>
      <c r="F10" s="20" t="n">
        <v>455</v>
      </c>
      <c r="G10" s="20" t="n">
        <v>454</v>
      </c>
      <c r="H10" s="13" t="n">
        <v>221</v>
      </c>
    </row>
    <row r="11" ht="15" customHeight="1" s="3">
      <c r="A11" s="42" t="inlineStr">
        <is>
          <t xml:space="preserve"> 7. l'Olivereta</t>
        </is>
      </c>
      <c r="B11" s="41" t="n">
        <v>7240</v>
      </c>
      <c r="C11" s="41" t="n">
        <v>6382</v>
      </c>
      <c r="D11" s="41" t="n">
        <v>3613</v>
      </c>
      <c r="E11" s="41" t="n">
        <v>2964</v>
      </c>
      <c r="F11" s="41" t="n">
        <v>1019</v>
      </c>
      <c r="G11" s="41" t="n">
        <v>401</v>
      </c>
      <c r="H11" s="43" t="n">
        <v>525</v>
      </c>
    </row>
    <row r="12" ht="15" customHeight="1" s="3">
      <c r="A12" s="15" t="inlineStr">
        <is>
          <t xml:space="preserve"> 8. Patraix</t>
        </is>
      </c>
      <c r="B12" s="20" t="n">
        <v>10757</v>
      </c>
      <c r="C12" s="20" t="n">
        <v>8604</v>
      </c>
      <c r="D12" s="20" t="n">
        <v>5960</v>
      </c>
      <c r="E12" s="20" t="n">
        <v>4178</v>
      </c>
      <c r="F12" s="20" t="n">
        <v>1498</v>
      </c>
      <c r="G12" s="20" t="n">
        <v>673</v>
      </c>
      <c r="H12" s="13" t="n">
        <v>853</v>
      </c>
    </row>
    <row r="13" ht="15" customHeight="1" s="3">
      <c r="A13" s="42" t="inlineStr">
        <is>
          <t xml:space="preserve"> 9. Jesús</t>
        </is>
      </c>
      <c r="B13" s="41" t="n">
        <v>7859</v>
      </c>
      <c r="C13" s="41" t="n">
        <v>7251</v>
      </c>
      <c r="D13" s="41" t="n">
        <v>4642</v>
      </c>
      <c r="E13" s="41" t="n">
        <v>3593</v>
      </c>
      <c r="F13" s="41" t="n">
        <v>1047</v>
      </c>
      <c r="G13" s="41" t="n">
        <v>458</v>
      </c>
      <c r="H13" s="43" t="n">
        <v>600</v>
      </c>
    </row>
    <row r="14" ht="15" customHeight="1" s="3">
      <c r="A14" s="15" t="inlineStr">
        <is>
          <t>10. Quatre Carreres</t>
        </is>
      </c>
      <c r="B14" s="20" t="n">
        <v>12935</v>
      </c>
      <c r="C14" s="20" t="n">
        <v>8733</v>
      </c>
      <c r="D14" s="20" t="n">
        <v>5999</v>
      </c>
      <c r="E14" s="20" t="n">
        <v>5225</v>
      </c>
      <c r="F14" s="20" t="n">
        <v>1467</v>
      </c>
      <c r="G14" s="20" t="n">
        <v>718</v>
      </c>
      <c r="H14" s="13" t="n">
        <v>757</v>
      </c>
    </row>
    <row r="15" ht="15" customHeight="1" s="3">
      <c r="A15" s="42" t="inlineStr">
        <is>
          <t>11. Poblats Marítims</t>
        </is>
      </c>
      <c r="B15" s="41" t="n">
        <v>7165</v>
      </c>
      <c r="C15" s="41" t="n">
        <v>7392</v>
      </c>
      <c r="D15" s="41" t="n">
        <v>4915</v>
      </c>
      <c r="E15" s="41" t="n">
        <v>3274</v>
      </c>
      <c r="F15" s="41" t="n">
        <v>1331</v>
      </c>
      <c r="G15" s="41" t="n">
        <v>436</v>
      </c>
      <c r="H15" s="43" t="n">
        <v>692</v>
      </c>
    </row>
    <row r="16" ht="15" customHeight="1" s="3">
      <c r="A16" s="15" t="inlineStr">
        <is>
          <t>12. Camins al Grau</t>
        </is>
      </c>
      <c r="B16" s="20" t="n">
        <v>11238</v>
      </c>
      <c r="C16" s="20" t="n">
        <v>8214</v>
      </c>
      <c r="D16" s="20" t="n">
        <v>5070</v>
      </c>
      <c r="E16" s="20" t="n">
        <v>4111</v>
      </c>
      <c r="F16" s="20" t="n">
        <v>1278</v>
      </c>
      <c r="G16" s="20" t="n">
        <v>725</v>
      </c>
      <c r="H16" s="13" t="n">
        <v>632</v>
      </c>
    </row>
    <row r="17" ht="15" customHeight="1" s="3">
      <c r="A17" s="42" t="inlineStr">
        <is>
          <t>13. Algirós</t>
        </is>
      </c>
      <c r="B17" s="41" t="n">
        <v>6956</v>
      </c>
      <c r="C17" s="41" t="n">
        <v>5341</v>
      </c>
      <c r="D17" s="41" t="n">
        <v>3662</v>
      </c>
      <c r="E17" s="41" t="n">
        <v>2330</v>
      </c>
      <c r="F17" s="41" t="n">
        <v>1015</v>
      </c>
      <c r="G17" s="41" t="n">
        <v>388</v>
      </c>
      <c r="H17" s="43" t="n">
        <v>362</v>
      </c>
    </row>
    <row r="18" ht="15" customHeight="1" s="3">
      <c r="A18" s="15" t="inlineStr">
        <is>
          <t>14. Benimaclet</t>
        </is>
      </c>
      <c r="B18" s="20" t="n">
        <v>5124</v>
      </c>
      <c r="C18" s="20" t="n">
        <v>3761</v>
      </c>
      <c r="D18" s="20" t="n">
        <v>3203</v>
      </c>
      <c r="E18" s="20" t="n">
        <v>1849</v>
      </c>
      <c r="F18" s="20" t="n">
        <v>1200</v>
      </c>
      <c r="G18" s="20" t="n">
        <v>271</v>
      </c>
      <c r="H18" s="13" t="n">
        <v>309</v>
      </c>
    </row>
    <row r="19" ht="15" customHeight="1" s="3">
      <c r="A19" s="42" t="inlineStr">
        <is>
          <t>15. Rascanya</t>
        </is>
      </c>
      <c r="B19" s="41" t="n">
        <v>7223</v>
      </c>
      <c r="C19" s="41" t="n">
        <v>6583</v>
      </c>
      <c r="D19" s="41" t="n">
        <v>3878</v>
      </c>
      <c r="E19" s="41" t="n">
        <v>3183</v>
      </c>
      <c r="F19" s="41" t="n">
        <v>1063</v>
      </c>
      <c r="G19" s="41" t="n">
        <v>515</v>
      </c>
      <c r="H19" s="43" t="n">
        <v>574</v>
      </c>
    </row>
    <row r="20" ht="15" customHeight="1" s="3">
      <c r="A20" s="15" t="inlineStr">
        <is>
          <t>16. Benicalap</t>
        </is>
      </c>
      <c r="B20" s="20" t="n">
        <v>7046</v>
      </c>
      <c r="C20" s="20" t="n">
        <v>6703</v>
      </c>
      <c r="D20" s="20" t="n">
        <v>3826</v>
      </c>
      <c r="E20" s="20" t="n">
        <v>3059</v>
      </c>
      <c r="F20" s="20" t="n">
        <v>877</v>
      </c>
      <c r="G20" s="20" t="n">
        <v>416</v>
      </c>
      <c r="H20" s="13" t="n">
        <v>514</v>
      </c>
    </row>
    <row r="21" ht="15" customHeight="1" s="3">
      <c r="A21" s="42" t="inlineStr">
        <is>
          <t>17. Pobles del Nord</t>
        </is>
      </c>
      <c r="B21" s="41" t="n">
        <v>1637</v>
      </c>
      <c r="C21" s="41" t="n">
        <v>750</v>
      </c>
      <c r="D21" s="41" t="n">
        <v>683</v>
      </c>
      <c r="E21" s="41" t="n">
        <v>480</v>
      </c>
      <c r="F21" s="41" t="n">
        <v>149</v>
      </c>
      <c r="G21" s="41" t="n">
        <v>88</v>
      </c>
      <c r="H21" s="43" t="n">
        <v>69</v>
      </c>
    </row>
    <row r="22" ht="15" customHeight="1" s="3">
      <c r="A22" s="15" t="inlineStr">
        <is>
          <t>18. Pobles de l'Oest</t>
        </is>
      </c>
      <c r="B22" s="20" t="n">
        <v>2037</v>
      </c>
      <c r="C22" s="20" t="n">
        <v>2190</v>
      </c>
      <c r="D22" s="20" t="n">
        <v>1003</v>
      </c>
      <c r="E22" s="20" t="n">
        <v>1079</v>
      </c>
      <c r="F22" s="13" t="n">
        <v>284</v>
      </c>
      <c r="G22" s="20" t="n">
        <v>121</v>
      </c>
      <c r="H22" s="13" t="n">
        <v>149</v>
      </c>
    </row>
    <row r="23" ht="15" customHeight="1" s="3">
      <c r="A23" s="42" t="inlineStr">
        <is>
          <t>19. Pobles del Sud</t>
        </is>
      </c>
      <c r="B23" s="41" t="n">
        <v>3870</v>
      </c>
      <c r="C23" s="41" t="n">
        <v>2263</v>
      </c>
      <c r="D23" s="41" t="n">
        <v>2033</v>
      </c>
      <c r="E23" s="41" t="n">
        <v>1743</v>
      </c>
      <c r="F23" s="43" t="n">
        <v>285</v>
      </c>
      <c r="G23" s="41" t="n">
        <v>267</v>
      </c>
      <c r="H23" s="43" t="n">
        <v>179</v>
      </c>
    </row>
    <row r="24">
      <c r="A24" s="16" t="inlineStr">
        <is>
          <t>Fuente: Presidencia de la Generalitat Valenciana</t>
        </is>
      </c>
    </row>
  </sheetData>
  <pageMargins left="0.3937007874015748" right="0.3937007874015748" top="0.5905511811023622" bottom="0.5905511811023622" header="0" footer="0"/>
  <pageSetup orientation="portrait" paperSize="9" scale="9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">
    <outlinePr summaryBelow="1" summaryRight="1"/>
    <pageSetUpPr fitToPage="1"/>
  </sheetPr>
  <dimension ref="H7:H25"/>
  <sheetViews>
    <sheetView workbookViewId="0">
      <selection activeCell="A1" sqref="A1"/>
    </sheetView>
  </sheetViews>
  <sheetFormatPr baseColWidth="10" defaultRowHeight="12.75"/>
  <sheetData>
    <row r="7">
      <c r="H7" s="27" t="n"/>
    </row>
    <row r="8">
      <c r="H8" s="27" t="n"/>
    </row>
    <row r="9">
      <c r="H9" s="27" t="n"/>
    </row>
    <row r="10">
      <c r="H10" s="27" t="n"/>
    </row>
    <row r="11">
      <c r="H11" s="27" t="n"/>
    </row>
    <row r="12">
      <c r="H12" s="27" t="n"/>
    </row>
    <row r="13">
      <c r="H13" s="27" t="n"/>
    </row>
    <row r="14">
      <c r="H14" s="27" t="n"/>
    </row>
    <row r="15">
      <c r="H15" s="27" t="n"/>
    </row>
    <row r="16">
      <c r="H16" s="27" t="n"/>
    </row>
    <row r="17">
      <c r="H17" s="27" t="n"/>
    </row>
    <row r="18">
      <c r="H18" s="27" t="n"/>
    </row>
    <row r="19">
      <c r="H19" s="27" t="n"/>
    </row>
    <row r="20">
      <c r="H20" s="27" t="n"/>
    </row>
    <row r="21">
      <c r="H21" s="27" t="n"/>
    </row>
    <row r="22">
      <c r="H22" s="27" t="n"/>
    </row>
    <row r="23">
      <c r="H23" s="27" t="n"/>
    </row>
    <row r="24">
      <c r="H24" s="27" t="n"/>
    </row>
    <row r="25">
      <c r="H25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36">
    <outlinePr summaryBelow="1" summaryRight="1"/>
    <pageSetUpPr fitToPage="1"/>
  </sheetPr>
  <dimension ref="H7:H25"/>
  <sheetViews>
    <sheetView workbookViewId="0">
      <selection activeCell="A1" sqref="A1"/>
    </sheetView>
  </sheetViews>
  <sheetFormatPr baseColWidth="10" defaultRowHeight="12.75"/>
  <sheetData>
    <row r="7">
      <c r="H7" s="27" t="n"/>
    </row>
    <row r="8">
      <c r="H8" s="27" t="n"/>
    </row>
    <row r="9">
      <c r="H9" s="27" t="n"/>
    </row>
    <row r="10">
      <c r="H10" s="27" t="n"/>
    </row>
    <row r="11">
      <c r="H11" s="27" t="n"/>
    </row>
    <row r="12">
      <c r="H12" s="27" t="n"/>
    </row>
    <row r="13">
      <c r="H13" s="27" t="n"/>
    </row>
    <row r="14">
      <c r="H14" s="27" t="n"/>
    </row>
    <row r="15">
      <c r="H15" s="27" t="n"/>
    </row>
    <row r="16">
      <c r="H16" s="27" t="n"/>
    </row>
    <row r="17">
      <c r="H17" s="27" t="n"/>
    </row>
    <row r="18">
      <c r="H18" s="27" t="n"/>
    </row>
    <row r="19">
      <c r="H19" s="27" t="n"/>
    </row>
    <row r="20">
      <c r="H20" s="27" t="n"/>
    </row>
    <row r="21">
      <c r="H21" s="27" t="n"/>
    </row>
    <row r="22">
      <c r="H22" s="27" t="n"/>
    </row>
    <row r="23">
      <c r="H23" s="27" t="n"/>
    </row>
    <row r="24">
      <c r="H24" s="27" t="n"/>
    </row>
    <row r="25">
      <c r="H25" s="27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2025-01-31T10:53:22Z</dcterms:modified>
  <cp:lastModifiedBy>Tomas Morales Lorente</cp:lastModifiedBy>
  <cp:lastPrinted>2015-11-03T09:09:52Z</cp:lastPrinted>
</cp:coreProperties>
</file>