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050" windowWidth="15330" windowHeight="4080" tabRatio="685" firstSheet="0" activeTab="0" autoFilterDateGrouping="1"/>
  </bookViews>
  <sheets>
    <sheet name="0" sheetId="1" state="visible" r:id="rId1"/>
    <sheet name="1" sheetId="2" state="visible" r:id="rId2"/>
  </sheets>
  <externalReferences>
    <externalReference r:id="rId3"/>
    <externalReference r:id="rId4"/>
    <externalReference r:id="rId5"/>
    <externalReference r:id="rId6"/>
  </externalReferences>
  <definedNames>
    <definedName name="_BLA2">'[1]1.3'!$C$2:$F$22</definedName>
    <definedName name="_R1_1">#REF!</definedName>
    <definedName name="_R1_10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'[1]2.16'!$B$2:$K$4</definedName>
    <definedName name="_R2_19">#REF!</definedName>
    <definedName name="_R2_2">#REF!</definedName>
    <definedName name="_R2_20">#REF!</definedName>
    <definedName name="_R2_21">#REF!</definedName>
    <definedName name="_R2_22">'[1]2.34'!$B$2:$F$4</definedName>
    <definedName name="_R2_3">#REF!</definedName>
    <definedName name="_R2_4">#REF!</definedName>
    <definedName name="_R2_5">#REF!</definedName>
    <definedName name="_R2_6">#REF!</definedName>
    <definedName name="_R2_7">'[1]2.26'!$B$2:$L$36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7">#REF!</definedName>
    <definedName name="_R3_9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'[1]5.2'!$B$2:$G$4</definedName>
    <definedName name="_R6_4">'[1]5.4'!$B$2:$N$8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b">#REF!</definedName>
    <definedName name="BLA">#REF!</definedName>
    <definedName name="gd">'[3]2.21'!$A$1:$G$50</definedName>
    <definedName name="m">#REF!</definedName>
    <definedName name="n">'[3]1.1'!$A$1:$I$38</definedName>
    <definedName name="p">'[4]4.27'!$A$1:$G$22</definedName>
    <definedName name="u">'[4]4.17'!$A$1:$I$8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.00\ [$€]_-;\-* #,##0.00\ [$€]_-;_-* &quot;-&quot;??\ [$€]_-;_-@_-"/>
  </numFmts>
  <fonts count="1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8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Calibri"/>
      <family val="2"/>
      <color indexed="8"/>
      <sz val="11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65" fontId="4" fillId="0" borderId="0"/>
    <xf numFmtId="0" fontId="4" fillId="0" borderId="0"/>
    <xf numFmtId="0" fontId="11" fillId="0" borderId="0"/>
    <xf numFmtId="9" fontId="4" fillId="0" borderId="0"/>
    <xf numFmtId="0" fontId="2" fillId="0" borderId="0"/>
    <xf numFmtId="0" fontId="4" fillId="0" borderId="0"/>
    <xf numFmtId="0" fontId="4" fillId="0" borderId="0"/>
    <xf numFmtId="9" fontId="4" fillId="0" borderId="0"/>
    <xf numFmtId="0" fontId="2" fillId="0" borderId="0"/>
    <xf numFmtId="0" fontId="2" fillId="0" borderId="0"/>
    <xf numFmtId="0" fontId="2" fillId="0" borderId="0"/>
    <xf numFmtId="0" fontId="4" fillId="0" borderId="0"/>
  </cellStyleXfs>
  <cellXfs count="20">
    <xf numFmtId="0" fontId="0" fillId="0" borderId="0" pivotButton="0" quotePrefix="0" xfId="0"/>
    <xf numFmtId="0" fontId="6" fillId="0" borderId="0" pivotButton="0" quotePrefix="0" xfId="0"/>
    <xf numFmtId="0" fontId="8" fillId="0" borderId="0" pivotButton="0" quotePrefix="0" xfId="0"/>
    <xf numFmtId="0" fontId="10" fillId="0" borderId="0" pivotButton="0" quotePrefix="0" xfId="0"/>
    <xf numFmtId="0" fontId="9" fillId="2" borderId="0" applyAlignment="1" pivotButton="0" quotePrefix="0" xfId="0">
      <alignment horizontal="right"/>
    </xf>
    <xf numFmtId="0" fontId="6" fillId="3" borderId="0" applyAlignment="1" pivotButton="0" quotePrefix="0" xfId="0">
      <alignment horizontal="left" indent="1"/>
    </xf>
    <xf numFmtId="3" fontId="6" fillId="3" borderId="0" pivotButton="0" quotePrefix="0" xfId="0"/>
    <xf numFmtId="3" fontId="6" fillId="0" borderId="0" pivotButton="0" quotePrefix="0" xfId="0"/>
    <xf numFmtId="164" fontId="6" fillId="3" borderId="0" pivotButton="0" quotePrefix="0" xfId="4"/>
    <xf numFmtId="3" fontId="7" fillId="0" borderId="0" pivotButton="0" quotePrefix="0" xfId="0"/>
    <xf numFmtId="164" fontId="6" fillId="0" borderId="0" pivotButton="0" quotePrefix="0" xfId="4"/>
    <xf numFmtId="3" fontId="6" fillId="0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left" indent="1"/>
    </xf>
    <xf numFmtId="3" fontId="7" fillId="3" borderId="0" pivotButton="0" quotePrefix="0" xfId="0"/>
    <xf numFmtId="3" fontId="7" fillId="0" borderId="0" applyAlignment="1" pivotButton="0" quotePrefix="0" xfId="0">
      <alignment horizontal="left"/>
    </xf>
    <xf numFmtId="0" fontId="7" fillId="3" borderId="0" pivotButton="0" quotePrefix="0" xfId="0"/>
    <xf numFmtId="164" fontId="7" fillId="3" borderId="0" pivotButton="0" quotePrefix="0" xfId="4"/>
    <xf numFmtId="3" fontId="7" fillId="0" borderId="0" pivotButton="0" quotePrefix="0" xfId="0"/>
    <xf numFmtId="164" fontId="7" fillId="0" borderId="0" applyAlignment="1" pivotButton="0" quotePrefix="0" xfId="4">
      <alignment horizontal="right"/>
    </xf>
    <xf numFmtId="164" fontId="7" fillId="0" borderId="0" applyAlignment="1" pivotButton="0" quotePrefix="1" xfId="4">
      <alignment horizontal="right"/>
    </xf>
  </cellXfs>
  <cellStyles count="13">
    <cellStyle name="Normal" xfId="0" builtinId="0"/>
    <cellStyle name="Euro" xfId="1"/>
    <cellStyle name="Normal 2" xfId="2"/>
    <cellStyle name="Normal 3" xfId="3"/>
    <cellStyle name="Porcentaje" xfId="4" builtinId="5"/>
    <cellStyle name="Normal 5" xfId="5"/>
    <cellStyle name="Normal 4" xfId="6"/>
    <cellStyle name="Normal 2 2" xfId="7"/>
    <cellStyle name="Porcentaje 2" xfId="8"/>
    <cellStyle name="style1595592910070" xfId="9"/>
    <cellStyle name="style1595592910148" xfId="10"/>
    <cellStyle name="style1595592910101" xfId="11"/>
    <cellStyle name="Normal 10" xfId="1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externalLink" Target="/xl/externalLinks/externalLink3.xml" Id="rId5" /><Relationship Type="http://schemas.openxmlformats.org/officeDocument/2006/relationships/externalLink" Target="/xl/externalLinks/externalLink4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05_2015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Anuario/2016/xls/Documents%20and%20Settings/U17526/Mis%20documentos/Cap5_2004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27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40.7109375" customWidth="1" min="1" max="1"/>
  </cols>
  <sheetData>
    <row r="1" ht="15.75" customHeight="1">
      <c r="A1" s="2" t="inlineStr">
        <is>
          <t>INFRACCIONES DENUNCIADAS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">
    <outlinePr summaryBelow="1" summaryRight="1"/>
    <pageSetUpPr/>
  </sheetPr>
  <dimension ref="A1:C37"/>
  <sheetViews>
    <sheetView workbookViewId="0">
      <selection activeCell="A1" sqref="A1"/>
    </sheetView>
  </sheetViews>
  <sheetFormatPr baseColWidth="10" defaultColWidth="11.5703125" defaultRowHeight="12.75"/>
  <cols>
    <col width="69" bestFit="1" customWidth="1" style="1" min="1" max="1"/>
    <col width="9.7109375" bestFit="1" customWidth="1" style="1" min="2" max="2"/>
    <col width="9.5703125" customWidth="1" style="1" min="3" max="3"/>
    <col width="11.5703125" customWidth="1" style="1" min="4" max="16384"/>
  </cols>
  <sheetData>
    <row r="1" ht="15.75" customHeight="1">
      <c r="A1" s="2" t="inlineStr">
        <is>
          <t>1. Infracciones denunciadas según tipo. 2023</t>
        </is>
      </c>
    </row>
    <row r="2">
      <c r="A2" s="11" t="n"/>
    </row>
    <row r="3" ht="18.75" customHeight="1">
      <c r="A3" s="4" t="n"/>
      <c r="B3" s="4" t="inlineStr">
        <is>
          <t>Total</t>
        </is>
      </c>
      <c r="C3" s="4" t="inlineStr">
        <is>
          <t>%</t>
        </is>
      </c>
    </row>
    <row r="4" ht="15" customHeight="1">
      <c r="A4" s="14" t="inlineStr">
        <is>
          <t>Jefatura Provincial de Tráfico</t>
        </is>
      </c>
      <c r="B4" s="17" t="n">
        <v>18648</v>
      </c>
      <c r="C4" s="19" t="n">
        <v>1</v>
      </c>
    </row>
    <row r="5" ht="15" customHeight="1">
      <c r="A5" s="15" t="inlineStr">
        <is>
          <t>Policía Local</t>
        </is>
      </c>
      <c r="B5" s="13" t="n">
        <v>168187</v>
      </c>
      <c r="C5" s="16">
        <f>B5/B$5</f>
        <v/>
      </c>
    </row>
    <row r="6" ht="15" customHeight="1">
      <c r="A6" s="11" t="inlineStr">
        <is>
          <t>Relacionadas con paradas o estacionamientos</t>
        </is>
      </c>
      <c r="B6" s="7" t="n">
        <v>98563</v>
      </c>
      <c r="C6" s="10">
        <f>B6/B$5</f>
        <v/>
      </c>
    </row>
    <row r="7" ht="15" customHeight="1">
      <c r="A7" s="5" t="inlineStr">
        <is>
          <t>Relacionadas con el límite de velocidad</t>
        </is>
      </c>
      <c r="B7" s="6" t="n">
        <v>44458</v>
      </c>
      <c r="C7" s="8">
        <f>B7/B$5</f>
        <v/>
      </c>
    </row>
    <row r="8" ht="15" customHeight="1">
      <c r="A8" s="12" t="inlineStr">
        <is>
          <t>Relacionadas con marcas viales</t>
        </is>
      </c>
      <c r="B8" s="7" t="n">
        <v>4838</v>
      </c>
      <c r="C8" s="10">
        <f>B8/B$5</f>
        <v/>
      </c>
    </row>
    <row r="9" ht="15" customHeight="1">
      <c r="A9" s="5" t="inlineStr">
        <is>
          <t>Relacionadas con semáforos para vehículos</t>
        </is>
      </c>
      <c r="B9" s="6" t="n">
        <v>4048</v>
      </c>
      <c r="C9" s="8">
        <f>B9/B$5</f>
        <v/>
      </c>
    </row>
    <row r="10" ht="15" customHeight="1">
      <c r="A10" s="11" t="inlineStr">
        <is>
          <t>Conducir sin la obligatoria atención permanente a la conducción</t>
        </is>
      </c>
      <c r="B10" s="7" t="n">
        <v>3625</v>
      </c>
      <c r="C10" s="10">
        <f>B10/B$5</f>
        <v/>
      </c>
    </row>
    <row r="11" ht="15" customHeight="1">
      <c r="A11" s="5" t="inlineStr">
        <is>
          <t>Relacionadas con vehículos de movilidad personal (VMP)</t>
        </is>
      </c>
      <c r="B11" s="6" t="n">
        <v>3263</v>
      </c>
      <c r="C11" s="8">
        <f>B11/B$5</f>
        <v/>
      </c>
    </row>
    <row r="12" ht="15" customHeight="1">
      <c r="A12" s="11" t="inlineStr">
        <is>
          <t>Conducir superando la tasa de alcohol permitida o negarse a someterse a las pruebas</t>
        </is>
      </c>
      <c r="B12" s="7" t="n">
        <v>1774</v>
      </c>
      <c r="C12" s="10">
        <f>B12/B$5</f>
        <v/>
      </c>
    </row>
    <row r="13" ht="15" customHeight="1">
      <c r="A13" s="5" t="inlineStr">
        <is>
          <t>Conducir con presencia de drogas en el organismo o negarse a someterse a las pruebas</t>
        </is>
      </c>
      <c r="B13" s="6" t="n">
        <v>1202</v>
      </c>
      <c r="C13" s="8">
        <f>B13/B$5</f>
        <v/>
      </c>
    </row>
    <row r="14" ht="15" customHeight="1">
      <c r="A14" s="11" t="inlineStr">
        <is>
          <t>Relacionadas con otras señales de prohibición o restricción</t>
        </is>
      </c>
      <c r="B14" s="7" t="n">
        <v>1168</v>
      </c>
      <c r="C14" s="10">
        <f>B14/B$5</f>
        <v/>
      </c>
    </row>
    <row r="15" ht="15" customHeight="1">
      <c r="A15" s="5" t="inlineStr">
        <is>
          <t>Relacionadas con el uso del cinturón de seguridad o sistema de retención homologado</t>
        </is>
      </c>
      <c r="B15" s="6" t="n">
        <v>925</v>
      </c>
      <c r="C15" s="8">
        <f>B15/B$5</f>
        <v/>
      </c>
    </row>
    <row r="16" ht="15" customHeight="1">
      <c r="A16" s="11" t="inlineStr">
        <is>
          <t>Relacionadas con señales de prohibición de entrada o restricción de paso</t>
        </is>
      </c>
      <c r="B16" s="7" t="n">
        <v>862</v>
      </c>
      <c r="C16" s="10">
        <f>B16/B$5</f>
        <v/>
      </c>
    </row>
    <row r="17" ht="15" customHeight="1">
      <c r="A17" s="5" t="inlineStr">
        <is>
          <t>Relacionadas con la prioridad de paso de los peatones</t>
        </is>
      </c>
      <c r="B17" s="6" t="n">
        <v>595</v>
      </c>
      <c r="C17" s="8">
        <f>B17/B$5</f>
        <v/>
      </c>
    </row>
    <row r="18" ht="15" customHeight="1">
      <c r="A18" s="11" t="inlineStr">
        <is>
          <t>Comportamiento negligente o temerario de conductores o usuarios</t>
        </is>
      </c>
      <c r="B18" s="7" t="n">
        <v>481</v>
      </c>
      <c r="C18" s="10">
        <f>B18/B$5</f>
        <v/>
      </c>
    </row>
    <row r="19" ht="15" customHeight="1">
      <c r="A19" s="5" t="inlineStr">
        <is>
          <t>Circular por vías reservadas para determinados vehículos</t>
        </is>
      </c>
      <c r="B19" s="6" t="n">
        <v>302</v>
      </c>
      <c r="C19" s="8">
        <f>B19/B$5</f>
        <v/>
      </c>
    </row>
    <row r="20" ht="15" customHeight="1">
      <c r="A20" s="11" t="inlineStr">
        <is>
          <t>Relacionadas con órdenes del agente de circulación</t>
        </is>
      </c>
      <c r="B20" s="7" t="n">
        <v>280</v>
      </c>
      <c r="C20" s="10">
        <f>B20/B$5</f>
        <v/>
      </c>
    </row>
    <row r="21" ht="15" customHeight="1">
      <c r="A21" s="5" t="inlineStr">
        <is>
          <t>Relacionadas con las zonas de circulación de bicicletas y velocidades</t>
        </is>
      </c>
      <c r="B21" s="6" t="n">
        <v>268</v>
      </c>
      <c r="C21" s="8">
        <f>B21/B$5</f>
        <v/>
      </c>
    </row>
    <row r="22" ht="15" customHeight="1">
      <c r="A22" s="11" t="inlineStr">
        <is>
          <t>Relacionadas con el uso del casco de protección homologado</t>
        </is>
      </c>
      <c r="B22" s="7" t="n">
        <v>181</v>
      </c>
      <c r="C22" s="10">
        <f>B22/B$5</f>
        <v/>
      </c>
    </row>
    <row r="23" ht="15" customHeight="1">
      <c r="A23" s="5" t="inlineStr">
        <is>
          <t>Relacionadas con el comportamiento en caso de emergencia</t>
        </is>
      </c>
      <c r="B23" s="6" t="n">
        <v>176</v>
      </c>
      <c r="C23" s="8">
        <f>B23/B$5</f>
        <v/>
      </c>
    </row>
    <row r="24" ht="15" customHeight="1">
      <c r="A24" s="11" t="inlineStr">
        <is>
          <t>Relacionadas con cambios de dirección</t>
        </is>
      </c>
      <c r="B24" s="7" t="n">
        <v>122</v>
      </c>
      <c r="C24" s="10">
        <f>B24/B$5</f>
        <v/>
      </c>
    </row>
    <row r="25" ht="15" customHeight="1">
      <c r="A25" s="5" t="inlineStr">
        <is>
          <t>Relacionadas con la circulación de las personas viandantes</t>
        </is>
      </c>
      <c r="B25" s="6" t="n">
        <v>115</v>
      </c>
      <c r="C25" s="8">
        <f>B25/B$5</f>
        <v/>
      </c>
    </row>
    <row r="26" ht="15" customHeight="1">
      <c r="A26" s="11" t="inlineStr">
        <is>
          <t>Relacionadas con señales de prioridad</t>
        </is>
      </c>
      <c r="B26" s="1" t="n">
        <v>115</v>
      </c>
      <c r="C26" s="10">
        <f>B26/B$5</f>
        <v/>
      </c>
    </row>
    <row r="27" ht="15" customHeight="1">
      <c r="A27" s="5" t="inlineStr">
        <is>
          <t>Relacionadas con señales de obligación</t>
        </is>
      </c>
      <c r="B27" s="6" t="n">
        <v>109</v>
      </c>
      <c r="C27" s="8">
        <f>B27/B$5</f>
        <v/>
      </c>
    </row>
    <row r="28" ht="15" customHeight="1">
      <c r="A28" s="11" t="inlineStr">
        <is>
          <t>Relacionadas con el transporte de personas</t>
        </is>
      </c>
      <c r="B28" s="7" t="n">
        <v>105</v>
      </c>
      <c r="C28" s="10">
        <f>B28/B$5</f>
        <v/>
      </c>
    </row>
    <row r="29" ht="15" customHeight="1">
      <c r="A29" s="5" t="inlineStr">
        <is>
          <t>Relacionadas con la disposición o dimensiones de la carga</t>
        </is>
      </c>
      <c r="B29" s="6" t="n">
        <v>102</v>
      </c>
      <c r="C29" s="8">
        <f>B29/B$5</f>
        <v/>
      </c>
    </row>
    <row r="30" ht="15" customHeight="1">
      <c r="A30" s="11" t="inlineStr">
        <is>
          <t>Relacionadas con la circulación de patines, monopatines y aparatos similares sin motor</t>
        </is>
      </c>
      <c r="B30" s="7" t="n">
        <v>101</v>
      </c>
      <c r="C30" s="10">
        <f>B30/B$5</f>
        <v/>
      </c>
    </row>
    <row r="31" ht="15" customHeight="1">
      <c r="A31" s="5" t="inlineStr">
        <is>
          <t>Relacionadas con los cambios de sentido</t>
        </is>
      </c>
      <c r="B31" s="6" t="n">
        <v>95</v>
      </c>
      <c r="C31" s="8">
        <f>B31/B$5</f>
        <v/>
      </c>
    </row>
    <row r="32" ht="15" customHeight="1">
      <c r="A32" s="11" t="inlineStr">
        <is>
          <t>Relacionadas con semáforos para peatones</t>
        </is>
      </c>
      <c r="B32" s="7" t="n">
        <v>45</v>
      </c>
      <c r="C32" s="10">
        <f>B32/B$5</f>
        <v/>
      </c>
    </row>
    <row r="33" ht="15" customHeight="1">
      <c r="A33" s="5" t="inlineStr">
        <is>
          <t>Relacionadas con la utilización del alumbrado</t>
        </is>
      </c>
      <c r="B33" s="6" t="n">
        <v>40</v>
      </c>
      <c r="C33" s="8">
        <f>B33/B$5</f>
        <v/>
      </c>
    </row>
    <row r="34" ht="15" customHeight="1">
      <c r="A34" s="11" t="inlineStr">
        <is>
          <t>Otras</t>
        </is>
      </c>
      <c r="B34" s="7" t="n">
        <v>222</v>
      </c>
      <c r="C34" s="10">
        <f>B34/B$5</f>
        <v/>
      </c>
    </row>
    <row r="35" ht="15" customHeight="1">
      <c r="A35" s="5" t="inlineStr">
        <is>
          <t>No consta</t>
        </is>
      </c>
      <c r="B35" s="6" t="n">
        <v>7</v>
      </c>
      <c r="C35" s="8">
        <f>B35/B$5</f>
        <v/>
      </c>
    </row>
    <row r="36" ht="15" customHeight="1">
      <c r="A36" s="17" t="inlineStr">
        <is>
          <t>Ordenanza Reguladora de Aparcamiento (ORA)</t>
        </is>
      </c>
      <c r="B36" s="17" t="n">
        <v>190878</v>
      </c>
      <c r="C36" s="18">
        <f>B36/B36</f>
        <v/>
      </c>
    </row>
    <row r="37" ht="12.75" customHeight="1">
      <c r="A37" s="3" t="inlineStr">
        <is>
          <t>Fuente: Policía Local. Ayuntamiento de València. EYSA (Servicio ORA València).</t>
        </is>
      </c>
      <c r="B37" s="3" t="n"/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2025-01-31T10:54:37Z</dcterms:modified>
  <cp:lastModifiedBy>Tomas Morales Lorente</cp:lastModifiedBy>
  <cp:lastPrinted>2022-03-16T11:39:57Z</cp:lastPrinted>
</cp:coreProperties>
</file>