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30" windowHeight="6945" tabRatio="743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</sheets>
  <externalReferences>
    <externalReference r:id="rId5"/>
  </externalReferences>
  <definedNames>
    <definedName name="_R1_1">#REF!</definedName>
    <definedName name="_R1_10">#REF!</definedName>
    <definedName name="_R1_11">#REF!</definedName>
    <definedName name="_R1_3">#REF!</definedName>
    <definedName name="_R1_5">#REF!</definedName>
    <definedName name="_R1_7">#REF!</definedName>
    <definedName name="_R1_8">#REF!</definedName>
    <definedName name="_R1_9">#REF!</definedName>
    <definedName name="_R2_1">'[1]3.1'!#REF!</definedName>
    <definedName name="_R2_10">#REF!</definedName>
    <definedName name="_R2_2">'[1]3.2'!#REF!</definedName>
    <definedName name="_R2_3">'[1]3.4'!#REF!</definedName>
    <definedName name="_R2_4">'[1]3.3'!#REF!</definedName>
    <definedName name="_R2_5">'[1]3.5'!#REF!</definedName>
    <definedName name="_R2_6">'[1]3.6'!#REF!</definedName>
    <definedName name="_R2_7">'[1]3.7'!#REF!</definedName>
    <definedName name="_R2_8">'[1]3.11'!#REF!</definedName>
    <definedName name="_R3_2">#REF!</definedName>
    <definedName name="_R3_3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o">#REF!</definedName>
    <definedName name="P_2">'[1]3.5'!#REF!</definedName>
    <definedName name="_R1_1" localSheetId="0">'0'!$A$1:$A$2</definedName>
    <definedName name="_R1_10" localSheetId="0">#REF!</definedName>
    <definedName name="_R1_11" localSheetId="0">#REF!</definedName>
    <definedName name="_R1_3" localSheetId="0">#REF!</definedName>
    <definedName name="_R1_5" localSheetId="0">#REF!</definedName>
    <definedName name="_R1_7" localSheetId="0">#REF!</definedName>
    <definedName name="_R1_8" localSheetId="0">#REF!</definedName>
    <definedName name="_R1_9" localSheetId="0">#REF!</definedName>
    <definedName name="_R2_1" localSheetId="0">'[1]3.1'!#REF!</definedName>
    <definedName name="_R2_10" localSheetId="0">#REF!</definedName>
    <definedName name="_R2_2" localSheetId="0">'[1]3.2'!#REF!</definedName>
    <definedName name="_R2_3" localSheetId="0">'[1]3.4'!#REF!</definedName>
    <definedName name="_R2_4" localSheetId="0">'[1]3.3'!#REF!</definedName>
    <definedName name="_R2_5" localSheetId="0">'[1]3.5'!#REF!</definedName>
    <definedName name="_R2_6" localSheetId="0">'[1]3.6'!#REF!</definedName>
    <definedName name="_R2_7" localSheetId="0">'[1]3.7'!#REF!</definedName>
    <definedName name="_R2_8" localSheetId="0">'[1]3.11'!#REF!</definedName>
    <definedName name="_R3_2" localSheetId="0">#REF!</definedName>
    <definedName name="_R3_3" localSheetId="0">#REF!</definedName>
    <definedName name="_R3_5" localSheetId="0">#REF!</definedName>
    <definedName name="_R3_6" localSheetId="0">#REF!</definedName>
    <definedName name="_R4_1" localSheetId="0">#REF!</definedName>
    <definedName name="_R4_2" localSheetId="0">#REF!</definedName>
    <definedName name="_R4_3" localSheetId="0">#REF!</definedName>
    <definedName name="_R4_4" localSheetId="0">#REF!</definedName>
    <definedName name="_R6_1" localSheetId="0">#REF!</definedName>
    <definedName name="_R6_10" localSheetId="0">#REF!</definedName>
    <definedName name="_R6_11" localSheetId="0">#REF!</definedName>
    <definedName name="_R6_2" localSheetId="0">#REF!</definedName>
    <definedName name="_R6_3" localSheetId="0">#REF!</definedName>
    <definedName name="_R6_4" localSheetId="0">#REF!</definedName>
    <definedName name="_R6_5" localSheetId="0">#REF!</definedName>
    <definedName name="_R6_6" localSheetId="0">#REF!</definedName>
    <definedName name="_R6_7" localSheetId="0">#REF!</definedName>
    <definedName name="_R6_8" localSheetId="0">#REF!</definedName>
    <definedName name="_R6_9" localSheetId="0">#REF!</definedName>
    <definedName name="o" localSheetId="0">#REF!</definedName>
    <definedName name="P_2" localSheetId="0">'[1]3.5'!#REF!</definedName>
    <definedName name="_R1_1" localSheetId="1">'1'!#REF!</definedName>
    <definedName name="_R1_1" localSheetId="2">'2'!#REF!</definedName>
    <definedName name="_R4_3" localSheetId="2">#REF!</definedName>
    <definedName name="_xlnm.Print_Area" localSheetId="3">'2 graf1'!$A$1:$C$22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8">
    <font>
      <name val="Arial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5" fontId="1" fillId="0" borderId="0"/>
    <xf numFmtId="0" fontId="6" fillId="0" borderId="0"/>
    <xf numFmtId="9" fontId="1" fillId="0" borderId="0"/>
    <xf numFmtId="0" fontId="1" fillId="0" borderId="0"/>
  </cellStyleXfs>
  <cellXfs count="4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0" fontId="3" fillId="2" borderId="0" pivotButton="0" quotePrefix="0" xfId="0"/>
    <xf numFmtId="0" fontId="3" fillId="2" borderId="0" applyAlignment="1" pivotButton="0" quotePrefix="0" xfId="0">
      <alignment horizontal="right"/>
    </xf>
    <xf numFmtId="3" fontId="2" fillId="0" borderId="0" pivotButton="0" quotePrefix="0" xfId="0"/>
    <xf numFmtId="3" fontId="2" fillId="3" borderId="0" pivotButton="0" quotePrefix="0" xfId="0"/>
    <xf numFmtId="0" fontId="4" fillId="0" borderId="0" applyAlignment="1" pivotButton="0" quotePrefix="0" xfId="0">
      <alignment horizontal="left"/>
    </xf>
    <xf numFmtId="0" fontId="2" fillId="0" borderId="0" pivotButton="0" quotePrefix="0" xfId="0"/>
    <xf numFmtId="3" fontId="2" fillId="3" borderId="0" applyAlignment="1" pivotButton="0" quotePrefix="0" xfId="0">
      <alignment horizontal="right"/>
    </xf>
    <xf numFmtId="0" fontId="5" fillId="0" borderId="0" pivotButton="0" quotePrefix="0" xfId="0"/>
    <xf numFmtId="164" fontId="5" fillId="0" borderId="0" pivotButton="0" quotePrefix="0" xfId="3"/>
    <xf numFmtId="0" fontId="3" fillId="2" borderId="0" applyAlignment="1" pivotButton="0" quotePrefix="0" xfId="0">
      <alignment horizontal="right" wrapText="1"/>
    </xf>
    <xf numFmtId="164" fontId="2" fillId="0" borderId="0" applyAlignment="1" pivotButton="0" quotePrefix="0" xfId="3">
      <alignment horizontal="right"/>
    </xf>
    <xf numFmtId="0" fontId="5" fillId="0" borderId="0" pivotButton="0" quotePrefix="0" xfId="0"/>
    <xf numFmtId="3" fontId="2" fillId="0" borderId="0" pivotButton="0" quotePrefix="0" xfId="0"/>
    <xf numFmtId="3" fontId="5" fillId="0" borderId="0" pivotButton="0" quotePrefix="0" xfId="0"/>
    <xf numFmtId="3" fontId="5" fillId="0" borderId="0" pivotButton="0" quotePrefix="0" xfId="0"/>
    <xf numFmtId="164" fontId="2" fillId="3" borderId="0" applyAlignment="1" pivotButton="0" quotePrefix="0" xfId="3">
      <alignment horizontal="right"/>
    </xf>
    <xf numFmtId="0" fontId="1" fillId="0" borderId="0" pivotButton="0" quotePrefix="0" xfId="4"/>
    <xf numFmtId="0" fontId="1" fillId="0" borderId="0" applyAlignment="1" pivotButton="0" quotePrefix="0" xfId="4">
      <alignment wrapText="1"/>
    </xf>
    <xf numFmtId="0" fontId="2" fillId="0" borderId="0" applyAlignment="1" pivotButton="0" quotePrefix="0" xfId="0">
      <alignment horizontal="left" indent="2"/>
    </xf>
    <xf numFmtId="0" fontId="2" fillId="3" borderId="0" applyAlignment="1" pivotButton="0" quotePrefix="0" xfId="0">
      <alignment horizontal="left" indent="2"/>
    </xf>
    <xf numFmtId="0" fontId="3" fillId="2" borderId="1" applyAlignment="1" pivotButton="0" quotePrefix="0" xfId="0">
      <alignment horizontal="right"/>
    </xf>
    <xf numFmtId="164" fontId="2" fillId="0" borderId="0" pivotButton="0" quotePrefix="0" xfId="3"/>
    <xf numFmtId="0" fontId="2" fillId="0" borderId="0" applyAlignment="1" pivotButton="0" quotePrefix="0" xfId="0">
      <alignment horizontal="left" indent="3"/>
    </xf>
    <xf numFmtId="0" fontId="2" fillId="3" borderId="0" applyAlignment="1" pivotButton="0" quotePrefix="0" xfId="0">
      <alignment horizontal="left" indent="3"/>
    </xf>
    <xf numFmtId="0" fontId="2" fillId="0" borderId="0" applyAlignment="1" pivotButton="0" quotePrefix="0" xfId="0">
      <alignment horizontal="left" indent="2"/>
    </xf>
    <xf numFmtId="0" fontId="5" fillId="3" borderId="0" applyAlignment="1" pivotButton="0" quotePrefix="0" xfId="0">
      <alignment horizontal="left" indent="1"/>
    </xf>
    <xf numFmtId="3" fontId="5" fillId="3" borderId="0" applyAlignment="1" pivotButton="0" quotePrefix="0" xfId="0">
      <alignment horizontal="right"/>
    </xf>
    <xf numFmtId="164" fontId="5" fillId="3" borderId="0" applyAlignment="1" pivotButton="0" quotePrefix="0" xfId="3">
      <alignment horizontal="right"/>
    </xf>
    <xf numFmtId="0" fontId="2" fillId="0" borderId="0" applyAlignment="1" pivotButton="0" quotePrefix="0" xfId="0">
      <alignment horizontal="left" indent="3"/>
    </xf>
    <xf numFmtId="3" fontId="5" fillId="3" borderId="0" pivotButton="0" quotePrefix="0" xfId="0"/>
    <xf numFmtId="0" fontId="3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7" fillId="0" borderId="0" pivotButton="0" quotePrefix="0" xfId="0"/>
    <xf numFmtId="0" fontId="3" fillId="2" borderId="3" applyAlignment="1" pivotButton="0" quotePrefix="0" xfId="0">
      <alignment horizontal="center"/>
    </xf>
    <xf numFmtId="0" fontId="0" fillId="0" borderId="2" pivotButton="0" quotePrefix="0" xfId="0"/>
    <xf numFmtId="164" fontId="5" fillId="0" borderId="0" pivotButton="0" quotePrefix="0" xfId="3"/>
    <xf numFmtId="164" fontId="5" fillId="3" borderId="0" applyAlignment="1" pivotButton="0" quotePrefix="0" xfId="3">
      <alignment horizontal="right"/>
    </xf>
    <xf numFmtId="164" fontId="2" fillId="0" borderId="0" pivotButton="0" quotePrefix="0" xfId="3"/>
    <xf numFmtId="164" fontId="2" fillId="3" borderId="0" applyAlignment="1" pivotButton="0" quotePrefix="0" xfId="3">
      <alignment horizontal="right"/>
    </xf>
    <xf numFmtId="164" fontId="2" fillId="0" borderId="0" applyAlignment="1" pivotButton="0" quotePrefix="0" xfId="3">
      <alignment horizontal="right"/>
    </xf>
  </cellXfs>
  <cellStyles count="5">
    <cellStyle name="Normal" xfId="0" builtinId="0"/>
    <cellStyle name="Euro" xfId="1"/>
    <cellStyle name="Normal 2" xfId="2"/>
    <cellStyle name="Porcentaje" xfId="3" builtinId="5"/>
    <cellStyle name="Norma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CC"/>
      <rgbColor rgb="00D4DFF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22/xls/Cap07_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1C"/>
      <sheetName val="1.1 graf1V"/>
      <sheetName val="1.2"/>
      <sheetName val="1.3"/>
      <sheetName val="1.3 graf1C"/>
      <sheetName val="1.3 graf1V"/>
      <sheetName val="1.4"/>
      <sheetName val="1.4 graf1C"/>
      <sheetName val="1.4 graf1V"/>
      <sheetName val="1.5"/>
      <sheetName val="1.5 graf1C"/>
      <sheetName val="1.5 graf1V"/>
      <sheetName val="1.6"/>
      <sheetName val="1.6 graf1C"/>
      <sheetName val="1.6 graf1V"/>
      <sheetName val="1.7"/>
      <sheetName val="1.8"/>
      <sheetName val="1.9"/>
      <sheetName val="1.10"/>
      <sheetName val="1.11"/>
      <sheetName val="1.12"/>
      <sheetName val="1.13"/>
      <sheetName val="1.14"/>
      <sheetName val="2"/>
      <sheetName val="2.1"/>
      <sheetName val="2.1 graf1C"/>
      <sheetName val="2.1 graf1V"/>
      <sheetName val="2.2"/>
      <sheetName val="2.3"/>
      <sheetName val="3"/>
      <sheetName val="3.1"/>
      <sheetName val="3.1 graf1C"/>
      <sheetName val="3.1 graf1V"/>
      <sheetName val="3.1 graf2C"/>
      <sheetName val="3.1 graf2V"/>
      <sheetName val="3.1 graf3C"/>
      <sheetName val="3.1 graf3V"/>
      <sheetName val="3.2"/>
      <sheetName val="3.2 graf1C"/>
      <sheetName val="3.2 graf1V"/>
      <sheetName val="3.3"/>
      <sheetName val="3.3 graf1C"/>
      <sheetName val="3.3 graf1V"/>
      <sheetName val="3.4"/>
      <sheetName val="3.4 graf1C"/>
      <sheetName val="3.4 graf1V"/>
      <sheetName val="3.5"/>
      <sheetName val="3.5 graf1C"/>
      <sheetName val="3.5 graf1V"/>
      <sheetName val="3.6"/>
      <sheetName val="3.6 graf1C"/>
      <sheetName val="3.6 graf1V"/>
      <sheetName val="3.7"/>
      <sheetName val="3.7 graf1C"/>
      <sheetName val="3.7 graf1V"/>
      <sheetName val="3.8"/>
      <sheetName val="3.8 graf1C"/>
      <sheetName val="3.8 graf1V"/>
      <sheetName val="3.9"/>
      <sheetName val="3.9 graf1C"/>
      <sheetName val="3.9 graf1V"/>
      <sheetName val="3.10"/>
      <sheetName val="3.10 graf1C"/>
      <sheetName val="3.10 graf1V"/>
      <sheetName val="3.11"/>
      <sheetName val="3.11 graf1C"/>
      <sheetName val="3.11 graf1V"/>
      <sheetName val="3.12"/>
      <sheetName val="3.12 graf1C"/>
      <sheetName val="3.12 graf1V"/>
      <sheetName val="3.13"/>
      <sheetName val="3.13 graf1C"/>
      <sheetName val="3.13 graf1V"/>
      <sheetName val="3.14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5"/>
      <sheetName val="4.6"/>
      <sheetName val="4.7"/>
      <sheetName val="4.8"/>
      <sheetName val="5"/>
      <sheetName val="5.1"/>
      <sheetName val="5.1 graf1C"/>
      <sheetName val="5.1 graf1V"/>
      <sheetName val="5.2"/>
      <sheetName val="5.2 graf1C"/>
      <sheetName val="5.2 graf1V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6"/>
      <sheetName val="6.1"/>
      <sheetName val="6.2"/>
      <sheetName val="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zoomScaleNormal="100" workbookViewId="0">
      <selection activeCell="A1" sqref="A1"/>
    </sheetView>
  </sheetViews>
  <sheetFormatPr baseColWidth="10" defaultColWidth="11.42578125" defaultRowHeight="12.75"/>
  <cols>
    <col width="23.7109375" customWidth="1" style="9" min="1" max="1"/>
    <col width="9.140625" customWidth="1" style="9" min="2" max="10"/>
    <col width="11.42578125" customWidth="1" style="9" min="11" max="16384"/>
  </cols>
  <sheetData>
    <row r="1" ht="15.75" customHeight="1">
      <c r="A1" s="37" t="inlineStr">
        <is>
          <t>CRIMINALIDAD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4">
    <outlinePr summaryBelow="1" summaryRight="1"/>
    <pageSetUpPr fitToPage="1"/>
  </sheetPr>
  <dimension ref="A1:N26"/>
  <sheetViews>
    <sheetView zoomScaleNormal="100" workbookViewId="0">
      <selection activeCell="A1" sqref="A1"/>
    </sheetView>
  </sheetViews>
  <sheetFormatPr baseColWidth="10" defaultColWidth="11.42578125" defaultRowHeight="12.75"/>
  <cols>
    <col width="59.7109375" customWidth="1" style="9" min="1" max="1"/>
    <col width="10.7109375" customWidth="1" style="9" min="2" max="10"/>
    <col width="11.42578125" customWidth="1" style="9" min="11" max="16384"/>
  </cols>
  <sheetData>
    <row r="1" ht="15.75" customHeight="1">
      <c r="A1" s="37" t="inlineStr">
        <is>
          <t>1. Infracciones penales registradas. 2022-2023</t>
        </is>
      </c>
    </row>
    <row r="3" ht="18.75" customHeight="1">
      <c r="A3" s="4" t="n"/>
      <c r="B3" s="34" t="inlineStr">
        <is>
          <t>València</t>
        </is>
      </c>
      <c r="E3" s="38" t="inlineStr">
        <is>
          <t>Provincia de València</t>
        </is>
      </c>
      <c r="G3" s="39" t="n"/>
      <c r="H3" s="34" t="inlineStr">
        <is>
          <t>Comunidad Valenciana</t>
        </is>
      </c>
    </row>
    <row r="4" ht="30" customHeight="1">
      <c r="A4" s="4" t="n"/>
      <c r="B4" s="5" t="n">
        <v>2023</v>
      </c>
      <c r="C4" s="5" t="n">
        <v>2022</v>
      </c>
      <c r="D4" s="13" t="inlineStr">
        <is>
          <t>Variación 22/23</t>
        </is>
      </c>
      <c r="E4" s="24" t="n">
        <v>2023</v>
      </c>
      <c r="F4" s="5" t="n">
        <v>2022</v>
      </c>
      <c r="G4" s="13" t="inlineStr">
        <is>
          <t>Variación 22/23</t>
        </is>
      </c>
      <c r="H4" s="5" t="n">
        <v>2023</v>
      </c>
      <c r="I4" s="5" t="n">
        <v>2022</v>
      </c>
      <c r="J4" s="13" t="inlineStr">
        <is>
          <t>Variación 22/23</t>
        </is>
      </c>
    </row>
    <row r="5" ht="15" customHeight="1">
      <c r="A5" s="15" t="inlineStr">
        <is>
          <t>Total</t>
        </is>
      </c>
      <c r="B5" s="18" t="n">
        <v>62393</v>
      </c>
      <c r="C5" s="18" t="n">
        <v>60819</v>
      </c>
      <c r="D5" s="40">
        <f>(B5-C5)/C5</f>
        <v/>
      </c>
      <c r="E5" s="18" t="n">
        <v>149846</v>
      </c>
      <c r="F5" s="18" t="n">
        <v>142934</v>
      </c>
      <c r="G5" s="40">
        <f>(E5-F5)/F5</f>
        <v/>
      </c>
      <c r="H5" s="18" t="n">
        <v>284350</v>
      </c>
      <c r="I5" s="18" t="n">
        <v>262971</v>
      </c>
      <c r="J5" s="40">
        <f>(H5-I5)/I5</f>
        <v/>
      </c>
      <c r="L5" s="9" t="n"/>
      <c r="M5" s="16" t="n"/>
      <c r="N5" s="16" t="n"/>
    </row>
    <row r="6" ht="15" customHeight="1">
      <c r="A6" s="29" t="inlineStr">
        <is>
          <t>Criminalidad convencional</t>
        </is>
      </c>
      <c r="B6" s="30" t="n">
        <v>54101</v>
      </c>
      <c r="C6" s="30" t="n">
        <v>54004</v>
      </c>
      <c r="D6" s="41">
        <f>(B6-C6)/C6</f>
        <v/>
      </c>
      <c r="E6" s="30" t="n">
        <v>125150</v>
      </c>
      <c r="F6" s="30" t="n">
        <v>124580</v>
      </c>
      <c r="G6" s="41">
        <f>(E6-F6)/F6</f>
        <v/>
      </c>
      <c r="H6" s="30" t="n">
        <v>237841</v>
      </c>
      <c r="I6" s="30" t="n">
        <v>228966</v>
      </c>
      <c r="J6" s="41">
        <f>(H6-I6)/I6</f>
        <v/>
      </c>
      <c r="L6" s="9" t="n"/>
      <c r="M6" s="9" t="n"/>
      <c r="N6" s="9" t="n"/>
    </row>
    <row r="7" ht="15" customHeight="1">
      <c r="A7" s="28" t="inlineStr">
        <is>
          <t>Homicidios dolosos y asesinatos consumados</t>
        </is>
      </c>
      <c r="B7" s="16" t="n">
        <v>6</v>
      </c>
      <c r="C7" s="16" t="n">
        <v>7</v>
      </c>
      <c r="D7" s="42">
        <f>(B7-C7)/C7</f>
        <v/>
      </c>
      <c r="E7" s="16" t="n">
        <v>18</v>
      </c>
      <c r="F7" s="16" t="n">
        <v>23</v>
      </c>
      <c r="G7" s="42">
        <f>(E7-F7)/F7</f>
        <v/>
      </c>
      <c r="H7" s="16" t="n">
        <v>34</v>
      </c>
      <c r="I7" s="16" t="n">
        <v>38</v>
      </c>
      <c r="J7" s="42">
        <f>(H7-I7)/I7</f>
        <v/>
      </c>
      <c r="L7" s="9" t="n"/>
      <c r="M7" s="16" t="n"/>
      <c r="N7" s="16" t="n"/>
    </row>
    <row r="8" ht="15" customHeight="1">
      <c r="A8" s="23" t="inlineStr">
        <is>
          <t>Homicidios dolosos y asesinatos en grado tentativa</t>
        </is>
      </c>
      <c r="B8" s="10" t="n">
        <v>37</v>
      </c>
      <c r="C8" s="10" t="n">
        <v>30</v>
      </c>
      <c r="D8" s="43">
        <f>(B8-C8)/C8</f>
        <v/>
      </c>
      <c r="E8" s="10" t="n">
        <v>80</v>
      </c>
      <c r="F8" s="10" t="n">
        <v>70</v>
      </c>
      <c r="G8" s="43">
        <f>(E8-F8)/F8</f>
        <v/>
      </c>
      <c r="H8" s="10" t="n">
        <v>162</v>
      </c>
      <c r="I8" s="10" t="n">
        <v>137</v>
      </c>
      <c r="J8" s="43">
        <f>(H8-I8)/I8</f>
        <v/>
      </c>
      <c r="L8" s="9" t="n"/>
      <c r="M8" s="9" t="n"/>
      <c r="N8" s="9" t="n"/>
    </row>
    <row r="9" ht="15" customFormat="1" customHeight="1" s="9">
      <c r="A9" s="28" t="inlineStr">
        <is>
          <t>Delitos de lesiones y riña tumultuaria</t>
        </is>
      </c>
      <c r="B9" s="3" t="n">
        <v>590</v>
      </c>
      <c r="C9" s="3" t="n">
        <v>606</v>
      </c>
      <c r="D9" s="44">
        <f>(B9-C9)/C9</f>
        <v/>
      </c>
      <c r="E9" s="3" t="n">
        <v>1717</v>
      </c>
      <c r="F9" s="3" t="n">
        <v>1694</v>
      </c>
      <c r="G9" s="44">
        <f>(E9-F9)/F9</f>
        <v/>
      </c>
      <c r="H9" s="3" t="n">
        <v>3415</v>
      </c>
      <c r="I9" s="3" t="n">
        <v>3284</v>
      </c>
      <c r="J9" s="44">
        <f>(H9-I9)/I9</f>
        <v/>
      </c>
    </row>
    <row r="10" ht="15" customFormat="1" customHeight="1" s="9">
      <c r="A10" s="23" t="inlineStr">
        <is>
          <t>Secuestro</t>
        </is>
      </c>
      <c r="B10" s="10" t="n">
        <v>3</v>
      </c>
      <c r="C10" s="10" t="n">
        <v>1</v>
      </c>
      <c r="D10" s="43">
        <f>(B10-C10)/C10</f>
        <v/>
      </c>
      <c r="E10" s="10" t="n">
        <v>6</v>
      </c>
      <c r="F10" s="10" t="n">
        <v>4</v>
      </c>
      <c r="G10" s="43">
        <f>(E10-F10)/F10</f>
        <v/>
      </c>
      <c r="H10" s="10" t="n">
        <v>15</v>
      </c>
      <c r="I10" s="10" t="n">
        <v>10</v>
      </c>
      <c r="J10" s="43">
        <f>(H10-I10)/I10</f>
        <v/>
      </c>
      <c r="M10" s="16" t="n"/>
      <c r="N10" s="16" t="n"/>
    </row>
    <row r="11" ht="15" customFormat="1" customHeight="1" s="9">
      <c r="A11" s="28" t="inlineStr">
        <is>
          <t>Delitos contra la libertad e indemnidad sexual</t>
        </is>
      </c>
      <c r="B11" s="3" t="n">
        <v>466</v>
      </c>
      <c r="C11" s="3" t="n">
        <v>424</v>
      </c>
      <c r="D11" s="44">
        <f>(B11-C11)/C11</f>
        <v/>
      </c>
      <c r="E11" s="3" t="n">
        <v>1161</v>
      </c>
      <c r="F11" s="3" t="n">
        <v>1060</v>
      </c>
      <c r="G11" s="44">
        <f>(E11-F11)/F11</f>
        <v/>
      </c>
      <c r="H11" s="3" t="n">
        <v>2385</v>
      </c>
      <c r="I11" s="3" t="n">
        <v>2197</v>
      </c>
      <c r="J11" s="44">
        <f>(H11-I11)/I11</f>
        <v/>
      </c>
    </row>
    <row r="12" ht="15" customFormat="1" customHeight="1" s="9">
      <c r="A12" s="27" t="inlineStr">
        <is>
          <t>Agresión sexual con penetración</t>
        </is>
      </c>
      <c r="B12" s="10" t="n">
        <v>98</v>
      </c>
      <c r="C12" s="10" t="n">
        <v>95</v>
      </c>
      <c r="D12" s="43">
        <f>(B12-C12)/C12</f>
        <v/>
      </c>
      <c r="E12" s="10" t="n">
        <v>214</v>
      </c>
      <c r="F12" s="10" t="n">
        <v>220</v>
      </c>
      <c r="G12" s="43">
        <f>(E12-F12)/F12</f>
        <v/>
      </c>
      <c r="H12" s="10" t="n">
        <v>472</v>
      </c>
      <c r="I12" s="10" t="n">
        <v>513</v>
      </c>
      <c r="J12" s="43">
        <f>(H12-I12)/I12</f>
        <v/>
      </c>
      <c r="L12" s="9" t="n"/>
      <c r="M12" s="16" t="n"/>
      <c r="N12" s="16" t="n"/>
    </row>
    <row r="13" ht="15" customHeight="1">
      <c r="A13" s="32" t="inlineStr">
        <is>
          <t>Resto de delitos contra la libertad e indemnitat sexual</t>
        </is>
      </c>
      <c r="B13" s="3" t="n">
        <v>368</v>
      </c>
      <c r="C13" s="3" t="n">
        <v>329</v>
      </c>
      <c r="D13" s="44">
        <f>(B13-C13)/C13</f>
        <v/>
      </c>
      <c r="E13" s="3" t="n">
        <v>947</v>
      </c>
      <c r="F13" s="3" t="n">
        <v>840</v>
      </c>
      <c r="G13" s="44">
        <f>(E13-F13)/F13</f>
        <v/>
      </c>
      <c r="H13" s="3" t="n">
        <v>1913</v>
      </c>
      <c r="I13" s="3" t="n">
        <v>1684</v>
      </c>
      <c r="J13" s="44">
        <f>(H13-I13)/I13</f>
        <v/>
      </c>
    </row>
    <row r="14" ht="15" customHeight="1">
      <c r="A14" s="23" t="inlineStr">
        <is>
          <t>Robos con violencia e intimidación</t>
        </is>
      </c>
      <c r="B14" s="10" t="n">
        <v>2267</v>
      </c>
      <c r="C14" s="10" t="n">
        <v>2385</v>
      </c>
      <c r="D14" s="43">
        <f>(B14-C14)/C14</f>
        <v/>
      </c>
      <c r="E14" s="10" t="n">
        <v>3626</v>
      </c>
      <c r="F14" s="10" t="n">
        <v>3672</v>
      </c>
      <c r="G14" s="43">
        <f>(E14-F14)/F14</f>
        <v/>
      </c>
      <c r="H14" s="10" t="n">
        <v>6067</v>
      </c>
      <c r="I14" s="10" t="n">
        <v>5663</v>
      </c>
      <c r="J14" s="43">
        <f>(H14-I14)/I14</f>
        <v/>
      </c>
      <c r="L14" s="9" t="n"/>
      <c r="M14" s="16" t="n"/>
      <c r="N14" s="16" t="n"/>
    </row>
    <row r="15" ht="15" customFormat="1" customHeight="1" s="9">
      <c r="A15" s="28" t="inlineStr">
        <is>
          <t>Robos con fuerza en domicilios, establecimientos y otras instalaciones</t>
        </is>
      </c>
      <c r="B15" s="3" t="n">
        <v>2380</v>
      </c>
      <c r="C15" s="3" t="n">
        <v>2510</v>
      </c>
      <c r="D15" s="44">
        <f>(B15-C15)/C15</f>
        <v/>
      </c>
      <c r="E15" s="3" t="n">
        <v>8482</v>
      </c>
      <c r="F15" s="3" t="n">
        <v>8829</v>
      </c>
      <c r="G15" s="44">
        <f>(E15-F15)/F15</f>
        <v/>
      </c>
      <c r="H15" s="3" t="n">
        <v>18368</v>
      </c>
      <c r="I15" s="3" t="n">
        <v>18032</v>
      </c>
      <c r="J15" s="44">
        <f>(H15-I15)/I15</f>
        <v/>
      </c>
      <c r="M15" s="16" t="n"/>
      <c r="N15" s="16" t="n"/>
    </row>
    <row r="16" ht="15" customFormat="1" customHeight="1" s="9">
      <c r="A16" s="27" t="inlineStr">
        <is>
          <t>Robos con fuerza en domicilios</t>
        </is>
      </c>
      <c r="B16" s="10" t="n">
        <v>1626</v>
      </c>
      <c r="C16" s="10" t="n">
        <v>1800</v>
      </c>
      <c r="D16" s="43">
        <f>(B16-C16)/C16</f>
        <v/>
      </c>
      <c r="E16" s="10" t="n">
        <v>6391</v>
      </c>
      <c r="F16" s="10" t="n">
        <v>6925</v>
      </c>
      <c r="G16" s="43">
        <f>(E16-F16)/F16</f>
        <v/>
      </c>
      <c r="H16" s="10" t="n">
        <v>14395</v>
      </c>
      <c r="I16" s="10" t="n">
        <v>14601</v>
      </c>
      <c r="J16" s="43">
        <f>(H16-I16)/I16</f>
        <v/>
      </c>
      <c r="M16" s="16" t="n"/>
      <c r="N16" s="16" t="n"/>
    </row>
    <row r="17" ht="15" customFormat="1" customHeight="1" s="9">
      <c r="A17" s="32" t="inlineStr">
        <is>
          <t>Otros robos con fuerza</t>
        </is>
      </c>
      <c r="B17" s="3">
        <f>B15-B16</f>
        <v/>
      </c>
      <c r="C17" s="3">
        <f>C15-C16</f>
        <v/>
      </c>
      <c r="D17" s="44" t="n">
        <v>0.06197183098591549</v>
      </c>
      <c r="E17" s="3">
        <f>E15-E16</f>
        <v/>
      </c>
      <c r="F17" s="3">
        <f>F15-F16</f>
        <v/>
      </c>
      <c r="G17" s="44">
        <f>(E17-F17)/F17</f>
        <v/>
      </c>
      <c r="H17" s="3">
        <f>H15-H16</f>
        <v/>
      </c>
      <c r="I17" s="3">
        <f>I15-I16</f>
        <v/>
      </c>
      <c r="J17" s="44">
        <f>(H17-I17)/I17</f>
        <v/>
      </c>
      <c r="M17" s="16" t="n"/>
      <c r="N17" s="16" t="n"/>
    </row>
    <row r="18" ht="15" customFormat="1" customHeight="1" s="9">
      <c r="A18" s="23" t="inlineStr">
        <is>
          <t>Hurtos</t>
        </is>
      </c>
      <c r="B18" s="10" t="n">
        <v>24234</v>
      </c>
      <c r="C18" s="10" t="n">
        <v>23247</v>
      </c>
      <c r="D18" s="43">
        <f>(B18-C18)/C18</f>
        <v/>
      </c>
      <c r="E18" s="10" t="n">
        <v>42354</v>
      </c>
      <c r="F18" s="10" t="n">
        <v>40680</v>
      </c>
      <c r="G18" s="43">
        <f>(E18-F18)/F18</f>
        <v/>
      </c>
      <c r="H18" s="10" t="n">
        <v>76375</v>
      </c>
      <c r="I18" s="10" t="n">
        <v>71315</v>
      </c>
      <c r="J18" s="43">
        <f>(H18-I18)/I18</f>
        <v/>
      </c>
      <c r="M18" s="16" t="n"/>
      <c r="N18" s="16" t="n"/>
    </row>
    <row r="19" ht="15" customHeight="1">
      <c r="A19" s="28" t="inlineStr">
        <is>
          <t>Sustracciones de vehículos</t>
        </is>
      </c>
      <c r="B19" s="3" t="n">
        <v>598</v>
      </c>
      <c r="C19" s="3" t="n">
        <v>814</v>
      </c>
      <c r="D19" s="44">
        <f>(B19-C19)/C19</f>
        <v/>
      </c>
      <c r="E19" s="3" t="n">
        <v>1574</v>
      </c>
      <c r="F19" s="3" t="n">
        <v>1744</v>
      </c>
      <c r="G19" s="44">
        <f>(E19-F19)/F19</f>
        <v/>
      </c>
      <c r="H19" s="3" t="n">
        <v>3231</v>
      </c>
      <c r="I19" s="3" t="n">
        <v>3160</v>
      </c>
      <c r="J19" s="44">
        <f>(H19-I19)/I19</f>
        <v/>
      </c>
      <c r="L19" s="9" t="n"/>
      <c r="M19" s="16" t="n"/>
      <c r="N19" s="16" t="n"/>
    </row>
    <row r="20" ht="15" customHeight="1">
      <c r="A20" s="23" t="inlineStr">
        <is>
          <t>Tráfico de drogas</t>
        </is>
      </c>
      <c r="B20" s="10" t="n">
        <v>579</v>
      </c>
      <c r="C20" s="10" t="n">
        <v>404</v>
      </c>
      <c r="D20" s="43">
        <f>(B20-C20)/C20</f>
        <v/>
      </c>
      <c r="E20" s="10" t="n">
        <v>1263</v>
      </c>
      <c r="F20" s="10" t="n">
        <v>950</v>
      </c>
      <c r="G20" s="43">
        <f>(E20-F20)/F20</f>
        <v/>
      </c>
      <c r="H20" s="10" t="n">
        <v>2522</v>
      </c>
      <c r="I20" s="10" t="n">
        <v>2034</v>
      </c>
      <c r="J20" s="43">
        <f>(H20-I20)/I20</f>
        <v/>
      </c>
      <c r="L20" s="9" t="n"/>
      <c r="M20" s="16" t="n"/>
      <c r="N20" s="16" t="n"/>
    </row>
    <row r="21" ht="15" customFormat="1" customHeight="1" s="9">
      <c r="A21" s="28" t="inlineStr">
        <is>
          <t>Resto de criminalidad convencional</t>
        </is>
      </c>
      <c r="B21" s="3" t="n">
        <v>22941</v>
      </c>
      <c r="C21" s="3" t="n">
        <v>23576</v>
      </c>
      <c r="D21" s="44">
        <f>(B21-C21)/C21</f>
        <v/>
      </c>
      <c r="E21" s="3" t="n">
        <v>64869</v>
      </c>
      <c r="F21" s="3" t="n">
        <v>65854</v>
      </c>
      <c r="G21" s="44">
        <f>(E21-F21)/F21</f>
        <v/>
      </c>
      <c r="H21" s="3" t="n">
        <v>125267</v>
      </c>
      <c r="I21" s="3" t="n">
        <v>123096</v>
      </c>
      <c r="J21" s="44">
        <f>(H21-I21)/I21</f>
        <v/>
      </c>
      <c r="L21" s="9" t="n"/>
      <c r="M21" s="16" t="n"/>
      <c r="N21" s="16" t="n"/>
    </row>
    <row r="22" ht="15" customHeight="1">
      <c r="A22" s="29" t="inlineStr">
        <is>
          <t>Cibercriminalidad</t>
        </is>
      </c>
      <c r="B22" s="30" t="n">
        <v>8292</v>
      </c>
      <c r="C22" s="30" t="n">
        <v>6815</v>
      </c>
      <c r="D22" s="41">
        <f>(B22-C22)/C22</f>
        <v/>
      </c>
      <c r="E22" s="30" t="n">
        <v>24696</v>
      </c>
      <c r="F22" s="30" t="n">
        <v>18354</v>
      </c>
      <c r="G22" s="41">
        <f>(E22-F22)/F22</f>
        <v/>
      </c>
      <c r="H22" s="30" t="n">
        <v>46509</v>
      </c>
      <c r="I22" s="30" t="n">
        <v>34005</v>
      </c>
      <c r="J22" s="41">
        <f>(H22-I22)/I22</f>
        <v/>
      </c>
      <c r="M22" s="16" t="n"/>
      <c r="N22" s="16" t="n"/>
    </row>
    <row r="23" ht="15" customHeight="1">
      <c r="A23" s="28" t="inlineStr">
        <is>
          <t>Estafas informáticas</t>
        </is>
      </c>
      <c r="B23" s="3" t="n">
        <v>7480</v>
      </c>
      <c r="C23" s="3" t="n">
        <v>5927</v>
      </c>
      <c r="D23" s="44">
        <f>(B23-C23)/C23</f>
        <v/>
      </c>
      <c r="E23" s="3" t="n">
        <v>21532</v>
      </c>
      <c r="F23" s="3" t="n">
        <v>15623</v>
      </c>
      <c r="G23" s="44">
        <f>(E23-F23)/F23</f>
        <v/>
      </c>
      <c r="H23" s="3" t="n">
        <v>40835</v>
      </c>
      <c r="I23" s="3" t="n">
        <v>29040</v>
      </c>
      <c r="J23" s="44">
        <f>(H23-I23)/I23</f>
        <v/>
      </c>
      <c r="L23" s="9" t="n"/>
      <c r="M23" s="16" t="n"/>
      <c r="N23" s="16" t="n"/>
    </row>
    <row r="24" ht="15" customHeight="1">
      <c r="A24" s="23" t="inlineStr">
        <is>
          <t>Otros ciberdelitos</t>
        </is>
      </c>
      <c r="B24" s="10" t="n">
        <v>812</v>
      </c>
      <c r="C24" s="10" t="n">
        <v>888</v>
      </c>
      <c r="D24" s="43">
        <f>(B24-C24)/C24</f>
        <v/>
      </c>
      <c r="E24" s="10" t="n">
        <v>3164</v>
      </c>
      <c r="F24" s="10" t="n">
        <v>2731</v>
      </c>
      <c r="G24" s="43">
        <f>(E24-F24)/F24</f>
        <v/>
      </c>
      <c r="H24" s="10" t="n">
        <v>5674</v>
      </c>
      <c r="I24" s="10" t="n">
        <v>4965</v>
      </c>
      <c r="J24" s="43">
        <f>(H24-I24)/I24</f>
        <v/>
      </c>
      <c r="L24" s="9" t="n"/>
      <c r="M24" s="16" t="n"/>
      <c r="N24" s="16" t="n"/>
    </row>
    <row r="25">
      <c r="A25" s="8" t="inlineStr">
        <is>
          <t>Nota: Datos de 2023 pendientes de consolidar.</t>
        </is>
      </c>
    </row>
    <row r="26">
      <c r="A26" s="8" t="inlineStr">
        <is>
          <t>Fuente: Balance trimestral de criminalidad. Ministerio del Interior.</t>
        </is>
      </c>
    </row>
  </sheetData>
  <mergeCells count="3">
    <mergeCell ref="H3:J3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6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1:G25"/>
  <sheetViews>
    <sheetView zoomScaleNormal="100" workbookViewId="0">
      <selection activeCell="A1" sqref="A1"/>
    </sheetView>
  </sheetViews>
  <sheetFormatPr baseColWidth="10" defaultColWidth="11.42578125" defaultRowHeight="12.75"/>
  <cols>
    <col width="59.7109375" customWidth="1" style="9" min="1" max="1"/>
    <col width="10.7109375" customWidth="1" style="9" min="2" max="6"/>
    <col width="11.42578125" customWidth="1" style="9" min="7" max="16384"/>
  </cols>
  <sheetData>
    <row r="1" ht="15.75" customHeight="1">
      <c r="A1" s="37" t="inlineStr">
        <is>
          <t>2. Infracciones penales registradas en València por trimestre. 2023</t>
        </is>
      </c>
    </row>
    <row r="3" ht="30" customFormat="1" customHeight="1" s="2">
      <c r="A3" s="5" t="n"/>
      <c r="B3" s="5" t="inlineStr">
        <is>
          <t>Total</t>
        </is>
      </c>
      <c r="C3" s="13" t="inlineStr">
        <is>
          <t>Primer trimestre</t>
        </is>
      </c>
      <c r="D3" s="13" t="inlineStr">
        <is>
          <t>Segundo trimestre</t>
        </is>
      </c>
      <c r="E3" s="13" t="inlineStr">
        <is>
          <t>Tercer trimestre</t>
        </is>
      </c>
      <c r="F3" s="13" t="inlineStr">
        <is>
          <t>Cuarto trimestre</t>
        </is>
      </c>
    </row>
    <row r="4" ht="15" customHeight="1">
      <c r="A4" s="15" t="inlineStr">
        <is>
          <t>València</t>
        </is>
      </c>
      <c r="B4" s="18" t="n">
        <v>62393</v>
      </c>
      <c r="C4" s="18" t="n">
        <v>16640</v>
      </c>
      <c r="D4" s="18" t="n">
        <v>15802</v>
      </c>
      <c r="E4" s="18" t="n">
        <v>13541</v>
      </c>
      <c r="F4" s="18" t="n">
        <v>16410</v>
      </c>
      <c r="G4" s="16" t="n"/>
    </row>
    <row r="5" ht="15" customHeight="1">
      <c r="A5" s="29" t="inlineStr">
        <is>
          <t>Criminalidad convencional</t>
        </is>
      </c>
      <c r="B5" s="33" t="n">
        <v>54101</v>
      </c>
      <c r="C5" s="30" t="n">
        <v>14607</v>
      </c>
      <c r="D5" s="33" t="n">
        <v>13670</v>
      </c>
      <c r="E5" s="33" t="n">
        <v>11875</v>
      </c>
      <c r="F5" s="33" t="n">
        <v>13949</v>
      </c>
      <c r="G5" s="16" t="n"/>
    </row>
    <row r="6" ht="15" customFormat="1" customHeight="1" s="9">
      <c r="A6" s="28" t="inlineStr">
        <is>
          <t>Homicidios dolosos y asesinatos consumados</t>
        </is>
      </c>
      <c r="B6" s="16" t="n">
        <v>6</v>
      </c>
      <c r="C6" s="16" t="n">
        <v>2</v>
      </c>
      <c r="D6" s="16" t="n">
        <v>1</v>
      </c>
      <c r="E6" s="16" t="n">
        <v>2</v>
      </c>
      <c r="F6" s="16" t="n">
        <v>1</v>
      </c>
      <c r="G6" s="16" t="n"/>
    </row>
    <row r="7" ht="15" customFormat="1" customHeight="1" s="9">
      <c r="A7" s="23" t="inlineStr">
        <is>
          <t>Homicidios dolosos y asesinatos en grado tentativa</t>
        </is>
      </c>
      <c r="B7" s="7" t="n">
        <v>37</v>
      </c>
      <c r="C7" s="7" t="n">
        <v>5</v>
      </c>
      <c r="D7" s="7" t="n">
        <v>9</v>
      </c>
      <c r="E7" s="7" t="n">
        <v>11</v>
      </c>
      <c r="F7" s="7" t="n">
        <v>12</v>
      </c>
      <c r="G7" s="16" t="n"/>
    </row>
    <row r="8" ht="15" customFormat="1" customHeight="1" s="9">
      <c r="A8" s="28" t="inlineStr">
        <is>
          <t>Delitos de lesiones y riña tumultuaria</t>
        </is>
      </c>
      <c r="B8" s="16" t="n">
        <v>590</v>
      </c>
      <c r="C8" s="16" t="n">
        <v>143</v>
      </c>
      <c r="D8" s="16" t="n">
        <v>162</v>
      </c>
      <c r="E8" s="16" t="n">
        <v>147</v>
      </c>
      <c r="F8" s="16" t="n">
        <v>138</v>
      </c>
      <c r="G8" s="16" t="n"/>
    </row>
    <row r="9" ht="15" customFormat="1" customHeight="1" s="9">
      <c r="A9" s="23" t="inlineStr">
        <is>
          <t>Secuestro</t>
        </is>
      </c>
      <c r="B9" s="7" t="n">
        <v>3</v>
      </c>
      <c r="C9" s="7" t="n">
        <v>0</v>
      </c>
      <c r="D9" s="7" t="n">
        <v>3</v>
      </c>
      <c r="E9" s="7" t="n">
        <v>0</v>
      </c>
      <c r="F9" s="7" t="n">
        <v>0</v>
      </c>
      <c r="G9" s="16" t="n"/>
    </row>
    <row r="10" ht="15" customHeight="1">
      <c r="A10" s="32" t="inlineStr">
        <is>
          <t>Delitos contra la libertad e indemnidad sexual</t>
        </is>
      </c>
      <c r="B10" s="16" t="n">
        <v>466</v>
      </c>
      <c r="C10" s="16" t="n">
        <v>100</v>
      </c>
      <c r="D10" s="16" t="n">
        <v>122</v>
      </c>
      <c r="E10" s="16" t="n">
        <v>122</v>
      </c>
      <c r="F10" s="16" t="n">
        <v>122</v>
      </c>
      <c r="G10" s="16" t="n"/>
    </row>
    <row r="11" ht="15" customHeight="1">
      <c r="A11" s="27" t="inlineStr">
        <is>
          <t>Agresión sexual con penetración</t>
        </is>
      </c>
      <c r="B11" s="7" t="n">
        <v>98</v>
      </c>
      <c r="C11" s="7" t="n">
        <v>14</v>
      </c>
      <c r="D11" s="7" t="n">
        <v>31</v>
      </c>
      <c r="E11" s="7" t="n">
        <v>23</v>
      </c>
      <c r="F11" s="7" t="n">
        <v>30</v>
      </c>
      <c r="G11" s="16" t="n"/>
    </row>
    <row r="12" ht="15" customFormat="1" customHeight="1" s="9">
      <c r="A12" s="28" t="inlineStr">
        <is>
          <t>Resto de delitos contra la libertad e indemnitat sexual</t>
        </is>
      </c>
      <c r="B12" s="16" t="n">
        <v>368</v>
      </c>
      <c r="C12" s="16" t="n">
        <v>86</v>
      </c>
      <c r="D12" s="16" t="n">
        <v>91</v>
      </c>
      <c r="E12" s="16" t="n">
        <v>99</v>
      </c>
      <c r="F12" s="16" t="n">
        <v>92</v>
      </c>
      <c r="G12" s="16" t="n"/>
    </row>
    <row r="13" ht="15" customFormat="1" customHeight="1" s="9">
      <c r="A13" s="23" t="inlineStr">
        <is>
          <t>Robos con violencia e intimidación</t>
        </is>
      </c>
      <c r="B13" s="7" t="n">
        <v>2267</v>
      </c>
      <c r="C13" s="7" t="n">
        <v>653</v>
      </c>
      <c r="D13" s="7" t="n">
        <v>566</v>
      </c>
      <c r="E13" s="7" t="n">
        <v>453</v>
      </c>
      <c r="F13" s="7" t="n">
        <v>595</v>
      </c>
      <c r="G13" s="16" t="n"/>
    </row>
    <row r="14" ht="15" customFormat="1" customHeight="1" s="9">
      <c r="A14" s="32" t="inlineStr">
        <is>
          <t>Robos con fuerza en domicilios, establecimientos y otras instalaciones</t>
        </is>
      </c>
      <c r="B14" s="16" t="n">
        <v>2380</v>
      </c>
      <c r="C14" s="16" t="n">
        <v>657</v>
      </c>
      <c r="D14" s="16" t="n">
        <v>618</v>
      </c>
      <c r="E14" s="16" t="n">
        <v>524</v>
      </c>
      <c r="F14" s="16" t="n">
        <v>581</v>
      </c>
      <c r="G14" s="16" t="n"/>
    </row>
    <row r="15" ht="15" customFormat="1" customHeight="1" s="9">
      <c r="A15" s="27" t="inlineStr">
        <is>
          <t>Robos con fuerza en domicilios</t>
        </is>
      </c>
      <c r="B15" s="7" t="n">
        <v>1626</v>
      </c>
      <c r="C15" s="7" t="n">
        <v>377</v>
      </c>
      <c r="D15" s="7" t="n">
        <v>381</v>
      </c>
      <c r="E15" s="7" t="n">
        <v>408</v>
      </c>
      <c r="F15" s="7" t="n">
        <v>460</v>
      </c>
      <c r="G15" s="16" t="n"/>
    </row>
    <row r="16" ht="15" customHeight="1">
      <c r="A16" s="28" t="inlineStr">
        <is>
          <t>Otros robos con fuerza</t>
        </is>
      </c>
      <c r="B16" s="16" t="n">
        <v>754</v>
      </c>
      <c r="C16" s="16" t="n">
        <v>280</v>
      </c>
      <c r="D16" s="16" t="n">
        <v>237</v>
      </c>
      <c r="E16" s="16" t="n">
        <v>116</v>
      </c>
      <c r="F16" s="16" t="n">
        <v>121</v>
      </c>
      <c r="G16" s="16" t="n"/>
    </row>
    <row r="17" ht="15" customHeight="1">
      <c r="A17" s="23" t="inlineStr">
        <is>
          <t>Hurtos</t>
        </is>
      </c>
      <c r="B17" s="7" t="n">
        <v>24234</v>
      </c>
      <c r="C17" s="7" t="n">
        <v>6804</v>
      </c>
      <c r="D17" s="7" t="n">
        <v>5848</v>
      </c>
      <c r="E17" s="7" t="n">
        <v>5553</v>
      </c>
      <c r="F17" s="7" t="n">
        <v>6029</v>
      </c>
      <c r="G17" s="16" t="n"/>
    </row>
    <row r="18" ht="15" customFormat="1" customHeight="1" s="9">
      <c r="A18" s="28" t="inlineStr">
        <is>
          <t>Sustracciones de vehículos</t>
        </is>
      </c>
      <c r="B18" s="16" t="n">
        <v>598</v>
      </c>
      <c r="C18" s="16" t="n">
        <v>148</v>
      </c>
      <c r="D18" s="16" t="n">
        <v>140</v>
      </c>
      <c r="E18" s="16" t="n">
        <v>101</v>
      </c>
      <c r="F18" s="16" t="n">
        <v>209</v>
      </c>
      <c r="G18" s="16" t="n"/>
    </row>
    <row r="19" ht="15" customFormat="1" customHeight="1" s="9">
      <c r="A19" s="23" t="inlineStr">
        <is>
          <t>Tráfico de drogas</t>
        </is>
      </c>
      <c r="B19" s="7" t="n">
        <v>579</v>
      </c>
      <c r="C19" s="7" t="n">
        <v>141</v>
      </c>
      <c r="D19" s="7" t="n">
        <v>158</v>
      </c>
      <c r="E19" s="7" t="n">
        <v>127</v>
      </c>
      <c r="F19" s="7" t="n">
        <v>153</v>
      </c>
      <c r="G19" s="16" t="n"/>
    </row>
    <row r="20" ht="15" customHeight="1">
      <c r="A20" s="28" t="inlineStr">
        <is>
          <t>Resto de criminalidad convencional</t>
        </is>
      </c>
      <c r="B20" s="16" t="n">
        <v>22941</v>
      </c>
      <c r="C20" s="16" t="n">
        <v>5954</v>
      </c>
      <c r="D20" s="16" t="n">
        <v>6043</v>
      </c>
      <c r="E20" s="16" t="n">
        <v>4835</v>
      </c>
      <c r="F20" s="16" t="n">
        <v>6109</v>
      </c>
      <c r="G20" s="16" t="n"/>
    </row>
    <row r="21" ht="15" customHeight="1">
      <c r="A21" s="29" t="inlineStr">
        <is>
          <t>Cibercriminalidad</t>
        </is>
      </c>
      <c r="B21" s="33" t="n">
        <v>8292</v>
      </c>
      <c r="C21" s="33" t="n">
        <v>2033</v>
      </c>
      <c r="D21" s="33" t="n">
        <v>2132</v>
      </c>
      <c r="E21" s="33" t="n">
        <v>1666</v>
      </c>
      <c r="F21" s="33" t="n">
        <v>2461</v>
      </c>
      <c r="G21" s="16" t="n"/>
    </row>
    <row r="22" ht="15" customFormat="1" customHeight="1" s="9">
      <c r="A22" s="28" t="inlineStr">
        <is>
          <t>Estafas informáticas</t>
        </is>
      </c>
      <c r="B22" s="16" t="n">
        <v>7480</v>
      </c>
      <c r="C22" s="16" t="n">
        <v>1812</v>
      </c>
      <c r="D22" s="16" t="n">
        <v>1926</v>
      </c>
      <c r="E22" s="16" t="n">
        <v>1511</v>
      </c>
      <c r="F22" s="16" t="n">
        <v>2231</v>
      </c>
      <c r="G22" s="16" t="n"/>
    </row>
    <row r="23" ht="15" customFormat="1" customHeight="1" s="9">
      <c r="A23" s="23" t="inlineStr">
        <is>
          <t>Otros ciberdelitos</t>
        </is>
      </c>
      <c r="B23" s="7" t="n">
        <v>812</v>
      </c>
      <c r="C23" s="7" t="n">
        <v>221</v>
      </c>
      <c r="D23" s="7" t="n">
        <v>206</v>
      </c>
      <c r="E23" s="7" t="n">
        <v>155</v>
      </c>
      <c r="F23" s="7" t="n">
        <v>230</v>
      </c>
      <c r="G23" s="16" t="n"/>
    </row>
    <row r="24" ht="12.75" customFormat="1" customHeight="1" s="9">
      <c r="A24" s="8" t="inlineStr">
        <is>
          <t>Nota: Datos pendientes de consolidar.</t>
        </is>
      </c>
      <c r="B24" s="9" t="n"/>
      <c r="C24" s="9" t="n"/>
      <c r="D24" s="9" t="n"/>
      <c r="E24" s="9" t="n"/>
      <c r="F24" s="9" t="n"/>
      <c r="G24" s="16" t="n"/>
    </row>
    <row r="25" ht="12.75" customHeight="1">
      <c r="A25" s="8" t="inlineStr">
        <is>
          <t>Fuente: Balance trimestral de criminalidad. Ministerio del Interior.</t>
        </is>
      </c>
      <c r="G25" s="16" t="n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</sheetData>
  <pageMargins left="0.3937007874015748" right="0.3937007874015748" top="0.5905511811023622" bottom="0.5905511811023622" header="0" footer="0"/>
  <pageSetup orientation="portrait" paperSize="9" scale="8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D2:D18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0" min="1" max="1"/>
    <col width="75.7109375" customWidth="1" style="20" min="2" max="2"/>
    <col width="5.5703125" customWidth="1" style="20" min="3" max="3"/>
    <col width="11.42578125" customWidth="1" style="20" min="4" max="16384"/>
  </cols>
  <sheetData>
    <row r="2">
      <c r="D2" s="21" t="n"/>
    </row>
    <row r="6">
      <c r="D6" s="21" t="n"/>
    </row>
    <row r="10">
      <c r="D10" s="21" t="n"/>
    </row>
    <row r="14">
      <c r="D14" s="21" t="n"/>
    </row>
    <row r="18">
      <c r="D18" s="21" t="n"/>
    </row>
  </sheetData>
  <pageMargins left="0.3937007874015748" right="0.3937007874015748" top="0.5905511811023622" bottom="0.5905511811023622" header="0" footer="0"/>
  <pageSetup orientation="portrait" paperSize="9" horizontalDpi="4294967293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AJUNTAMENT DE VALENCIA</dc:creator>
  <dcterms:created xsi:type="dcterms:W3CDTF">2002-06-28T10:20:38Z</dcterms:created>
  <dcterms:modified xsi:type="dcterms:W3CDTF">2025-01-31T10:54:37Z</dcterms:modified>
  <cp:lastModifiedBy>Tomas Morales Lorente</cp:lastModifiedBy>
  <cp:lastPrinted>2019-11-20T09:09:20Z</cp:lastPrinted>
</cp:coreProperties>
</file>