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8745" tabRatio="785" firstSheet="0" activeTab="0" autoFilterDateGrouping="1"/>
  </bookViews>
  <sheets>
    <sheet name="0" sheetId="1" state="visible" r:id="rId1"/>
    <sheet name="1" sheetId="2" state="visible" r:id="rId2"/>
    <sheet name="2" sheetId="3" state="visible" r:id="rId3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#REF!</definedName>
    <definedName name="_R2_19">#REF!</definedName>
    <definedName name="_R2_2">#REF!</definedName>
    <definedName name="_R2_20">#REF!</definedName>
    <definedName name="_R2_21">#REF!</definedName>
    <definedName name="_R2_2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b">#REF!</definedName>
    <definedName name="m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7">
    <font>
      <name val="Arial"/>
      <color rgb="FF000000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sz val="10"/>
    </font>
    <font>
      <name val="Times New Roman"/>
      <family val="1"/>
      <b val="1"/>
      <color theme="1"/>
      <sz val="10"/>
    </font>
    <font>
      <name val="Arial"/>
      <family val="2"/>
      <color theme="1"/>
      <sz val="10"/>
    </font>
    <font>
      <name val="Times New Roman"/>
      <family val="1"/>
      <b val="1"/>
      <sz val="10"/>
    </font>
    <font>
      <name val="Times New Roman"/>
      <family val="1"/>
      <color rgb="FF000000"/>
      <sz val="10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sz val="10"/>
    </font>
    <font>
      <name val="Arial"/>
      <family val="2"/>
      <color rgb="FF000000"/>
      <sz val="10"/>
    </font>
    <font>
      <name val="Times New Roman"/>
      <family val="1"/>
      <i val="1"/>
      <color rgb="FF000000"/>
      <sz val="8"/>
    </font>
    <font>
      <name val="Times New Roman"/>
      <family val="1"/>
      <b val="1"/>
      <sz val="12"/>
    </font>
    <font>
      <name val="Times New Roman"/>
      <family val="1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6600CC"/>
        <bgColor rgb="FF6600CC"/>
      </patternFill>
    </fill>
    <fill>
      <patternFill patternType="solid">
        <fgColor rgb="FFF2E5FF"/>
        <bgColor rgb="FFF2E5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7" fillId="0" borderId="0" pivotButton="0" quotePrefix="0" xfId="0"/>
    <xf numFmtId="3" fontId="5" fillId="0" borderId="0" applyAlignment="1" pivotButton="0" quotePrefix="0" xfId="0">
      <alignment horizontal="right"/>
    </xf>
    <xf numFmtId="164" fontId="6" fillId="0" borderId="0" pivotButton="0" quotePrefix="0" xfId="0"/>
    <xf numFmtId="3" fontId="6" fillId="0" borderId="0" pivotButton="0" quotePrefix="0" xfId="0"/>
    <xf numFmtId="0" fontId="2" fillId="0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left" indent="2"/>
    </xf>
    <xf numFmtId="0" fontId="10" fillId="0" borderId="0" applyAlignment="1" pivotButton="0" quotePrefix="0" xfId="0">
      <alignment horizontal="left" indent="1"/>
    </xf>
    <xf numFmtId="0" fontId="10" fillId="0" borderId="0" applyAlignment="1" pivotButton="0" quotePrefix="0" xfId="0">
      <alignment horizontal="left" indent="2"/>
    </xf>
    <xf numFmtId="0" fontId="10" fillId="3" borderId="1" applyAlignment="1" pivotButton="0" quotePrefix="0" xfId="0">
      <alignment horizontal="left" indent="1"/>
    </xf>
    <xf numFmtId="0" fontId="10" fillId="3" borderId="1" applyAlignment="1" pivotButton="0" quotePrefix="0" xfId="0">
      <alignment horizontal="left"/>
    </xf>
    <xf numFmtId="0" fontId="10" fillId="0" borderId="0" pivotButton="0" quotePrefix="0" xfId="0"/>
    <xf numFmtId="0" fontId="0" fillId="0" borderId="0" pivotButton="0" quotePrefix="0" xfId="0"/>
    <xf numFmtId="0" fontId="11" fillId="2" borderId="1" pivotButton="0" quotePrefix="0" xfId="0"/>
    <xf numFmtId="0" fontId="11" fillId="2" borderId="1" applyAlignment="1" pivotButton="0" quotePrefix="0" xfId="0">
      <alignment horizontal="right"/>
    </xf>
    <xf numFmtId="3" fontId="10" fillId="3" borderId="1" pivotButton="0" quotePrefix="0" xfId="0"/>
    <xf numFmtId="3" fontId="12" fillId="0" borderId="0" pivotButton="0" quotePrefix="0" xfId="0"/>
    <xf numFmtId="164" fontId="10" fillId="0" borderId="0" pivotButton="0" quotePrefix="0" xfId="0"/>
    <xf numFmtId="3" fontId="12" fillId="3" borderId="1" pivotButton="0" quotePrefix="0" xfId="0"/>
    <xf numFmtId="164" fontId="10" fillId="3" borderId="1" pivotButton="0" quotePrefix="0" xfId="0"/>
    <xf numFmtId="164" fontId="10" fillId="3" borderId="1" applyAlignment="1" pivotButton="0" quotePrefix="1" xfId="0">
      <alignment horizontal="right"/>
    </xf>
    <xf numFmtId="3" fontId="12" fillId="0" borderId="0" applyAlignment="1" pivotButton="0" quotePrefix="0" xfId="0">
      <alignment horizontal="right"/>
    </xf>
    <xf numFmtId="164" fontId="12" fillId="0" borderId="0" pivotButton="0" quotePrefix="0" xfId="0"/>
    <xf numFmtId="3" fontId="10" fillId="0" borderId="0" applyAlignment="1" pivotButton="0" quotePrefix="0" xfId="0">
      <alignment horizontal="right"/>
    </xf>
    <xf numFmtId="164" fontId="10" fillId="0" borderId="0" applyAlignment="1" pivotButton="0" quotePrefix="1" xfId="0">
      <alignment horizontal="right"/>
    </xf>
    <xf numFmtId="3" fontId="12" fillId="3" borderId="1" applyAlignment="1" pivotButton="0" quotePrefix="0" xfId="0">
      <alignment horizontal="right"/>
    </xf>
    <xf numFmtId="3" fontId="12" fillId="3" borderId="1" pivotButton="0" quotePrefix="0" xfId="0"/>
    <xf numFmtId="164" fontId="12" fillId="3" borderId="1" pivotButton="0" quotePrefix="0" xfId="0"/>
    <xf numFmtId="0" fontId="11" fillId="2" borderId="1" applyAlignment="1" pivotButton="0" quotePrefix="0" xfId="0">
      <alignment wrapText="1"/>
    </xf>
    <xf numFmtId="0" fontId="13" fillId="0" borderId="1" pivotButton="0" quotePrefix="0" xfId="0"/>
    <xf numFmtId="0" fontId="14" fillId="0" borderId="1" pivotButton="0" quotePrefix="0" xfId="0"/>
    <xf numFmtId="3" fontId="5" fillId="3" borderId="1" pivotButton="0" quotePrefix="0" xfId="0"/>
    <xf numFmtId="0" fontId="3" fillId="2" borderId="1" applyAlignment="1" pivotButton="0" quotePrefix="0" xfId="0">
      <alignment horizontal="right" wrapText="1"/>
    </xf>
    <xf numFmtId="0" fontId="2" fillId="3" borderId="1" applyAlignment="1" pivotButton="0" quotePrefix="0" xfId="0">
      <alignment horizontal="left" indent="1"/>
    </xf>
    <xf numFmtId="3" fontId="5" fillId="0" borderId="1" pivotButton="0" quotePrefix="0" xfId="0"/>
    <xf numFmtId="0" fontId="9" fillId="3" borderId="1" applyAlignment="1" pivotButton="0" quotePrefix="0" xfId="0">
      <alignment horizontal="left" indent="1"/>
    </xf>
    <xf numFmtId="0" fontId="9" fillId="0" borderId="1" applyAlignment="1" pivotButton="0" quotePrefix="0" xfId="0">
      <alignment horizontal="left" indent="1"/>
    </xf>
    <xf numFmtId="0" fontId="9" fillId="3" borderId="1" applyAlignment="1" pivotButton="0" quotePrefix="0" xfId="0">
      <alignment horizontal="left" wrapText="1" indent="2"/>
    </xf>
    <xf numFmtId="0" fontId="6" fillId="0" borderId="0" pivotButton="0" quotePrefix="0" xfId="0"/>
    <xf numFmtId="0" fontId="2" fillId="3" borderId="1" applyAlignment="1" pivotButton="0" quotePrefix="0" xfId="0">
      <alignment horizontal="left"/>
    </xf>
    <xf numFmtId="3" fontId="5" fillId="3" borderId="1" applyAlignment="1" pivotButton="0" quotePrefix="0" xfId="0">
      <alignment horizontal="right"/>
    </xf>
    <xf numFmtId="0" fontId="8" fillId="0" borderId="0" pivotButton="0" quotePrefix="0" xfId="0"/>
    <xf numFmtId="3" fontId="9" fillId="0" borderId="1" pivotButton="0" quotePrefix="0" xfId="0"/>
    <xf numFmtId="0" fontId="9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 indent="2"/>
    </xf>
    <xf numFmtId="0" fontId="9" fillId="0" borderId="1" pivotButton="0" quotePrefix="0" xfId="0"/>
    <xf numFmtId="0" fontId="2" fillId="0" borderId="0" applyAlignment="1" pivotButton="0" quotePrefix="0" xfId="0">
      <alignment horizontal="left" wrapText="1" indent="1"/>
    </xf>
    <xf numFmtId="0" fontId="9" fillId="0" borderId="1" applyAlignment="1" pivotButton="0" quotePrefix="0" xfId="0">
      <alignment horizontal="left" wrapText="1" indent="1"/>
    </xf>
    <xf numFmtId="0" fontId="9" fillId="0" borderId="1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1" applyAlignment="1" pivotButton="0" quotePrefix="0" xfId="0">
      <alignment horizontal="center" wrapText="1"/>
    </xf>
    <xf numFmtId="0" fontId="15" fillId="0" borderId="0" pivotButton="0" quotePrefix="0" xfId="0"/>
    <xf numFmtId="0" fontId="1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53.7109375" customWidth="1" style="17" min="1" max="1"/>
  </cols>
  <sheetData>
    <row r="1" ht="15.75" customHeight="1" s="17">
      <c r="A1" s="1" t="inlineStr">
        <is>
          <t>ATENCIÓN A LA IGUALDAD Y LA DIVERSIDAD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G38"/>
  <sheetViews>
    <sheetView topLeftCell="C8" workbookViewId="0">
      <selection activeCell="A1" sqref="A1"/>
    </sheetView>
  </sheetViews>
  <sheetFormatPr baseColWidth="10" defaultRowHeight="12.75"/>
  <cols>
    <col width="68.5703125" bestFit="1" customWidth="1" style="17" min="1" max="1"/>
    <col width="9.5703125" customWidth="1" style="17" min="2" max="5"/>
    <col width="10.7109375" customWidth="1" style="17" min="6" max="7"/>
  </cols>
  <sheetData>
    <row r="1" ht="15.75" customHeight="1" s="17">
      <c r="A1" s="56" t="inlineStr">
        <is>
          <t>1. Actividad del Espacio Mujeres e Igualdad y de la Unidad de Igualdad Marítimo. 2023</t>
        </is>
      </c>
      <c r="B1" s="2" t="n"/>
      <c r="C1" s="2" t="n"/>
      <c r="D1" s="2" t="n"/>
      <c r="E1" s="2" t="n"/>
      <c r="F1" s="2" t="n"/>
    </row>
    <row r="2">
      <c r="A2" s="2" t="n"/>
      <c r="B2" s="2" t="n"/>
      <c r="C2" s="2" t="n"/>
      <c r="D2" s="2" t="n"/>
      <c r="E2" s="2" t="n"/>
      <c r="F2" s="2" t="n"/>
    </row>
    <row r="3" ht="30" customHeight="1" s="17">
      <c r="A3" s="18" t="n"/>
      <c r="B3" s="54" t="inlineStr">
        <is>
          <t>Espai Dones i Igualtat (EDI)</t>
        </is>
      </c>
      <c r="D3" s="54" t="inlineStr">
        <is>
          <t>Unidad de Igualdad Marítimo (UIM)</t>
        </is>
      </c>
      <c r="F3" s="54" t="inlineStr">
        <is>
          <t>Unidad de Igualdad Torrefiel-Orriols</t>
        </is>
      </c>
    </row>
    <row r="4" ht="18.75" customHeight="1" s="17">
      <c r="A4" s="18" t="n"/>
      <c r="B4" s="19" t="inlineStr">
        <is>
          <t>Total</t>
        </is>
      </c>
      <c r="C4" s="19" t="inlineStr">
        <is>
          <t>%</t>
        </is>
      </c>
      <c r="D4" s="19" t="inlineStr">
        <is>
          <t>Total</t>
        </is>
      </c>
      <c r="E4" s="19" t="inlineStr">
        <is>
          <t>%</t>
        </is>
      </c>
      <c r="F4" s="19" t="inlineStr">
        <is>
          <t>Total</t>
        </is>
      </c>
      <c r="G4" s="19" t="inlineStr">
        <is>
          <t>%</t>
        </is>
      </c>
    </row>
    <row r="5" ht="15" customHeight="1" s="17">
      <c r="A5" s="43" t="inlineStr">
        <is>
          <t>Atenciones realizadas</t>
        </is>
      </c>
      <c r="B5" s="9" t="n">
        <v>7607</v>
      </c>
      <c r="C5" s="8" t="n">
        <v>1</v>
      </c>
      <c r="D5" s="9" t="n">
        <v>556</v>
      </c>
      <c r="E5" s="8" t="n">
        <v>1</v>
      </c>
      <c r="F5" s="9" t="n">
        <v>691</v>
      </c>
      <c r="G5" s="8" t="n">
        <v>1</v>
      </c>
    </row>
    <row r="6" ht="15" customHeight="1" s="17">
      <c r="A6" s="44" t="n"/>
      <c r="B6" s="31" t="n"/>
      <c r="C6" s="24" t="n"/>
      <c r="D6" s="31" t="n"/>
      <c r="E6" s="24" t="n"/>
      <c r="F6" s="31" t="n"/>
      <c r="G6" s="24" t="n"/>
    </row>
    <row r="7" ht="18.75" customHeight="1" s="17">
      <c r="A7" s="18" t="n"/>
      <c r="B7" s="19" t="inlineStr">
        <is>
          <t>Total</t>
        </is>
      </c>
      <c r="C7" s="19" t="inlineStr">
        <is>
          <t>%</t>
        </is>
      </c>
      <c r="D7" s="19" t="inlineStr">
        <is>
          <t>Total</t>
        </is>
      </c>
      <c r="E7" s="19" t="inlineStr">
        <is>
          <t>%</t>
        </is>
      </c>
      <c r="F7" s="19" t="inlineStr">
        <is>
          <t>Total</t>
        </is>
      </c>
      <c r="G7" s="19" t="inlineStr">
        <is>
          <t>%</t>
        </is>
      </c>
    </row>
    <row r="8" ht="15" customHeight="1" s="17">
      <c r="A8" s="43" t="inlineStr">
        <is>
          <t>Mujeres atendidas</t>
        </is>
      </c>
      <c r="B8" s="9" t="n">
        <v>1428</v>
      </c>
      <c r="C8" s="8" t="n">
        <v>1</v>
      </c>
      <c r="D8" s="9" t="n">
        <v>144</v>
      </c>
      <c r="E8" s="8" t="n">
        <v>1</v>
      </c>
      <c r="F8" s="9" t="n">
        <v>142</v>
      </c>
      <c r="G8" s="8" t="n">
        <v>1</v>
      </c>
    </row>
    <row r="9" ht="15" customHeight="1" s="17">
      <c r="A9" s="44" t="inlineStr">
        <is>
          <t>Según edad</t>
        </is>
      </c>
      <c r="B9" s="31" t="n"/>
      <c r="C9" s="24" t="n"/>
      <c r="D9" s="31" t="n"/>
      <c r="E9" s="24" t="n"/>
      <c r="F9" s="31" t="n"/>
      <c r="G9" s="24" t="n"/>
    </row>
    <row r="10" ht="15" customHeight="1" s="17">
      <c r="A10" s="11" t="inlineStr">
        <is>
          <t>&lt;18 años</t>
        </is>
      </c>
      <c r="B10" s="21" t="n">
        <v>16</v>
      </c>
      <c r="C10" s="22">
        <f>B10/$B$8</f>
        <v/>
      </c>
      <c r="D10" s="21" t="n">
        <v>0</v>
      </c>
      <c r="E10" s="22">
        <f>D10/$D$8</f>
        <v/>
      </c>
      <c r="F10" s="21" t="n">
        <v>3</v>
      </c>
      <c r="G10" s="22">
        <f>F10/$F$8</f>
        <v/>
      </c>
    </row>
    <row r="11" ht="15" customHeight="1" s="17">
      <c r="A11" s="49" t="inlineStr">
        <is>
          <t>De 18 a 28 años</t>
        </is>
      </c>
      <c r="B11" s="20" t="n">
        <v>136</v>
      </c>
      <c r="C11" s="24">
        <f>B11/$B$8</f>
        <v/>
      </c>
      <c r="D11" s="20" t="n">
        <v>15</v>
      </c>
      <c r="E11" s="24">
        <f>D11/$D$8</f>
        <v/>
      </c>
      <c r="F11" s="20" t="n">
        <v>20</v>
      </c>
      <c r="G11" s="24">
        <f>F11/$F$8</f>
        <v/>
      </c>
    </row>
    <row r="12" ht="15" customHeight="1" s="17">
      <c r="A12" s="13" t="inlineStr">
        <is>
          <t>De 29 a 39 años</t>
        </is>
      </c>
      <c r="B12" s="21" t="n">
        <v>299</v>
      </c>
      <c r="C12" s="22">
        <f>B12/$B$8</f>
        <v/>
      </c>
      <c r="D12" s="21" t="n">
        <v>27</v>
      </c>
      <c r="E12" s="22">
        <f>D12/$D$8</f>
        <v/>
      </c>
      <c r="F12" s="21" t="n">
        <v>33</v>
      </c>
      <c r="G12" s="22">
        <f>F12/$F$8</f>
        <v/>
      </c>
    </row>
    <row r="13" ht="15" customHeight="1" s="17">
      <c r="A13" s="49" t="inlineStr">
        <is>
          <t>De 40 a 50 años</t>
        </is>
      </c>
      <c r="B13" s="20" t="n">
        <v>469</v>
      </c>
      <c r="C13" s="24">
        <f>B13/$B$8</f>
        <v/>
      </c>
      <c r="D13" s="20" t="n">
        <v>30</v>
      </c>
      <c r="E13" s="24">
        <f>D13/$D$8</f>
        <v/>
      </c>
      <c r="F13" s="20" t="n">
        <v>45</v>
      </c>
      <c r="G13" s="24">
        <f>F13/$F$8</f>
        <v/>
      </c>
    </row>
    <row r="14" ht="15" customHeight="1" s="17">
      <c r="A14" s="11" t="inlineStr">
        <is>
          <t>De 51 a 65 años</t>
        </is>
      </c>
      <c r="B14" s="21" t="n">
        <v>343</v>
      </c>
      <c r="C14" s="22">
        <f>B14/$B$8</f>
        <v/>
      </c>
      <c r="D14" s="21" t="n">
        <v>35</v>
      </c>
      <c r="E14" s="22">
        <f>D14/$D$8</f>
        <v/>
      </c>
      <c r="F14" s="21" t="n">
        <v>25</v>
      </c>
      <c r="G14" s="22">
        <f>F14/$F$8</f>
        <v/>
      </c>
    </row>
    <row r="15" ht="15" customHeight="1" s="17">
      <c r="A15" s="49" t="inlineStr">
        <is>
          <t>De 66 a 75 años</t>
        </is>
      </c>
      <c r="B15" s="20" t="n">
        <v>48</v>
      </c>
      <c r="C15" s="24">
        <f>B15/$B$8</f>
        <v/>
      </c>
      <c r="D15" s="20" t="n">
        <v>12</v>
      </c>
      <c r="E15" s="24">
        <f>D15/$D$8</f>
        <v/>
      </c>
      <c r="F15" s="20" t="n">
        <v>0</v>
      </c>
      <c r="G15" s="24">
        <f>F15/$F$8</f>
        <v/>
      </c>
    </row>
    <row r="16" ht="15" customHeight="1" s="17">
      <c r="A16" s="13" t="inlineStr">
        <is>
          <t>&gt;75 años</t>
        </is>
      </c>
      <c r="B16" s="21" t="n">
        <v>13</v>
      </c>
      <c r="C16" s="22">
        <f>B16/$B$8</f>
        <v/>
      </c>
      <c r="D16" s="21" t="n">
        <v>1</v>
      </c>
      <c r="E16" s="22">
        <f>D16/$D$8</f>
        <v/>
      </c>
      <c r="F16" s="21" t="n">
        <v>2</v>
      </c>
      <c r="G16" s="22">
        <f>F16/$F$8</f>
        <v/>
      </c>
    </row>
    <row r="17" ht="15" customHeight="1" s="17">
      <c r="A17" s="49" t="inlineStr">
        <is>
          <t>No consta</t>
        </is>
      </c>
      <c r="B17" s="20" t="n">
        <v>104</v>
      </c>
      <c r="C17" s="24">
        <f>B17/$B$8</f>
        <v/>
      </c>
      <c r="D17" s="20" t="n">
        <v>24</v>
      </c>
      <c r="E17" s="24">
        <f>D17/$D$8</f>
        <v/>
      </c>
      <c r="F17" s="20" t="n">
        <v>14</v>
      </c>
      <c r="G17" s="24">
        <f>F17/$F$8</f>
        <v/>
      </c>
    </row>
    <row r="18" ht="15" customHeight="1" s="17">
      <c r="A18" s="5" t="inlineStr">
        <is>
          <t>Según nacionalidad</t>
        </is>
      </c>
      <c r="B18" s="21" t="n"/>
      <c r="C18" s="22" t="n"/>
      <c r="D18" s="21" t="n"/>
      <c r="E18" s="22" t="n"/>
      <c r="F18" s="21" t="n"/>
      <c r="G18" s="22" t="n"/>
    </row>
    <row r="19" ht="15" customHeight="1" s="17">
      <c r="A19" s="49" t="inlineStr">
        <is>
          <t>Española</t>
        </is>
      </c>
      <c r="B19" s="20" t="n">
        <v>885</v>
      </c>
      <c r="C19" s="24">
        <f>B19/$B$8</f>
        <v/>
      </c>
      <c r="D19" s="20" t="n">
        <v>104</v>
      </c>
      <c r="E19" s="24">
        <f>D19/$D$8</f>
        <v/>
      </c>
      <c r="F19" s="20" t="n">
        <v>66</v>
      </c>
      <c r="G19" s="24">
        <f>F19/$F$8</f>
        <v/>
      </c>
    </row>
    <row r="20" ht="15" customHeight="1" s="17">
      <c r="A20" s="13" t="inlineStr">
        <is>
          <t>Extranjera</t>
        </is>
      </c>
      <c r="B20" s="21" t="n">
        <v>543</v>
      </c>
      <c r="C20" s="22">
        <f>B20/$B$8</f>
        <v/>
      </c>
      <c r="D20" s="21" t="n">
        <v>40</v>
      </c>
      <c r="E20" s="22">
        <f>D20/$D$8</f>
        <v/>
      </c>
      <c r="F20" s="21" t="n">
        <v>76</v>
      </c>
      <c r="G20" s="22">
        <f>F20/$F$8</f>
        <v/>
      </c>
    </row>
    <row r="21" ht="15" customHeight="1" s="17">
      <c r="A21" s="44" t="inlineStr">
        <is>
          <t>Con discapacidad</t>
        </is>
      </c>
      <c r="B21" s="20" t="n">
        <v>115</v>
      </c>
      <c r="C21" s="24">
        <f>B21/$B$8</f>
        <v/>
      </c>
      <c r="D21" s="20" t="n">
        <v>15</v>
      </c>
      <c r="E21" s="24">
        <f>D21/$D$8</f>
        <v/>
      </c>
      <c r="F21" s="20" t="n">
        <v>15</v>
      </c>
      <c r="G21" s="24">
        <f>F21/$F$8</f>
        <v/>
      </c>
    </row>
    <row r="22" ht="18.75" customHeight="1" s="17">
      <c r="A22" s="18" t="n"/>
      <c r="B22" s="19" t="inlineStr">
        <is>
          <t>Total</t>
        </is>
      </c>
      <c r="C22" s="19" t="inlineStr">
        <is>
          <t>%</t>
        </is>
      </c>
      <c r="D22" s="19" t="inlineStr">
        <is>
          <t>Total</t>
        </is>
      </c>
      <c r="E22" s="19" t="inlineStr">
        <is>
          <t>%</t>
        </is>
      </c>
      <c r="F22" s="19" t="inlineStr">
        <is>
          <t>Total</t>
        </is>
      </c>
      <c r="G22" s="19" t="inlineStr">
        <is>
          <t>%</t>
        </is>
      </c>
    </row>
    <row r="23" ht="15" customHeight="1" s="17">
      <c r="A23" s="4" t="inlineStr">
        <is>
          <t>Mujeres atendidas víctimas de violencia de género</t>
        </is>
      </c>
      <c r="B23" s="46" t="n">
        <v>649</v>
      </c>
      <c r="C23" s="8">
        <f>B23/$B$8</f>
        <v/>
      </c>
      <c r="D23" s="46" t="n">
        <v>43</v>
      </c>
      <c r="E23" s="8">
        <f>D23/$D$8</f>
        <v/>
      </c>
      <c r="F23" s="46" t="n">
        <v>66</v>
      </c>
      <c r="G23" s="8">
        <f>F23/$F$8</f>
        <v/>
      </c>
    </row>
    <row r="24" ht="15" customHeight="1" s="17">
      <c r="A24" s="15" t="inlineStr">
        <is>
          <t>Según domicilio</t>
        </is>
      </c>
      <c r="B24" s="20" t="n"/>
      <c r="C24" s="24" t="n"/>
      <c r="D24" s="20" t="n"/>
      <c r="E24" s="24" t="n"/>
      <c r="F24" s="20" t="n"/>
      <c r="G24" s="24" t="n"/>
    </row>
    <row r="25" ht="15" customHeight="1" s="17">
      <c r="A25" s="12" t="inlineStr">
        <is>
          <t>Ciudad de València</t>
        </is>
      </c>
      <c r="B25" s="26" t="n">
        <v>649</v>
      </c>
      <c r="C25" s="27" t="n">
        <v>1</v>
      </c>
      <c r="D25" s="7" t="n">
        <v>43</v>
      </c>
      <c r="E25" s="27" t="n">
        <v>1</v>
      </c>
      <c r="F25" s="7" t="n">
        <v>66</v>
      </c>
      <c r="G25" s="27" t="n">
        <v>1</v>
      </c>
    </row>
    <row r="26" ht="15" customHeight="1" s="17">
      <c r="A26" s="14" t="inlineStr">
        <is>
          <t>Otros municipios</t>
        </is>
      </c>
      <c r="B26" s="30" t="n">
        <v>0</v>
      </c>
      <c r="C26" s="32" t="n">
        <v>0</v>
      </c>
      <c r="D26" s="45" t="n">
        <v>0</v>
      </c>
      <c r="E26" s="32" t="n">
        <v>0</v>
      </c>
      <c r="F26" s="45" t="n">
        <v>0</v>
      </c>
      <c r="G26" s="32" t="n">
        <v>0</v>
      </c>
    </row>
    <row r="27" ht="18.75" customHeight="1" s="17">
      <c r="A27" s="18" t="n"/>
      <c r="B27" s="19" t="inlineStr">
        <is>
          <t>Total</t>
        </is>
      </c>
      <c r="C27" s="19" t="inlineStr">
        <is>
          <t>%</t>
        </is>
      </c>
      <c r="D27" s="19" t="inlineStr">
        <is>
          <t>Total</t>
        </is>
      </c>
      <c r="E27" s="19" t="inlineStr">
        <is>
          <t>%</t>
        </is>
      </c>
      <c r="F27" s="19" t="inlineStr">
        <is>
          <t>Total</t>
        </is>
      </c>
      <c r="G27" s="19" t="inlineStr">
        <is>
          <t>%</t>
        </is>
      </c>
    </row>
    <row r="28" ht="15" customHeight="1" s="17">
      <c r="A28" s="43" t="inlineStr">
        <is>
          <t>Actuaciones</t>
        </is>
      </c>
      <c r="B28" s="21">
        <f>SUM(B29:B36)</f>
        <v/>
      </c>
      <c r="C28" s="27">
        <f>B28/B$28</f>
        <v/>
      </c>
      <c r="D28" s="21">
        <f>SUM(D29:D36)</f>
        <v/>
      </c>
      <c r="E28" s="27">
        <f>D28/D$28</f>
        <v/>
      </c>
      <c r="F28" s="21">
        <f>SUM(F29:F36)</f>
        <v/>
      </c>
      <c r="G28" s="27">
        <f>F28/F$28</f>
        <v/>
      </c>
    </row>
    <row r="29" ht="15" customHeight="1" s="17">
      <c r="A29" s="51" t="inlineStr">
        <is>
          <t>Atenciones a asociaciones de mujeres</t>
        </is>
      </c>
      <c r="B29" s="28" t="n">
        <v>1182</v>
      </c>
      <c r="C29" s="27">
        <f>B29/B$28</f>
        <v/>
      </c>
      <c r="D29" s="21" t="n">
        <v>68</v>
      </c>
      <c r="E29" s="27">
        <f>D29/D$28</f>
        <v/>
      </c>
      <c r="F29" s="21" t="n">
        <v>85</v>
      </c>
      <c r="G29" s="27">
        <f>F29/F$28</f>
        <v/>
      </c>
    </row>
    <row r="30" ht="15" customHeight="1" s="17">
      <c r="A30" s="14" t="inlineStr">
        <is>
          <t>Atenciones a profesionales</t>
        </is>
      </c>
      <c r="B30" s="30" t="n">
        <v>300</v>
      </c>
      <c r="C30" s="24">
        <f>B30/B$28</f>
        <v/>
      </c>
      <c r="D30" s="30" t="n">
        <v>195</v>
      </c>
      <c r="E30" s="24">
        <f>D30/D$28</f>
        <v/>
      </c>
      <c r="F30" s="30" t="n">
        <v>145</v>
      </c>
      <c r="G30" s="24">
        <f>F30/F$28</f>
        <v/>
      </c>
    </row>
    <row r="31" ht="15" customHeight="1" s="17">
      <c r="A31" s="51" t="inlineStr">
        <is>
          <t>Beneficiarias Programa Protección con Teléfonos Móviles. ATENPRO</t>
        </is>
      </c>
      <c r="B31" s="28" t="n">
        <v>764</v>
      </c>
      <c r="C31" s="27">
        <f>B31/B$28</f>
        <v/>
      </c>
      <c r="D31" s="7" t="n">
        <v>0</v>
      </c>
      <c r="E31" s="27">
        <f>D31/D$28</f>
        <v/>
      </c>
      <c r="F31" s="7" t="n">
        <v>0</v>
      </c>
      <c r="G31" s="27">
        <f>F31/F$28</f>
        <v/>
      </c>
    </row>
    <row r="32" ht="15" customHeight="1" s="17">
      <c r="A32" s="38" t="inlineStr">
        <is>
          <t>Prog. Atención a mujeres víctimas de violencia de género, sus hijas/hijos y familiares</t>
        </is>
      </c>
      <c r="B32" s="30" t="n"/>
      <c r="C32" s="24" t="n"/>
      <c r="D32" s="25" t="n"/>
      <c r="E32" s="24" t="n"/>
      <c r="F32" s="25" t="n"/>
      <c r="G32" s="24" t="n"/>
    </row>
    <row r="33" ht="15" customHeight="1" s="17">
      <c r="A33" s="13" t="inlineStr">
        <is>
          <t>Mujeres</t>
        </is>
      </c>
      <c r="B33" s="26" t="n">
        <v>284</v>
      </c>
      <c r="C33" s="27">
        <f>B33/B$28</f>
        <v/>
      </c>
      <c r="D33" s="7" t="n">
        <v>0</v>
      </c>
      <c r="E33" s="27">
        <f>D33/D$28</f>
        <v/>
      </c>
      <c r="F33" s="7" t="n">
        <v>0</v>
      </c>
      <c r="G33" s="27">
        <f>F33/F$28</f>
        <v/>
      </c>
    </row>
    <row r="34" ht="15" customHeight="1" s="17">
      <c r="A34" s="42" t="inlineStr">
        <is>
          <t>Menores</t>
        </is>
      </c>
      <c r="B34" s="30" t="n">
        <v>8</v>
      </c>
      <c r="C34" s="24">
        <f>B34/B$28</f>
        <v/>
      </c>
      <c r="D34" s="45" t="n">
        <v>0</v>
      </c>
      <c r="E34" s="24">
        <f>D34/D$28</f>
        <v/>
      </c>
      <c r="F34" s="45" t="n">
        <v>0</v>
      </c>
      <c r="G34" s="24">
        <f>F34/F$28</f>
        <v/>
      </c>
    </row>
    <row r="35" ht="15" customHeight="1" s="17">
      <c r="A35" s="10" t="inlineStr">
        <is>
          <t>Proyectos que promuevan la igualdad entre mujeres y hombres subvencionados</t>
        </is>
      </c>
      <c r="B35" s="16" t="n">
        <v>27</v>
      </c>
      <c r="C35" s="27">
        <f>B35/B$28</f>
        <v/>
      </c>
      <c r="D35" s="7" t="n">
        <v>4</v>
      </c>
      <c r="E35" s="27">
        <f>D35/D$28</f>
        <v/>
      </c>
      <c r="F35" s="7" t="n">
        <v>10</v>
      </c>
      <c r="G35" s="27">
        <f>F35/F$28</f>
        <v/>
      </c>
    </row>
    <row r="36" ht="15" customHeight="1" s="17">
      <c r="A36" s="14" t="inlineStr">
        <is>
          <t>Acciones formativas</t>
        </is>
      </c>
      <c r="B36" s="31" t="n">
        <v>15</v>
      </c>
      <c r="C36" s="24">
        <f>B36/B$28</f>
        <v/>
      </c>
      <c r="D36" s="31" t="n">
        <v>13</v>
      </c>
      <c r="E36" s="24">
        <f>D36/D$28</f>
        <v/>
      </c>
      <c r="F36" s="31" t="n">
        <v>6</v>
      </c>
      <c r="G36" s="24">
        <f>F36/F$28</f>
        <v/>
      </c>
    </row>
    <row r="37" ht="15" customHeight="1" s="17">
      <c r="A37" s="11" t="inlineStr">
        <is>
          <t>Número de participantes</t>
        </is>
      </c>
      <c r="B37" s="21" t="n">
        <v>181</v>
      </c>
      <c r="C37" s="29" t="n"/>
      <c r="D37" s="21" t="n">
        <v>251</v>
      </c>
      <c r="E37" s="29" t="n"/>
      <c r="F37" s="21" t="n">
        <v>81</v>
      </c>
      <c r="G37" s="29" t="n"/>
    </row>
    <row r="38">
      <c r="A38" s="3" t="inlineStr">
        <is>
          <t>Fuente: Servicio de Igualdad y Políticas Inclusivas. Ayuntamiento de València.</t>
        </is>
      </c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B68"/>
  <sheetViews>
    <sheetView topLeftCell="B36" workbookViewId="0">
      <selection activeCell="A1" sqref="A1"/>
    </sheetView>
  </sheetViews>
  <sheetFormatPr baseColWidth="10" defaultRowHeight="12.75"/>
  <cols>
    <col width="90" bestFit="1" customWidth="1" style="17" min="1" max="1"/>
    <col width="10.7109375" customWidth="1" style="17" min="2" max="2"/>
  </cols>
  <sheetData>
    <row r="1" ht="15.75" customHeight="1" s="17">
      <c r="A1" s="57" t="inlineStr">
        <is>
          <t>2. Actividades dentro del Plan marco de Igualdad entre Mujeres y Hombres. 2023</t>
        </is>
      </c>
      <c r="B1" s="2" t="n"/>
    </row>
    <row r="2">
      <c r="A2" s="6" t="n"/>
      <c r="B2" s="6" t="n"/>
    </row>
    <row r="3" ht="18.75" customHeight="1" s="17">
      <c r="A3" s="33" t="n"/>
      <c r="B3" s="37" t="inlineStr">
        <is>
          <t>Total</t>
        </is>
      </c>
    </row>
    <row r="4" ht="15" customHeight="1" s="17">
      <c r="A4" s="50" t="inlineStr">
        <is>
          <t>Cursos Formación del Plan de Formación Municipal Itinerario Igualdad</t>
        </is>
      </c>
      <c r="B4" s="47" t="n">
        <v>18</v>
      </c>
    </row>
    <row r="5" ht="15" customHeight="1" s="17">
      <c r="A5" s="40" t="inlineStr">
        <is>
          <t>Mujeres Participantes</t>
        </is>
      </c>
      <c r="B5" s="36" t="n">
        <v>235</v>
      </c>
    </row>
    <row r="6" ht="15" customHeight="1" s="17">
      <c r="A6" s="41" t="inlineStr">
        <is>
          <t>Hombres Participantes</t>
        </is>
      </c>
      <c r="B6" s="39" t="n">
        <v>75</v>
      </c>
    </row>
    <row r="7" ht="15" customHeight="1" s="17">
      <c r="A7" s="48" t="inlineStr">
        <is>
          <t>Programa Integral de atención a mujeres en contexto de prostitución y/o trata (Jere-Jere)</t>
        </is>
      </c>
      <c r="B7" s="36" t="n"/>
    </row>
    <row r="8" ht="15" customHeight="1" s="17">
      <c r="A8" s="41" t="inlineStr">
        <is>
          <t>Mujeres atendidas</t>
        </is>
      </c>
      <c r="B8" s="39" t="n">
        <v>123</v>
      </c>
    </row>
    <row r="9" ht="15" customHeight="1" s="17">
      <c r="A9" s="40" t="inlineStr">
        <is>
          <t xml:space="preserve">Atenciones realizadas </t>
        </is>
      </c>
      <c r="B9" s="36" t="n">
        <v>1100</v>
      </c>
    </row>
    <row r="10" ht="15" customHeight="1" s="17">
      <c r="A10" s="50" t="inlineStr">
        <is>
          <t>Programa de atención sanitaria a personas que ejercen la prostitución  (BUS SOLIDARI)</t>
        </is>
      </c>
      <c r="B10" s="39" t="n"/>
    </row>
    <row r="11" ht="15" customHeight="1" s="17">
      <c r="A11" s="40" t="inlineStr">
        <is>
          <t>Total de personas atendidas</t>
        </is>
      </c>
      <c r="B11" s="36" t="n">
        <v>103</v>
      </c>
    </row>
    <row r="12" ht="15" customHeight="1" s="17">
      <c r="A12" s="41" t="inlineStr">
        <is>
          <t>Mujeres</t>
        </is>
      </c>
      <c r="B12" s="39" t="n">
        <v>82</v>
      </c>
    </row>
    <row r="13" ht="15" customHeight="1" s="17">
      <c r="A13" s="40" t="inlineStr">
        <is>
          <t>Personas transexuales</t>
        </is>
      </c>
      <c r="B13" s="36" t="n">
        <v>19</v>
      </c>
    </row>
    <row r="14" ht="15" customHeight="1" s="17">
      <c r="A14" s="41" t="inlineStr">
        <is>
          <t>Hombres</t>
        </is>
      </c>
      <c r="B14" s="39" t="n">
        <v>2</v>
      </c>
    </row>
    <row r="15" ht="15" customHeight="1" s="17">
      <c r="A15" s="48" t="inlineStr">
        <is>
          <t>Programa de asistencia psicológica, jurídica y social a víctimas de violencia sexual de la ciudad de Valencia (Cavas)</t>
        </is>
      </c>
      <c r="B15" s="36" t="n"/>
    </row>
    <row r="16" ht="15" customHeight="1" s="17">
      <c r="A16" s="41" t="inlineStr">
        <is>
          <t xml:space="preserve">Personas asesoradas presencialmente </t>
        </is>
      </c>
      <c r="B16" s="39" t="n">
        <v>140</v>
      </c>
    </row>
    <row r="17" ht="15" customHeight="1" s="17">
      <c r="A17" s="40" t="inlineStr">
        <is>
          <t>Personas asesoradas telemáticamente</t>
        </is>
      </c>
      <c r="B17" s="45" t="n">
        <v>355</v>
      </c>
    </row>
    <row r="18" ht="15" customHeight="1" s="17">
      <c r="A18" s="41" t="inlineStr">
        <is>
          <t>Sesiones del gabinete psicológico</t>
        </is>
      </c>
      <c r="B18" s="39" t="n">
        <v>720</v>
      </c>
    </row>
    <row r="19" ht="15" customHeight="1" s="17">
      <c r="A19" s="40" t="inlineStr">
        <is>
          <t>Asesoramientos jurídicos</t>
        </is>
      </c>
      <c r="B19" s="36" t="n">
        <v>75</v>
      </c>
    </row>
    <row r="20" ht="15" customHeight="1" s="17">
      <c r="A20" s="50" t="inlineStr">
        <is>
          <t>Programa educativo de igualdad, diversidad y prevención de la violencia machista</t>
        </is>
      </c>
      <c r="B20" s="39" t="n"/>
    </row>
    <row r="21" ht="15" customHeight="1" s="17">
      <c r="A21" s="40" t="inlineStr">
        <is>
          <t>Talleres realizados</t>
        </is>
      </c>
      <c r="B21" s="36" t="n">
        <v>359</v>
      </c>
    </row>
    <row r="22" ht="15" customHeight="1" s="17">
      <c r="A22" s="41" t="inlineStr">
        <is>
          <t>Alumnado participante: chicas</t>
        </is>
      </c>
      <c r="B22" s="39" t="n">
        <v>3351</v>
      </c>
    </row>
    <row r="23" ht="15" customHeight="1" s="17">
      <c r="A23" s="40" t="inlineStr">
        <is>
          <t>Alumnado participante: chicos</t>
        </is>
      </c>
      <c r="B23" s="45" t="n">
        <v>3353</v>
      </c>
    </row>
    <row r="24" ht="15" customHeight="1" s="17">
      <c r="A24" s="41" t="inlineStr">
        <is>
          <t>Alumnado que no se identifican con las anteriores alternativas</t>
        </is>
      </c>
      <c r="B24" s="39" t="n">
        <v>98</v>
      </c>
    </row>
    <row r="25" ht="15" customHeight="1" s="17">
      <c r="A25" s="40" t="inlineStr">
        <is>
          <t>Profesores participantes</t>
        </is>
      </c>
      <c r="B25" s="36" t="n">
        <v>93</v>
      </c>
    </row>
    <row r="26" ht="15" customHeight="1" s="17">
      <c r="A26" s="41" t="inlineStr">
        <is>
          <t>Profesoras participantes</t>
        </is>
      </c>
      <c r="B26" s="39" t="n">
        <v>272</v>
      </c>
    </row>
    <row r="27" ht="15" customHeight="1" s="17">
      <c r="A27" s="48" t="inlineStr">
        <is>
          <t>Programa de actividades de promoción de la igualdad en los 15 Pobles de València "Igualtat als Pobles"</t>
        </is>
      </c>
      <c r="B27" s="36" t="n"/>
    </row>
    <row r="28" ht="15" customHeight="1" s="17">
      <c r="A28" s="41" t="inlineStr">
        <is>
          <t>Actividades artísticas</t>
        </is>
      </c>
      <c r="B28" s="39" t="n">
        <v>19</v>
      </c>
    </row>
    <row r="29" ht="15" customHeight="1" s="17">
      <c r="A29" s="40" t="inlineStr">
        <is>
          <t>Actividades formativas</t>
        </is>
      </c>
      <c r="B29" s="45" t="n">
        <v>19</v>
      </c>
    </row>
    <row r="30" ht="15" customHeight="1" s="17">
      <c r="A30" s="50" t="inlineStr">
        <is>
          <t>III Edición Premios para la Igualdad</t>
        </is>
      </c>
      <c r="B30" s="39" t="n"/>
    </row>
    <row r="31" ht="15" customHeight="1" s="17">
      <c r="A31" s="40" t="inlineStr">
        <is>
          <t>Proyectos presentados</t>
        </is>
      </c>
      <c r="B31" s="36" t="n">
        <v>34</v>
      </c>
    </row>
    <row r="32" ht="15" customHeight="1" s="17">
      <c r="A32" s="41" t="inlineStr">
        <is>
          <t>Premios</t>
        </is>
      </c>
      <c r="B32" s="39" t="n">
        <v>20000</v>
      </c>
    </row>
    <row r="33" ht="15" customHeight="1" s="17">
      <c r="A33" s="48" t="inlineStr">
        <is>
          <t>VII Certamen de Relatos "Beatriu Civera"</t>
        </is>
      </c>
      <c r="B33" s="36" t="n"/>
    </row>
    <row r="34" ht="15" customHeight="1" s="17">
      <c r="A34" s="41" t="inlineStr">
        <is>
          <t>Mujeres Participantes</t>
        </is>
      </c>
      <c r="B34" s="39" t="n">
        <v>45</v>
      </c>
    </row>
    <row r="35" ht="15" customHeight="1" s="17">
      <c r="A35" s="40" t="inlineStr">
        <is>
          <t>Hombres Participantes</t>
        </is>
      </c>
      <c r="B35" s="36" t="n">
        <v>5</v>
      </c>
    </row>
    <row r="36" ht="15" customHeight="1" s="17">
      <c r="A36" s="41" t="inlineStr">
        <is>
          <t>Premios</t>
        </is>
      </c>
      <c r="B36" s="39" t="n">
        <v>2700</v>
      </c>
    </row>
    <row r="37" ht="15" customHeight="1" s="17">
      <c r="A37" s="48" t="inlineStr">
        <is>
          <t>Premios CALIU a las fallas igualitarias</t>
        </is>
      </c>
      <c r="B37" s="36" t="n"/>
    </row>
    <row r="38" ht="15" customHeight="1" s="17">
      <c r="A38" s="41" t="inlineStr">
        <is>
          <t>Fallas grandes</t>
        </is>
      </c>
      <c r="B38" s="39" t="n">
        <v>15</v>
      </c>
    </row>
    <row r="39" ht="15" customHeight="1" s="17">
      <c r="A39" s="40" t="inlineStr">
        <is>
          <t>Fallas infantiles</t>
        </is>
      </c>
      <c r="B39" s="36" t="n">
        <v>21</v>
      </c>
    </row>
    <row r="40" ht="15" customHeight="1" s="17">
      <c r="A40" s="41" t="inlineStr">
        <is>
          <t>Premios</t>
        </is>
      </c>
      <c r="B40" s="39" t="n">
        <v>14000</v>
      </c>
    </row>
    <row r="41" ht="15" customHeight="1" s="17">
      <c r="A41" s="48" t="inlineStr">
        <is>
          <t>Servicio prevención y atención de violencia de género en la adolescencia "TARONJA SENCERA"</t>
        </is>
      </c>
      <c r="B41" s="36" t="n"/>
    </row>
    <row r="42" ht="15" customHeight="1" s="17">
      <c r="A42" s="41" t="inlineStr">
        <is>
          <t>Chicas adolescentes atendidas</t>
        </is>
      </c>
      <c r="B42" s="39" t="n">
        <v>176</v>
      </c>
    </row>
    <row r="43" ht="15" customHeight="1" s="17">
      <c r="A43" s="40" t="inlineStr">
        <is>
          <t xml:space="preserve">Intervenciones individuales </t>
        </is>
      </c>
      <c r="B43" s="36" t="n">
        <v>265</v>
      </c>
    </row>
    <row r="44" ht="15" customHeight="1" s="17">
      <c r="A44" s="41" t="inlineStr">
        <is>
          <t>Sesiones grupales con chicas</t>
        </is>
      </c>
      <c r="B44" s="39" t="n">
        <v>30</v>
      </c>
    </row>
    <row r="45" ht="15" customHeight="1" s="17">
      <c r="A45" s="40" t="inlineStr">
        <is>
          <t>Intervenciones con familias de chicas</t>
        </is>
      </c>
      <c r="B45" s="36" t="n">
        <v>92</v>
      </c>
    </row>
    <row r="46" ht="15" customHeight="1" s="17">
      <c r="A46" s="41" t="inlineStr">
        <is>
          <t xml:space="preserve">Chicos adolescentes atendidos </t>
        </is>
      </c>
      <c r="B46" s="39" t="n">
        <v>96</v>
      </c>
    </row>
    <row r="47" ht="15" customHeight="1" s="17">
      <c r="A47" s="40" t="inlineStr">
        <is>
          <t xml:space="preserve">Intervenciones individuales </t>
        </is>
      </c>
      <c r="B47" s="36" t="n">
        <v>176</v>
      </c>
    </row>
    <row r="48" ht="15" customHeight="1" s="17">
      <c r="A48" s="41" t="inlineStr">
        <is>
          <t>Sesiones grupales con chicos</t>
        </is>
      </c>
      <c r="B48" s="39" t="n">
        <v>10</v>
      </c>
    </row>
    <row r="49" ht="15" customHeight="1" s="17">
      <c r="A49" s="40" t="inlineStr">
        <is>
          <t>Intervenciones con familias de chicos</t>
        </is>
      </c>
      <c r="B49" s="36" t="n">
        <v>73</v>
      </c>
    </row>
    <row r="50" ht="25.5" customHeight="1" s="17">
      <c r="A50" s="53" t="inlineStr">
        <is>
          <t>Servicio REPARA (atención a hombres para promover relaciones igualitarias y tratamiento psicosocial de conductas y actitudes que provocan violencia de género)</t>
        </is>
      </c>
      <c r="B50" s="39" t="n"/>
    </row>
    <row r="51" ht="15" customHeight="1" s="17">
      <c r="A51" s="40" t="inlineStr">
        <is>
          <t>Hombres atendidos de forma voluntaria</t>
        </is>
      </c>
      <c r="B51" s="36" t="n">
        <v>22</v>
      </c>
    </row>
    <row r="52" ht="15" customHeight="1" s="17">
      <c r="A52" s="41" t="inlineStr">
        <is>
          <t>Hombres derivados para el cumplimiento de una medida penal</t>
        </is>
      </c>
      <c r="B52" s="39" t="n">
        <v>63</v>
      </c>
    </row>
    <row r="53" ht="15" customHeight="1" s="17">
      <c r="A53" s="48" t="inlineStr">
        <is>
          <t>Prevención de violencia sexual</t>
        </is>
      </c>
      <c r="B53" s="36" t="n"/>
    </row>
    <row r="54" ht="15" customHeight="1" s="17">
      <c r="A54" s="41" t="inlineStr">
        <is>
          <t xml:space="preserve">Puntos violeta municipales de atención en fiestas - Fallas  </t>
        </is>
      </c>
      <c r="B54" s="39" t="n">
        <v>6</v>
      </c>
    </row>
    <row r="55" ht="15" customHeight="1" s="17">
      <c r="A55" s="40" t="inlineStr">
        <is>
          <t>Puntos violeta municipales de atención en fiestas - San Juan</t>
        </is>
      </c>
      <c r="B55" s="36" t="n">
        <v>3</v>
      </c>
    </row>
    <row r="56" ht="15" customHeight="1" s="17">
      <c r="A56" s="41" t="inlineStr">
        <is>
          <t>Puntos violeta municipales de atención en fiestas - Fin de año</t>
        </is>
      </c>
      <c r="B56" s="39" t="n">
        <v>3</v>
      </c>
    </row>
    <row r="57" ht="15" customHeight="1" s="17">
      <c r="A57" s="40" t="inlineStr">
        <is>
          <t>Puntos violeta sensibilización en Comisiones falleras, asociaciones sin ánimo de lucro y/u ONG</t>
        </is>
      </c>
      <c r="B57" s="36" t="n">
        <v>65</v>
      </c>
    </row>
    <row r="58" ht="25.5" customHeight="1" s="17">
      <c r="A58" s="52" t="inlineStr">
        <is>
          <t>Establecimientos adheridos al Protocolo "Aquí actuamos" (herramienta contra la violencia sexual en espacios de ocio y entretenimiento)</t>
        </is>
      </c>
      <c r="B58" s="39" t="n">
        <v>18</v>
      </c>
    </row>
    <row r="59" ht="15" customHeight="1" s="17">
      <c r="A59" s="48" t="inlineStr">
        <is>
          <t>OTRAS ACTUACIONES - Inclusión social y convivencia</t>
        </is>
      </c>
      <c r="B59" s="36" t="n"/>
    </row>
    <row r="60" ht="15" customHeight="1" s="17">
      <c r="A60" s="50" t="inlineStr">
        <is>
          <t>Cursos Formación del Plan de Formación Municipal Itinerario LGTBI</t>
        </is>
      </c>
      <c r="B60" s="39" t="n">
        <v>2</v>
      </c>
    </row>
    <row r="61" ht="15" customHeight="1" s="17">
      <c r="A61" s="48" t="inlineStr">
        <is>
          <t>Subvenciones a entidades que promueva derechos LGTBI</t>
        </is>
      </c>
      <c r="B61" s="36" t="n">
        <v>10</v>
      </c>
    </row>
    <row r="62" ht="15" customHeight="1" s="17">
      <c r="A62" s="50" t="inlineStr">
        <is>
          <t>Talleres en centros educativos (planes curriculares) Itinerario LGTBI</t>
        </is>
      </c>
      <c r="B62" s="39" t="n">
        <v>69</v>
      </c>
    </row>
    <row r="63" ht="15" customHeight="1" s="17">
      <c r="A63" s="48" t="inlineStr">
        <is>
          <t>Cursos Formación del Plan de Formación Municipal Itinerario DDHH</t>
        </is>
      </c>
      <c r="B63" s="36" t="n">
        <v>2</v>
      </c>
    </row>
    <row r="64" ht="15" customHeight="1" s="17">
      <c r="A64" s="50" t="inlineStr">
        <is>
          <t>Talleres en centros educativos ( planes curriculares) Itinerario DDHH</t>
        </is>
      </c>
      <c r="B64" s="39" t="n">
        <v>100</v>
      </c>
    </row>
    <row r="65" ht="15" customHeight="1" s="17">
      <c r="A65" s="48" t="inlineStr">
        <is>
          <t>Personas atendidas en ONDIS (Oficina de No Discriminación)</t>
        </is>
      </c>
      <c r="B65" s="36" t="n">
        <v>668</v>
      </c>
    </row>
    <row r="66" ht="15" customHeight="1" s="17">
      <c r="A66" s="50" t="inlineStr">
        <is>
          <t>Actuaciones desde ONDIS (Oficina de No Discriminación)</t>
        </is>
      </c>
      <c r="B66" s="39" t="n">
        <v>181</v>
      </c>
    </row>
    <row r="67" ht="15" customHeight="1" s="17">
      <c r="A67" s="48" t="inlineStr">
        <is>
          <t>Atenciones desde Punts Amables de ONDIS</t>
        </is>
      </c>
      <c r="B67" s="36" t="n">
        <v>487</v>
      </c>
    </row>
    <row r="68">
      <c r="A68" s="35" t="inlineStr">
        <is>
          <t>Fuente: Servicio de Igualdad y Políticas Inclusivas. Ayuntamiento de València.</t>
        </is>
      </c>
      <c r="B68" s="34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 MANUEL</dc:creator>
  <dcterms:created xsi:type="dcterms:W3CDTF">2020-11-17T13:04:39Z</dcterms:created>
  <dcterms:modified xsi:type="dcterms:W3CDTF">2025-01-31T10:53:22Z</dcterms:modified>
  <cp:lastModifiedBy>Tomas Morales Lorente</cp:lastModifiedBy>
</cp:coreProperties>
</file>