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0" yWindow="0" windowWidth="15360" windowHeight="8715" tabRatio="791"/>
  </bookViews>
  <sheets>
    <sheet name="0" sheetId="88" r:id="rId1"/>
    <sheet name="1" sheetId="201" r:id="rId2"/>
    <sheet name="1 graf1" sheetId="202" r:id="rId3"/>
    <sheet name="1 map1" sheetId="204" r:id="rId4"/>
    <sheet name="1 map2" sheetId="206" r:id="rId5"/>
    <sheet name="1 map3" sheetId="208" r:id="rId6"/>
    <sheet name="2" sheetId="210" r:id="rId7"/>
    <sheet name="2 graf1" sheetId="211" r:id="rId8"/>
    <sheet name="3" sheetId="213" r:id="rId9"/>
    <sheet name="4" sheetId="214" r:id="rId10"/>
    <sheet name="5" sheetId="215" r:id="rId11"/>
    <sheet name="5 graf1" sheetId="216" r:id="rId12"/>
    <sheet name="6" sheetId="218" r:id="rId13"/>
    <sheet name="6 graf1" sheetId="219" r:id="rId14"/>
    <sheet name="7" sheetId="221" r:id="rId15"/>
    <sheet name="7 graf1" sheetId="222" r:id="rId16"/>
    <sheet name="8" sheetId="224" r:id="rId17"/>
    <sheet name="9" sheetId="225" r:id="rId18"/>
    <sheet name="9 map1" sheetId="226" r:id="rId19"/>
    <sheet name="10" sheetId="228" r:id="rId20"/>
    <sheet name="10 graf1" sheetId="229" r:id="rId21"/>
    <sheet name="11" sheetId="231" r:id="rId22"/>
    <sheet name="11 graf1" sheetId="232" r:id="rId23"/>
    <sheet name="12" sheetId="234" r:id="rId24"/>
    <sheet name="13" sheetId="235" r:id="rId25"/>
    <sheet name="13 map1" sheetId="236" r:id="rId26"/>
    <sheet name="13 map2" sheetId="238" r:id="rId27"/>
    <sheet name="14" sheetId="240" r:id="rId28"/>
    <sheet name="14 graf1" sheetId="241" r:id="rId29"/>
    <sheet name="15" sheetId="243" r:id="rId30"/>
    <sheet name="16" sheetId="244" r:id="rId31"/>
    <sheet name="16 graf1" sheetId="245" r:id="rId32"/>
    <sheet name="17" sheetId="247" r:id="rId33"/>
    <sheet name="17 graf1" sheetId="248" r:id="rId34"/>
    <sheet name="17 map1" sheetId="250" r:id="rId35"/>
  </sheets>
  <externalReferences>
    <externalReference r:id="rId36"/>
    <externalReference r:id="rId37"/>
    <externalReference r:id="rId38"/>
  </externalReferences>
  <definedNames>
    <definedName name="_R1_1">#REF!</definedName>
    <definedName name="_R1_2">#REF!</definedName>
    <definedName name="_R1_3">#REF!</definedName>
    <definedName name="_R1_4">#REF!</definedName>
    <definedName name="_R2_1">#REF!</definedName>
    <definedName name="_R2_2">#REF!</definedName>
    <definedName name="_R2_3">#REF!</definedName>
    <definedName name="_R2_4">#REF!</definedName>
    <definedName name="_R2_5" localSheetId="20">'[1]4.6'!$A$1:$C$6</definedName>
    <definedName name="_R2_5" localSheetId="13">'[1]4.6'!$A$1:$C$6</definedName>
    <definedName name="_R2_5">'[2]4.6'!$A$1:$C$6</definedName>
    <definedName name="_R3_1">#REF!</definedName>
    <definedName name="_R3_10">#REF!</definedName>
    <definedName name="_R3_11">#REF!</definedName>
    <definedName name="_R3_12">#REF!</definedName>
    <definedName name="_R3_13">#REF!</definedName>
    <definedName name="_R3_14">#REF!</definedName>
    <definedName name="_R3_15">#REF!</definedName>
    <definedName name="_R3_16">#REF!</definedName>
    <definedName name="_R3_17">#REF!</definedName>
    <definedName name="_R3_18">#REF!</definedName>
    <definedName name="_R3_19">#REF!</definedName>
    <definedName name="_R3_2">#REF!</definedName>
    <definedName name="_R3_20">#REF!</definedName>
    <definedName name="_R3_21">#REF!</definedName>
    <definedName name="_R3_22">#REF!</definedName>
    <definedName name="_R3_3">#REF!</definedName>
    <definedName name="_R3_4">#REF!</definedName>
    <definedName name="_R3_5">#REF!</definedName>
    <definedName name="_R3_6">#REF!</definedName>
    <definedName name="_R3_7">#REF!</definedName>
    <definedName name="_R3_8">#REF!</definedName>
    <definedName name="_R3_9">#REF!</definedName>
    <definedName name="_R4_1">#REF!</definedName>
    <definedName name="_R4_2">#REF!</definedName>
    <definedName name="_R4_3">#REF!</definedName>
    <definedName name="_R4_4" localSheetId="20">#REF!</definedName>
    <definedName name="_R4_4" localSheetId="13">#REF!</definedName>
    <definedName name="_R4_4">#REF!</definedName>
    <definedName name="_R4_5" localSheetId="20">#REF!</definedName>
    <definedName name="_R4_5" localSheetId="13">#REF!</definedName>
    <definedName name="_R4_5">#REF!</definedName>
    <definedName name="_R4_6" localSheetId="20">#REF!</definedName>
    <definedName name="_R4_6" localSheetId="13">#REF!</definedName>
    <definedName name="_R4_6">#REF!</definedName>
    <definedName name="_R4_7" localSheetId="20">#REF!</definedName>
    <definedName name="_R4_7" localSheetId="13">#REF!</definedName>
    <definedName name="_R4_7">#REF!</definedName>
    <definedName name="_R5_1">#REF!</definedName>
    <definedName name="_R5_10">#REF!</definedName>
    <definedName name="_R5_11">#REF!</definedName>
    <definedName name="_R5_12">#REF!</definedName>
    <definedName name="_R5_13">#REF!</definedName>
    <definedName name="_R5_14" localSheetId="9">'4'!$A$1:$L$2</definedName>
    <definedName name="_R5_14">#REF!</definedName>
    <definedName name="_R5_15">#REF!</definedName>
    <definedName name="_R5_16">#REF!</definedName>
    <definedName name="_R5_17">#REF!</definedName>
    <definedName name="_R5_18">#REF!</definedName>
    <definedName name="_R5_19">#REF!</definedName>
    <definedName name="_R5_2">#REF!</definedName>
    <definedName name="_R5_20" localSheetId="21">'11'!$A$1:$F$14</definedName>
    <definedName name="_R5_20" localSheetId="23">'12'!$A$1:$F$9</definedName>
    <definedName name="_R5_20" localSheetId="30">'16'!$A$1:$G$14</definedName>
    <definedName name="_R5_20" localSheetId="14">'7'!$A$1:$F$14</definedName>
    <definedName name="_R5_20" localSheetId="16">'8'!$A$1:$F$9</definedName>
    <definedName name="_R5_20">#REF!</definedName>
    <definedName name="_R5_21">#REF!</definedName>
    <definedName name="_R5_22">#REF!</definedName>
    <definedName name="_R5_23">#REF!</definedName>
    <definedName name="_R5_24">#REF!</definedName>
    <definedName name="_R5_25">#REF!</definedName>
    <definedName name="_R5_26" localSheetId="32">'17'!$A$1:$F$2</definedName>
    <definedName name="_R5_26">#REF!</definedName>
    <definedName name="_R5_3">#REF!</definedName>
    <definedName name="_R5_4">#REF!</definedName>
    <definedName name="_R5_5">#REF!</definedName>
    <definedName name="_R5_6">#REF!</definedName>
    <definedName name="_R5_7">#REF!</definedName>
    <definedName name="_R5_8">#REF!</definedName>
    <definedName name="_R5_9">#REF!</definedName>
    <definedName name="_R6_1">#REF!</definedName>
    <definedName name="_R6_2">#REF!</definedName>
    <definedName name="_R6_3">#REF!</definedName>
    <definedName name="_R6_4">#REF!</definedName>
    <definedName name="_R6_5">#REF!</definedName>
    <definedName name="_R6_6">#REF!</definedName>
    <definedName name="_R6_7">#REF!</definedName>
    <definedName name="_R6_8">#REF!</definedName>
    <definedName name="_R6_9">#REF!</definedName>
    <definedName name="_R8_1">#REF!</definedName>
    <definedName name="_R8_2">#REF!</definedName>
    <definedName name="_R8_3">#REF!</definedName>
    <definedName name="_R8_4">#REF!</definedName>
    <definedName name="_R8_5">#REF!</definedName>
    <definedName name="_xlnm.Print_Area" localSheetId="2">'1 graf1'!$B$2:$C$25</definedName>
    <definedName name="_xlnm.Print_Area" localSheetId="22">'11 graf1'!$B$2:$C$26</definedName>
    <definedName name="_xlnm.Print_Area" localSheetId="28">'14 graf1'!$B$2:$C$24</definedName>
    <definedName name="_xlnm.Print_Area" localSheetId="31">'16 graf1'!$A$2:$B$26</definedName>
    <definedName name="_xlnm.Print_Area" localSheetId="7">'2 graf1'!$A$2:$B$25</definedName>
    <definedName name="_xlnm.Print_Area" localSheetId="11">'5 graf1'!$B$2:$C$24</definedName>
    <definedName name="_xlnm.Print_Area" localSheetId="15">'7 graf1'!$B$2:$C$26</definedName>
    <definedName name="p">'[3]4.27'!$A$1:$G$22</definedName>
    <definedName name="u">'[3]4.17'!$A$1:$I$8</definedName>
  </definedNames>
  <calcPr calcId="152511"/>
  <extLst>
    <ext uri="GoogleSheetsCustomDataVersion1">
      <go:sheetsCustomData xmlns:go="http://customooxmlschemas.google.com/" r:id="rId253" roundtripDataSignature="AMtx7mizkmFRPNryej4reDhSC2xgXklycg=="/>
    </ext>
  </extLst>
</workbook>
</file>

<file path=xl/calcChain.xml><?xml version="1.0" encoding="utf-8"?>
<calcChain xmlns="http://schemas.openxmlformats.org/spreadsheetml/2006/main">
  <c r="G14" i="244" l="1"/>
  <c r="G13" i="244"/>
  <c r="G12" i="244"/>
  <c r="G11" i="244"/>
  <c r="G10" i="244"/>
  <c r="G9" i="244"/>
  <c r="G8" i="244"/>
  <c r="G7" i="244"/>
  <c r="G5" i="244"/>
  <c r="G4" i="244"/>
  <c r="E14" i="244"/>
  <c r="E13" i="244"/>
  <c r="E12" i="244"/>
  <c r="E11" i="244"/>
  <c r="E10" i="244"/>
  <c r="E9" i="244"/>
  <c r="E8" i="244"/>
  <c r="E7" i="244"/>
  <c r="E5" i="244"/>
  <c r="E4" i="244"/>
  <c r="C14" i="244"/>
  <c r="C13" i="244"/>
  <c r="C12" i="244"/>
  <c r="C11" i="244"/>
  <c r="C10" i="244"/>
  <c r="C9" i="244"/>
  <c r="C8" i="244"/>
  <c r="C7" i="244"/>
  <c r="C5" i="244"/>
  <c r="C4" i="244"/>
  <c r="F6" i="244"/>
  <c r="G6" i="244" s="1"/>
  <c r="D6" i="244"/>
  <c r="E6" i="244" s="1"/>
  <c r="B6" i="244"/>
  <c r="C6" i="244" s="1"/>
  <c r="G20" i="243"/>
  <c r="G19" i="243"/>
  <c r="G18" i="243"/>
  <c r="G17" i="243"/>
  <c r="G16" i="243"/>
  <c r="G15" i="243"/>
  <c r="G14" i="243"/>
  <c r="G13" i="243"/>
  <c r="G12" i="243"/>
  <c r="G11" i="243"/>
  <c r="G10" i="243"/>
  <c r="G9" i="243"/>
  <c r="G8" i="243"/>
  <c r="G7" i="243"/>
  <c r="G6" i="243"/>
  <c r="G5" i="243"/>
  <c r="G4" i="243"/>
  <c r="E20" i="243"/>
  <c r="E19" i="243"/>
  <c r="E18" i="243"/>
  <c r="E17" i="243"/>
  <c r="E16" i="243"/>
  <c r="E15" i="243"/>
  <c r="E14" i="243"/>
  <c r="E13" i="243"/>
  <c r="E12" i="243"/>
  <c r="E11" i="243"/>
  <c r="E10" i="243"/>
  <c r="E9" i="243"/>
  <c r="E8" i="243"/>
  <c r="E7" i="243"/>
  <c r="E6" i="243"/>
  <c r="E5" i="243"/>
  <c r="E4" i="243"/>
  <c r="C20" i="243"/>
  <c r="C19" i="243"/>
  <c r="C18" i="243"/>
  <c r="C17" i="243"/>
  <c r="C16" i="243"/>
  <c r="C15" i="243"/>
  <c r="C14" i="243"/>
  <c r="C13" i="243"/>
  <c r="C12" i="243"/>
  <c r="C11" i="243"/>
  <c r="C10" i="243"/>
  <c r="C9" i="243"/>
  <c r="C8" i="243"/>
  <c r="C7" i="243"/>
  <c r="C6" i="243"/>
  <c r="C5" i="243"/>
  <c r="C4" i="243"/>
  <c r="G14" i="231"/>
  <c r="G13" i="231"/>
  <c r="G12" i="231"/>
  <c r="G11" i="231"/>
  <c r="G10" i="231"/>
  <c r="G9" i="231"/>
  <c r="G8" i="231"/>
  <c r="G7" i="231"/>
  <c r="G5" i="231"/>
  <c r="G4" i="231"/>
  <c r="E14" i="231"/>
  <c r="E13" i="231"/>
  <c r="E12" i="231"/>
  <c r="E11" i="231"/>
  <c r="E10" i="231"/>
  <c r="E9" i="231"/>
  <c r="E8" i="231"/>
  <c r="E7" i="231"/>
  <c r="E5" i="231"/>
  <c r="E4" i="231"/>
  <c r="C14" i="231"/>
  <c r="C13" i="231"/>
  <c r="C12" i="231"/>
  <c r="C11" i="231"/>
  <c r="C10" i="231"/>
  <c r="C9" i="231"/>
  <c r="C8" i="231"/>
  <c r="C7" i="231"/>
  <c r="C6" i="231"/>
  <c r="C5" i="231"/>
  <c r="C4" i="231"/>
  <c r="B6" i="231"/>
  <c r="D6" i="231"/>
  <c r="E6" i="231" s="1"/>
  <c r="F6" i="231"/>
  <c r="G6" i="231" s="1"/>
  <c r="G20" i="228"/>
  <c r="G19" i="228"/>
  <c r="G18" i="228"/>
  <c r="G17" i="228"/>
  <c r="G16" i="228"/>
  <c r="G15" i="228"/>
  <c r="G14" i="228"/>
  <c r="G13" i="228"/>
  <c r="G12" i="228"/>
  <c r="G11" i="228"/>
  <c r="G10" i="228"/>
  <c r="G9" i="228"/>
  <c r="G8" i="228"/>
  <c r="G7" i="228"/>
  <c r="G6" i="228"/>
  <c r="G5" i="228"/>
  <c r="G4" i="228"/>
  <c r="E20" i="228"/>
  <c r="E19" i="228"/>
  <c r="E18" i="228"/>
  <c r="E17" i="228"/>
  <c r="E16" i="228"/>
  <c r="E15" i="228"/>
  <c r="E14" i="228"/>
  <c r="E13" i="228"/>
  <c r="E12" i="228"/>
  <c r="E11" i="228"/>
  <c r="E10" i="228"/>
  <c r="E9" i="228"/>
  <c r="E8" i="228"/>
  <c r="E7" i="228"/>
  <c r="E6" i="228"/>
  <c r="E5" i="228"/>
  <c r="E4" i="228"/>
  <c r="C20" i="228"/>
  <c r="C19" i="228"/>
  <c r="C18" i="228"/>
  <c r="C17" i="228"/>
  <c r="C16" i="228"/>
  <c r="C15" i="228"/>
  <c r="C14" i="228"/>
  <c r="C13" i="228"/>
  <c r="C12" i="228"/>
  <c r="C11" i="228"/>
  <c r="C10" i="228"/>
  <c r="C9" i="228"/>
  <c r="C8" i="228"/>
  <c r="C7" i="228"/>
  <c r="C6" i="228"/>
  <c r="C5" i="228"/>
  <c r="C4" i="228"/>
  <c r="G14" i="221"/>
  <c r="G13" i="221"/>
  <c r="G12" i="221"/>
  <c r="G11" i="221"/>
  <c r="G10" i="221"/>
  <c r="G9" i="221"/>
  <c r="G8" i="221"/>
  <c r="G7" i="221"/>
  <c r="G5" i="221"/>
  <c r="G4" i="221"/>
  <c r="E14" i="221"/>
  <c r="E13" i="221"/>
  <c r="E12" i="221"/>
  <c r="E11" i="221"/>
  <c r="E10" i="221"/>
  <c r="E9" i="221"/>
  <c r="E8" i="221"/>
  <c r="E7" i="221"/>
  <c r="E5" i="221"/>
  <c r="E4" i="221"/>
  <c r="C14" i="221"/>
  <c r="C13" i="221"/>
  <c r="C12" i="221"/>
  <c r="C11" i="221"/>
  <c r="C10" i="221"/>
  <c r="C9" i="221"/>
  <c r="C8" i="221"/>
  <c r="C7" i="221"/>
  <c r="C5" i="221"/>
  <c r="C4" i="221"/>
  <c r="F6" i="221"/>
  <c r="G6" i="221" s="1"/>
  <c r="D6" i="221"/>
  <c r="E6" i="221" s="1"/>
  <c r="B6" i="221"/>
  <c r="C6" i="221" s="1"/>
  <c r="G20" i="218"/>
  <c r="G19" i="218"/>
  <c r="G18" i="218"/>
  <c r="G17" i="218"/>
  <c r="G16" i="218"/>
  <c r="G15" i="218"/>
  <c r="G14" i="218"/>
  <c r="G13" i="218"/>
  <c r="G12" i="218"/>
  <c r="G11" i="218"/>
  <c r="G10" i="218"/>
  <c r="G9" i="218"/>
  <c r="G8" i="218"/>
  <c r="G7" i="218"/>
  <c r="G6" i="218"/>
  <c r="G5" i="218"/>
  <c r="G4" i="218"/>
  <c r="E20" i="218"/>
  <c r="E19" i="218"/>
  <c r="E18" i="218"/>
  <c r="E17" i="218"/>
  <c r="E16" i="218"/>
  <c r="E15" i="218"/>
  <c r="E14" i="218"/>
  <c r="E13" i="218"/>
  <c r="E12" i="218"/>
  <c r="E11" i="218"/>
  <c r="E10" i="218"/>
  <c r="E9" i="218"/>
  <c r="E8" i="218"/>
  <c r="E7" i="218"/>
  <c r="E6" i="218"/>
  <c r="E5" i="218"/>
  <c r="E4" i="218"/>
  <c r="C20" i="218"/>
  <c r="C19" i="218"/>
  <c r="C18" i="218"/>
  <c r="C17" i="218"/>
  <c r="C16" i="218"/>
  <c r="C15" i="218"/>
  <c r="C14" i="218"/>
  <c r="C13" i="218"/>
  <c r="C12" i="218"/>
  <c r="C11" i="218"/>
  <c r="C10" i="218"/>
  <c r="C9" i="218"/>
  <c r="C8" i="218"/>
  <c r="C7" i="218"/>
  <c r="C6" i="218"/>
  <c r="C5" i="218"/>
  <c r="C4" i="218"/>
  <c r="H14" i="215"/>
  <c r="G24" i="201" l="1"/>
  <c r="G23" i="201"/>
  <c r="G22" i="201"/>
  <c r="G21" i="201"/>
  <c r="G20" i="201"/>
  <c r="G19" i="201"/>
  <c r="G18" i="201"/>
  <c r="G17" i="201"/>
  <c r="G16" i="201"/>
  <c r="G15" i="201"/>
  <c r="G14" i="201"/>
  <c r="G13" i="201"/>
  <c r="G12" i="201"/>
  <c r="G11" i="201"/>
  <c r="G10" i="201"/>
  <c r="G9" i="201"/>
  <c r="G8" i="201"/>
  <c r="G7" i="201"/>
  <c r="G6" i="201"/>
  <c r="G5" i="201"/>
  <c r="D24" i="201"/>
  <c r="D23" i="201"/>
  <c r="D22" i="201"/>
  <c r="D21" i="201"/>
  <c r="D20" i="201"/>
  <c r="D19" i="201"/>
  <c r="D18" i="201"/>
  <c r="D17" i="201"/>
  <c r="D16" i="201"/>
  <c r="D15" i="201"/>
  <c r="D14" i="201"/>
  <c r="D13" i="201"/>
  <c r="D12" i="201"/>
  <c r="D11" i="201"/>
  <c r="D10" i="201"/>
  <c r="D9" i="201"/>
  <c r="D8" i="201"/>
  <c r="D7" i="201"/>
  <c r="D6" i="201"/>
  <c r="D5" i="201"/>
</calcChain>
</file>

<file path=xl/sharedStrings.xml><?xml version="1.0" encoding="utf-8"?>
<sst xmlns="http://schemas.openxmlformats.org/spreadsheetml/2006/main" count="364" uniqueCount="146">
  <si>
    <t>Total</t>
  </si>
  <si>
    <t>València</t>
  </si>
  <si>
    <t>11. Poblats Marítims</t>
  </si>
  <si>
    <t>12. Camins al Grau</t>
  </si>
  <si>
    <t>13. Algirós</t>
  </si>
  <si>
    <t>14. Benimaclet</t>
  </si>
  <si>
    <t>15. Rascanya</t>
  </si>
  <si>
    <t>16. Benicalap</t>
  </si>
  <si>
    <t>17. Pobles del Nord</t>
  </si>
  <si>
    <t>18. Pobles de l'Oest</t>
  </si>
  <si>
    <t>19. Pobles del Sud</t>
  </si>
  <si>
    <t>10. Quatre Carreres</t>
  </si>
  <si>
    <t xml:space="preserve"> 1. Ciutat Vella</t>
  </si>
  <si>
    <t xml:space="preserve"> 2. l'Eixample</t>
  </si>
  <si>
    <t xml:space="preserve"> 3. Extramurs</t>
  </si>
  <si>
    <t xml:space="preserve"> 4. Campanar</t>
  </si>
  <si>
    <t xml:space="preserve"> 5. la Saïdia</t>
  </si>
  <si>
    <t xml:space="preserve"> 6. el Pla del Real</t>
  </si>
  <si>
    <t xml:space="preserve"> 7. l'Olivereta</t>
  </si>
  <si>
    <t xml:space="preserve"> 8. Patraix</t>
  </si>
  <si>
    <t xml:space="preserve"> 9. Jesús</t>
  </si>
  <si>
    <t>Hombres</t>
  </si>
  <si>
    <t>Mujeres</t>
  </si>
  <si>
    <t>Resto de l'Horta</t>
  </si>
  <si>
    <t>Resto de la Comunidad</t>
  </si>
  <si>
    <t>Resto del Estado</t>
  </si>
  <si>
    <t>Extranjero</t>
  </si>
  <si>
    <t>Otros</t>
  </si>
  <si>
    <t>África</t>
  </si>
  <si>
    <t>América del Norte</t>
  </si>
  <si>
    <t>América Central</t>
  </si>
  <si>
    <t>América del Sur</t>
  </si>
  <si>
    <t>Asia</t>
  </si>
  <si>
    <t>Nacimientos</t>
  </si>
  <si>
    <t>Defunciones</t>
  </si>
  <si>
    <t>Crecimiento Vegetativo</t>
  </si>
  <si>
    <t>Edad</t>
  </si>
  <si>
    <t>20-24</t>
  </si>
  <si>
    <t>25-29</t>
  </si>
  <si>
    <t>30-34</t>
  </si>
  <si>
    <t>35-39</t>
  </si>
  <si>
    <t>40-44</t>
  </si>
  <si>
    <t>45-49</t>
  </si>
  <si>
    <t>15-19</t>
  </si>
  <si>
    <t>10 a 14</t>
  </si>
  <si>
    <t>15 a 19</t>
  </si>
  <si>
    <t>Española</t>
  </si>
  <si>
    <t>Extranjera</t>
  </si>
  <si>
    <t>Resto Europa</t>
  </si>
  <si>
    <t>50-54</t>
  </si>
  <si>
    <t>55-59</t>
  </si>
  <si>
    <t>60-64</t>
  </si>
  <si>
    <t>65-69</t>
  </si>
  <si>
    <t>5-9</t>
  </si>
  <si>
    <t>70-74</t>
  </si>
  <si>
    <t>10-14</t>
  </si>
  <si>
    <t>75-79</t>
  </si>
  <si>
    <t>80-84</t>
  </si>
  <si>
    <t>85-89</t>
  </si>
  <si>
    <t>90-94</t>
  </si>
  <si>
    <t>España</t>
  </si>
  <si>
    <t xml:space="preserve">15 a 19 </t>
  </si>
  <si>
    <t>20 a 24</t>
  </si>
  <si>
    <t xml:space="preserve">25 a 29 </t>
  </si>
  <si>
    <t xml:space="preserve">30 a 34 </t>
  </si>
  <si>
    <t xml:space="preserve">35 a 39 </t>
  </si>
  <si>
    <t xml:space="preserve">40 a 44 </t>
  </si>
  <si>
    <t>45 a 49</t>
  </si>
  <si>
    <t xml:space="preserve">20 a 24 </t>
  </si>
  <si>
    <t>35 a 39</t>
  </si>
  <si>
    <t>40 a 44</t>
  </si>
  <si>
    <t>55 a 59</t>
  </si>
  <si>
    <t>Fuente: Movimientos registrados en el Padrón Municipal de Habitantes. Oficina de Estadística. Ayuntamiento de València.</t>
  </si>
  <si>
    <t>Resto 
UE (27)</t>
  </si>
  <si>
    <t>Resto América</t>
  </si>
  <si>
    <t>Asia y Oceanía</t>
  </si>
  <si>
    <t>0-4</t>
  </si>
  <si>
    <t>&gt;=95</t>
  </si>
  <si>
    <t xml:space="preserve">≤ 4 </t>
  </si>
  <si>
    <t xml:space="preserve">5 a 9 </t>
  </si>
  <si>
    <t>25 a 29</t>
  </si>
  <si>
    <t xml:space="preserve">50 a 54 </t>
  </si>
  <si>
    <t>60 a 64</t>
  </si>
  <si>
    <t>65 a 69</t>
  </si>
  <si>
    <t xml:space="preserve">70 a 74 </t>
  </si>
  <si>
    <t>≥ 75</t>
  </si>
  <si>
    <t>Resto UE (27)</t>
  </si>
  <si>
    <t>Lugar de nacimiento</t>
  </si>
  <si>
    <t>Lugar de procedencia</t>
  </si>
  <si>
    <t>Resto de 
l'Horta</t>
  </si>
  <si>
    <t>Resto 
Comunidad</t>
  </si>
  <si>
    <t>Resto 
España</t>
  </si>
  <si>
    <t>Resto de España</t>
  </si>
  <si>
    <t>l'Horta</t>
  </si>
  <si>
    <t xml:space="preserve">Resto de la 
C.Valenciana </t>
  </si>
  <si>
    <t>30 a 34</t>
  </si>
  <si>
    <t>≥75</t>
  </si>
  <si>
    <t>Lugar de destino</t>
  </si>
  <si>
    <t>Resta del Estado</t>
  </si>
  <si>
    <t>Destino</t>
  </si>
  <si>
    <t>Origen</t>
  </si>
  <si>
    <t xml:space="preserve">10 a 14 </t>
  </si>
  <si>
    <t xml:space="preserve">45 a 49 </t>
  </si>
  <si>
    <t xml:space="preserve">60 a 64 </t>
  </si>
  <si>
    <t>70 a 74</t>
  </si>
  <si>
    <t>Saldo 
Migratorio Interurbano</t>
  </si>
  <si>
    <t>Saldo Movimentos Intraurbanos</t>
  </si>
  <si>
    <t>Saldo Otros Movimientos</t>
  </si>
  <si>
    <t>Saldo Neto</t>
  </si>
  <si>
    <t>ALTAS, BAJAS Y MODIFICACIONES EN EL PADRÓN MUNICIPAL DE HABITANTES</t>
  </si>
  <si>
    <t>Continente de nacionalidad de la persona</t>
  </si>
  <si>
    <t xml:space="preserve"> </t>
  </si>
  <si>
    <t>Inmigraciones</t>
  </si>
  <si>
    <t>Emigraciones</t>
  </si>
  <si>
    <t>Saldo Migratorio</t>
  </si>
  <si>
    <t>Año 2022</t>
  </si>
  <si>
    <t>1. Nacimientos y defunciones registrados en el Padrón Municipal de Habitantes por distrito. 2022-2023</t>
  </si>
  <si>
    <t>Año 2023</t>
  </si>
  <si>
    <t>2. Nacimientos y defunciones registrados en el Padrón Municipal de Habitantes por meses. 2014-2023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</si>
  <si>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</si>
  <si>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</si>
  <si>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</si>
  <si>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</si>
  <si>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</si>
  <si>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</si>
  <si>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</si>
  <si>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</si>
  <si>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</si>
  <si>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</si>
  <si>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</si>
  <si>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</si>
  <si>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3. Nacimientos y defunciones registrados en el Padrón Municipal según continente de nacionalidad y sexo. 2023</t>
  </si>
  <si>
    <t>4. Defunciones registradas en el Padrón Municipal según edad y sexo. 2023</t>
  </si>
  <si>
    <t>5. Inmigraciones y emigraciones registradas en el Padrón Municipal según sexo. Saldo Migratorio. 2014-2023</t>
  </si>
  <si>
    <t>9. Inmigrantes según procedencia, sexo y distrito de llegada. 2023</t>
  </si>
  <si>
    <t>8. Inmigrantes según lugar de nacimiento y lugar de procedencia. 2023</t>
  </si>
  <si>
    <t>7. Inmigrantes según continente de nacionalidad y sexo. 2023</t>
  </si>
  <si>
    <t>6. Inmigrantes según edad y sexo. 2023</t>
  </si>
  <si>
    <t>10. Emigrantes según edad y sexo. 2023</t>
  </si>
  <si>
    <t>11. Emigrantes según continente de nacionalidad y sexo. 2023</t>
  </si>
  <si>
    <t>12. Emigrantes según lugar de nacimiento y lugar de destino. 2023</t>
  </si>
  <si>
    <t>13. Emigrantes según destino, sexo y distrito de salida. 2023</t>
  </si>
  <si>
    <t>15. Movimientos intraurbanos según edad y sexo. 2023</t>
  </si>
  <si>
    <t>14. Movimientos intraurbanos entre distritos. 2023</t>
  </si>
  <si>
    <t>16. Movimientos intraurbanos según continente de nacionalidad y sexo. 2023</t>
  </si>
  <si>
    <t>17. Resumen de movimientos registrados en el Padrón Municipal de Habitantes por distrito.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</si>
</sst>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###0"/>
    <numFmt numFmtId="166" formatCode="0.0"/>
  </numFmts>
  <fonts count="15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2"/>
      <color theme="1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b/>
      <sz val="10"/>
      <color indexed="9"/>
      <name val="Times New Roman"/>
      <family val="1"/>
    </font>
    <font>
      <b/>
      <sz val="10"/>
      <name val="Times New Roman"/>
      <family val="1"/>
    </font>
    <font>
      <i/>
      <sz val="8"/>
      <name val="Times New Roman"/>
      <family val="1"/>
    </font>
    <font>
      <sz val="10"/>
      <color rgb="FFFF0000"/>
      <name val="Arial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medium">
        <color theme="0"/>
      </left>
      <right/>
      <top/>
      <bottom/>
      <diagonal/>
    </border>
    <border>
      <left/>
      <right style="thin">
        <color indexed="9"/>
      </right>
      <top/>
      <bottom/>
      <diagonal/>
    </border>
    <border>
      <left/>
      <right style="medium">
        <color indexed="9"/>
      </right>
      <top/>
      <bottom/>
      <diagonal/>
    </border>
    <border>
      <left style="medium">
        <color indexed="9"/>
      </left>
      <right/>
      <top/>
      <bottom/>
      <diagonal/>
    </border>
  </borders>
  <cellStyleXfs count="5">
    <xf numFmtId="0" fontId="0" fillId="0" borderId="0"/>
    <xf numFmtId="0" fontId="3" fillId="0" borderId="1"/>
    <xf numFmtId="9" fontId="4" fillId="0" borderId="1" applyFont="0" applyFill="0" applyBorder="0" applyAlignment="0" applyProtection="0"/>
    <xf numFmtId="0" fontId="10" fillId="0" borderId="1" applyNumberFormat="0" applyFill="0" applyBorder="0" applyAlignment="0" applyProtection="0">
      <alignment vertical="top"/>
      <protection locked="0"/>
    </xf>
    <xf numFmtId="0" fontId="11" fillId="0" borderId="1"/>
  </cellStyleXfs>
  <cellXfs count="10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4" fillId="0" borderId="1" xfId="1" applyFont="1"/>
    <xf numFmtId="0" fontId="5" fillId="0" borderId="1" xfId="1" applyFont="1"/>
    <xf numFmtId="0" fontId="6" fillId="2" borderId="1" xfId="1" applyFont="1" applyFill="1"/>
    <xf numFmtId="0" fontId="7" fillId="0" borderId="1" xfId="1" applyFont="1" applyFill="1"/>
    <xf numFmtId="3" fontId="7" fillId="0" borderId="1" xfId="1" applyNumberFormat="1" applyFont="1" applyFill="1"/>
    <xf numFmtId="3" fontId="4" fillId="0" borderId="1" xfId="1" applyNumberFormat="1" applyFont="1"/>
    <xf numFmtId="0" fontId="5" fillId="3" borderId="1" xfId="1" applyFont="1" applyFill="1" applyAlignment="1">
      <alignment horizontal="left" indent="1"/>
    </xf>
    <xf numFmtId="3" fontId="5" fillId="3" borderId="1" xfId="1" applyNumberFormat="1" applyFont="1" applyFill="1"/>
    <xf numFmtId="0" fontId="5" fillId="3" borderId="1" xfId="1" applyFont="1" applyFill="1"/>
    <xf numFmtId="0" fontId="5" fillId="0" borderId="1" xfId="1" applyFont="1" applyFill="1" applyAlignment="1">
      <alignment horizontal="left" indent="1"/>
    </xf>
    <xf numFmtId="3" fontId="5" fillId="0" borderId="1" xfId="1" applyNumberFormat="1" applyFont="1" applyFill="1"/>
    <xf numFmtId="0" fontId="5" fillId="0" borderId="1" xfId="1" applyFont="1" applyFill="1"/>
    <xf numFmtId="0" fontId="8" fillId="0" borderId="1" xfId="1" applyFont="1" applyAlignment="1">
      <alignment horizontal="left"/>
    </xf>
    <xf numFmtId="166" fontId="4" fillId="0" borderId="1" xfId="1" applyNumberFormat="1" applyFont="1"/>
    <xf numFmtId="0" fontId="3" fillId="0" borderId="1" xfId="1"/>
    <xf numFmtId="0" fontId="4" fillId="0" borderId="1" xfId="1" applyFont="1" applyAlignment="1">
      <alignment horizontal="right"/>
    </xf>
    <xf numFmtId="0" fontId="6" fillId="0" borderId="1" xfId="1" applyFont="1" applyFill="1"/>
    <xf numFmtId="0" fontId="6" fillId="2" borderId="1" xfId="1" applyFont="1" applyFill="1" applyAlignment="1">
      <alignment horizontal="right"/>
    </xf>
    <xf numFmtId="0" fontId="5" fillId="0" borderId="1" xfId="1" applyFont="1" applyFill="1" applyAlignment="1">
      <alignment horizontal="right"/>
    </xf>
    <xf numFmtId="3" fontId="5" fillId="3" borderId="1" xfId="1" applyNumberFormat="1" applyFont="1" applyFill="1" applyAlignment="1">
      <alignment horizontal="right"/>
    </xf>
    <xf numFmtId="0" fontId="5" fillId="0" borderId="1" xfId="1" applyFont="1" applyAlignment="1">
      <alignment horizontal="left"/>
    </xf>
    <xf numFmtId="3" fontId="5" fillId="0" borderId="1" xfId="1" applyNumberFormat="1" applyFont="1" applyAlignment="1">
      <alignment horizontal="right"/>
    </xf>
    <xf numFmtId="3" fontId="5" fillId="0" borderId="1" xfId="1" applyNumberFormat="1" applyFont="1"/>
    <xf numFmtId="0" fontId="5" fillId="0" borderId="1" xfId="1" applyFont="1" applyFill="1" applyAlignment="1">
      <alignment horizontal="left"/>
    </xf>
    <xf numFmtId="3" fontId="5" fillId="0" borderId="1" xfId="1" applyNumberFormat="1" applyFont="1" applyFill="1" applyAlignment="1">
      <alignment horizontal="right"/>
    </xf>
    <xf numFmtId="0" fontId="9" fillId="0" borderId="1" xfId="1" applyFont="1"/>
    <xf numFmtId="0" fontId="5" fillId="0" borderId="1" xfId="1" applyFont="1" applyAlignment="1">
      <alignment horizontal="right"/>
    </xf>
    <xf numFmtId="0" fontId="6" fillId="2" borderId="1" xfId="1" applyFont="1" applyFill="1" applyAlignment="1">
      <alignment horizontal="center"/>
    </xf>
    <xf numFmtId="0" fontId="6" fillId="2" borderId="1" xfId="1" applyFont="1" applyFill="1" applyAlignment="1">
      <alignment horizontal="left"/>
    </xf>
    <xf numFmtId="0" fontId="6" fillId="2" borderId="1" xfId="1" applyFont="1" applyFill="1" applyAlignment="1">
      <alignment horizontal="right" wrapText="1"/>
    </xf>
    <xf numFmtId="0" fontId="5" fillId="3" borderId="1" xfId="1" applyFont="1" applyFill="1" applyAlignment="1">
      <alignment horizontal="right"/>
    </xf>
    <xf numFmtId="0" fontId="5" fillId="3" borderId="1" xfId="1" applyFont="1" applyFill="1" applyAlignment="1">
      <alignment horizontal="left"/>
    </xf>
    <xf numFmtId="0" fontId="7" fillId="0" borderId="1" xfId="1" applyFont="1" applyAlignment="1">
      <alignment horizontal="left"/>
    </xf>
    <xf numFmtId="3" fontId="7" fillId="0" borderId="1" xfId="1" applyNumberFormat="1" applyFont="1" applyAlignment="1"/>
    <xf numFmtId="3" fontId="5" fillId="3" borderId="1" xfId="1" applyNumberFormat="1" applyFont="1" applyFill="1" applyAlignment="1"/>
    <xf numFmtId="0" fontId="5" fillId="0" borderId="1" xfId="1" applyFont="1" applyAlignment="1">
      <alignment horizontal="left" indent="1"/>
    </xf>
    <xf numFmtId="3" fontId="5" fillId="0" borderId="1" xfId="1" applyNumberFormat="1" applyFont="1" applyAlignment="1"/>
    <xf numFmtId="0" fontId="6" fillId="2" borderId="1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4" fillId="0" borderId="1" xfId="1" applyFont="1" applyAlignment="1">
      <alignment wrapText="1"/>
    </xf>
    <xf numFmtId="3" fontId="7" fillId="0" borderId="1" xfId="1" applyNumberFormat="1" applyFont="1" applyFill="1" applyAlignment="1">
      <alignment horizontal="right"/>
    </xf>
    <xf numFmtId="164" fontId="7" fillId="0" borderId="1" xfId="1" applyNumberFormat="1" applyFont="1" applyFill="1" applyAlignment="1">
      <alignment horizontal="right"/>
    </xf>
    <xf numFmtId="164" fontId="5" fillId="3" borderId="1" xfId="1" applyNumberFormat="1" applyFont="1" applyFill="1" applyAlignment="1">
      <alignment horizontal="right"/>
    </xf>
    <xf numFmtId="49" fontId="5" fillId="0" borderId="1" xfId="1" applyNumberFormat="1" applyFont="1" applyFill="1" applyAlignment="1">
      <alignment horizontal="left" indent="1"/>
    </xf>
    <xf numFmtId="164" fontId="5" fillId="0" borderId="1" xfId="1" applyNumberFormat="1" applyFont="1" applyFill="1" applyAlignment="1">
      <alignment horizontal="right"/>
    </xf>
    <xf numFmtId="49" fontId="5" fillId="3" borderId="1" xfId="1" applyNumberFormat="1" applyFont="1" applyFill="1" applyAlignment="1">
      <alignment horizontal="left" indent="1"/>
    </xf>
    <xf numFmtId="3" fontId="4" fillId="0" borderId="1" xfId="1" applyNumberFormat="1" applyFont="1" applyFill="1"/>
    <xf numFmtId="0" fontId="5" fillId="3" borderId="1" xfId="1" applyFont="1" applyFill="1" applyAlignment="1">
      <alignment horizontal="left" indent="2"/>
    </xf>
    <xf numFmtId="0" fontId="5" fillId="0" borderId="1" xfId="1" applyFont="1" applyFill="1" applyAlignment="1">
      <alignment horizontal="left" indent="2"/>
    </xf>
    <xf numFmtId="3" fontId="5" fillId="0" borderId="1" xfId="1" applyNumberFormat="1" applyFont="1" applyFill="1" applyAlignment="1">
      <alignment horizontal="left" indent="2"/>
    </xf>
    <xf numFmtId="0" fontId="10" fillId="0" borderId="1" xfId="3" applyAlignment="1" applyProtection="1">
      <alignment horizontal="right"/>
    </xf>
    <xf numFmtId="3" fontId="4" fillId="0" borderId="1" xfId="1" applyNumberFormat="1" applyFont="1" applyFill="1" applyBorder="1" applyAlignment="1">
      <alignment horizontal="left" vertical="top"/>
    </xf>
    <xf numFmtId="3" fontId="4" fillId="0" borderId="1" xfId="1" applyNumberFormat="1" applyFont="1" applyFill="1" applyBorder="1" applyAlignment="1">
      <alignment horizontal="right" vertical="top"/>
    </xf>
    <xf numFmtId="3" fontId="4" fillId="0" borderId="1" xfId="1" applyNumberFormat="1" applyFont="1" applyFill="1" applyBorder="1" applyAlignment="1">
      <alignment horizontal="right" vertical="center"/>
    </xf>
    <xf numFmtId="3" fontId="4" fillId="0" borderId="1" xfId="1" applyNumberFormat="1" applyFont="1" applyAlignment="1">
      <alignment horizontal="right" vertical="center" wrapText="1"/>
    </xf>
    <xf numFmtId="3" fontId="12" fillId="0" borderId="1" xfId="4" applyNumberFormat="1" applyFont="1" applyFill="1" applyBorder="1" applyAlignment="1">
      <alignment horizontal="right"/>
    </xf>
    <xf numFmtId="0" fontId="12" fillId="0" borderId="1" xfId="1" applyFont="1"/>
    <xf numFmtId="9" fontId="4" fillId="0" borderId="1" xfId="4" applyNumberFormat="1" applyFont="1" applyFill="1" applyBorder="1" applyAlignment="1">
      <alignment horizontal="right"/>
    </xf>
    <xf numFmtId="3" fontId="4" fillId="0" borderId="1" xfId="4" applyNumberFormat="1" applyFont="1" applyFill="1" applyBorder="1" applyAlignment="1">
      <alignment horizontal="right"/>
    </xf>
    <xf numFmtId="3" fontId="4" fillId="0" borderId="1" xfId="4" applyNumberFormat="1" applyFont="1" applyFill="1" applyBorder="1" applyAlignment="1">
      <alignment horizontal="left" indent="1"/>
    </xf>
    <xf numFmtId="0" fontId="6" fillId="2" borderId="1" xfId="1" applyFont="1" applyFill="1" applyAlignment="1">
      <alignment horizontal="center" wrapText="1"/>
    </xf>
    <xf numFmtId="0" fontId="4" fillId="0" borderId="1" xfId="1" applyFont="1" applyAlignment="1">
      <alignment horizontal="left"/>
    </xf>
    <xf numFmtId="0" fontId="7" fillId="0" borderId="1" xfId="1" applyFont="1" applyFill="1" applyAlignment="1">
      <alignment horizontal="left"/>
    </xf>
    <xf numFmtId="0" fontId="13" fillId="0" borderId="1" xfId="1" applyFont="1"/>
    <xf numFmtId="16" fontId="4" fillId="0" borderId="1" xfId="1" applyNumberFormat="1" applyFont="1" applyAlignment="1">
      <alignment horizontal="right"/>
    </xf>
    <xf numFmtId="17" fontId="4" fillId="0" borderId="1" xfId="1" applyNumberFormat="1" applyFont="1" applyAlignment="1">
      <alignment horizontal="right"/>
    </xf>
    <xf numFmtId="0" fontId="4" fillId="0" borderId="1" xfId="1" applyFont="1" applyFill="1"/>
    <xf numFmtId="3" fontId="4" fillId="0" borderId="1" xfId="4" applyNumberFormat="1" applyFont="1" applyFill="1" applyBorder="1" applyAlignment="1">
      <alignment horizontal="left" vertical="center" wrapText="1"/>
    </xf>
    <xf numFmtId="0" fontId="12" fillId="0" borderId="1" xfId="1" applyFont="1" applyFill="1"/>
    <xf numFmtId="3" fontId="12" fillId="0" borderId="1" xfId="4" applyNumberFormat="1" applyFont="1" applyFill="1" applyBorder="1" applyAlignment="1">
      <alignment horizontal="left"/>
    </xf>
    <xf numFmtId="3" fontId="7" fillId="3" borderId="1" xfId="1" applyNumberFormat="1" applyFont="1" applyFill="1"/>
    <xf numFmtId="164" fontId="5" fillId="0" borderId="1" xfId="1" applyNumberFormat="1" applyFont="1" applyAlignment="1">
      <alignment horizontal="right"/>
    </xf>
    <xf numFmtId="164" fontId="5" fillId="0" borderId="1" xfId="2" applyNumberFormat="1" applyFont="1" applyFill="1" applyAlignment="1">
      <alignment horizontal="right"/>
    </xf>
    <xf numFmtId="0" fontId="4" fillId="0" borderId="1" xfId="1" applyFont="1" applyAlignment="1">
      <alignment horizontal="center"/>
    </xf>
    <xf numFmtId="0" fontId="5" fillId="0" borderId="1" xfId="1" applyFont="1" applyAlignment="1">
      <alignment horizontal="center"/>
    </xf>
    <xf numFmtId="165" fontId="5" fillId="3" borderId="1" xfId="1" applyNumberFormat="1" applyFont="1" applyFill="1"/>
    <xf numFmtId="165" fontId="5" fillId="0" borderId="1" xfId="1" applyNumberFormat="1" applyFont="1" applyFill="1"/>
    <xf numFmtId="0" fontId="6" fillId="2" borderId="1" xfId="1" applyFont="1" applyFill="1" applyAlignment="1">
      <alignment horizontal="center"/>
    </xf>
    <xf numFmtId="0" fontId="6" fillId="2" borderId="1" xfId="1" applyFont="1" applyFill="1" applyBorder="1" applyAlignment="1">
      <alignment horizontal="center" wrapText="1"/>
    </xf>
    <xf numFmtId="0" fontId="6" fillId="2" borderId="4" xfId="1" applyFont="1" applyFill="1" applyBorder="1" applyAlignment="1">
      <alignment horizontal="center" wrapText="1"/>
    </xf>
    <xf numFmtId="0" fontId="6" fillId="2" borderId="1" xfId="1" applyFont="1" applyFill="1" applyAlignment="1">
      <alignment horizontal="center" wrapText="1"/>
    </xf>
    <xf numFmtId="0" fontId="6" fillId="2" borderId="2" xfId="1" applyFont="1" applyFill="1" applyBorder="1" applyAlignment="1">
      <alignment horizontal="center" wrapText="1"/>
    </xf>
    <xf numFmtId="3" fontId="6" fillId="2" borderId="1" xfId="1" applyNumberFormat="1" applyFont="1" applyFill="1" applyAlignment="1">
      <alignment horizontal="center"/>
    </xf>
    <xf numFmtId="3" fontId="6" fillId="2" borderId="1" xfId="1" applyNumberFormat="1" applyFont="1" applyFill="1" applyAlignment="1">
      <alignment horizontal="center" wrapText="1"/>
    </xf>
    <xf numFmtId="0" fontId="7" fillId="3" borderId="1" xfId="1" applyFont="1" applyFill="1"/>
    <xf numFmtId="3" fontId="7" fillId="3" borderId="1" xfId="1" applyNumberFormat="1" applyFont="1" applyFill="1" applyAlignment="1">
      <alignment horizontal="right"/>
    </xf>
    <xf numFmtId="0" fontId="6" fillId="2" borderId="2" xfId="1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6" fillId="2" borderId="1" xfId="1" applyFont="1" applyFill="1" applyAlignment="1">
      <alignment horizontal="center"/>
    </xf>
    <xf numFmtId="0" fontId="6" fillId="2" borderId="1" xfId="1" applyFont="1" applyFill="1" applyBorder="1" applyAlignment="1">
      <alignment horizontal="center" wrapText="1"/>
    </xf>
    <xf numFmtId="0" fontId="6" fillId="2" borderId="3" xfId="1" applyFont="1" applyFill="1" applyBorder="1" applyAlignment="1">
      <alignment horizontal="center" wrapText="1"/>
    </xf>
    <xf numFmtId="0" fontId="6" fillId="2" borderId="1" xfId="1" applyFont="1" applyFill="1" applyAlignment="1">
      <alignment horizontal="right" wrapText="1"/>
    </xf>
    <xf numFmtId="0" fontId="5" fillId="0" borderId="1" xfId="1" applyFont="1" applyFill="1" applyAlignment="1">
      <alignment horizontal="right" wrapText="1"/>
    </xf>
    <xf numFmtId="0" fontId="6" fillId="2" borderId="4" xfId="1" applyFont="1" applyFill="1" applyBorder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wrapText="1"/>
    </xf>
    <xf numFmtId="0" fontId="6" fillId="2" borderId="5" xfId="1" applyFont="1" applyFill="1" applyBorder="1" applyAlignment="1">
      <alignment horizontal="center" wrapText="1"/>
    </xf>
    <xf numFmtId="0" fontId="6" fillId="2" borderId="1" xfId="1" applyFont="1" applyFill="1" applyAlignment="1">
      <alignment horizontal="center" wrapText="1"/>
    </xf>
    <xf numFmtId="0" fontId="14" fillId="0" borderId="1" xfId="1" applyFont="1"/>
    <xf numFmtId="0" fontId="14" fillId="0" borderId="1" xfId="1" applyFont="1" applyAlignment="1">
      <alignment horizontal="left"/>
    </xf>
  </cellXfs>
  <cellStyles count="5">
    <cellStyle name="Hipervínculo" xfId="3" builtinId="8"/>
    <cellStyle name="Normal" xfId="0" builtinId="0"/>
    <cellStyle name="Normal 2" xfId="1"/>
    <cellStyle name="Normal_3" xfId="4"/>
    <cellStyle name="Porcentaj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25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25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25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253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25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</xdr:row>
      <xdr:rowOff>9526</xdr:rowOff>
    </xdr:from>
    <xdr:to>
      <xdr:col>1</xdr:col>
      <xdr:colOff>5038725</xdr:colOff>
      <xdr:row>21</xdr:row>
      <xdr:rowOff>180976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90526"/>
          <a:ext cx="5029200" cy="379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76200</xdr:rowOff>
    </xdr:from>
    <xdr:to>
      <xdr:col>1</xdr:col>
      <xdr:colOff>4838700</xdr:colOff>
      <xdr:row>20</xdr:row>
      <xdr:rowOff>57150</xdr:rowOff>
    </xdr:to>
    <xdr:pic>
      <xdr:nvPicPr>
        <xdr:cNvPr id="194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266700"/>
          <a:ext cx="5029200" cy="379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281940</xdr:colOff>
      <xdr:row>23</xdr:row>
      <xdr:rowOff>106680</xdr:rowOff>
    </xdr:from>
    <xdr:to>
      <xdr:col>2</xdr:col>
      <xdr:colOff>358140</xdr:colOff>
      <xdr:row>24</xdr:row>
      <xdr:rowOff>22860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5701665" y="3830955"/>
          <a:ext cx="76200" cy="781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800100</xdr:colOff>
      <xdr:row>23</xdr:row>
      <xdr:rowOff>106680</xdr:rowOff>
    </xdr:from>
    <xdr:to>
      <xdr:col>2</xdr:col>
      <xdr:colOff>876300</xdr:colOff>
      <xdr:row>24</xdr:row>
      <xdr:rowOff>22860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5791200" y="3830955"/>
          <a:ext cx="0" cy="781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1318260</xdr:colOff>
      <xdr:row>23</xdr:row>
      <xdr:rowOff>106680</xdr:rowOff>
    </xdr:from>
    <xdr:to>
      <xdr:col>2</xdr:col>
      <xdr:colOff>1394460</xdr:colOff>
      <xdr:row>24</xdr:row>
      <xdr:rowOff>22860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5795010" y="3830955"/>
          <a:ext cx="0" cy="781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1836420</xdr:colOff>
      <xdr:row>23</xdr:row>
      <xdr:rowOff>106680</xdr:rowOff>
    </xdr:from>
    <xdr:to>
      <xdr:col>2</xdr:col>
      <xdr:colOff>1912620</xdr:colOff>
      <xdr:row>24</xdr:row>
      <xdr:rowOff>22860</xdr:rowOff>
    </xdr:to>
    <xdr:sp macro="" textlink="">
      <xdr:nvSpPr>
        <xdr:cNvPr id="6" name="Text Box 5"/>
        <xdr:cNvSpPr txBox="1">
          <a:spLocks noChangeArrowheads="1"/>
        </xdr:cNvSpPr>
      </xdr:nvSpPr>
      <xdr:spPr bwMode="auto">
        <a:xfrm>
          <a:off x="5789295" y="3830955"/>
          <a:ext cx="0" cy="781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161926</xdr:colOff>
      <xdr:row>0</xdr:row>
      <xdr:rowOff>57150</xdr:rowOff>
    </xdr:from>
    <xdr:to>
      <xdr:col>1</xdr:col>
      <xdr:colOff>4810126</xdr:colOff>
      <xdr:row>20</xdr:row>
      <xdr:rowOff>38100</xdr:rowOff>
    </xdr:to>
    <xdr:pic>
      <xdr:nvPicPr>
        <xdr:cNvPr id="2150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6" y="247650"/>
          <a:ext cx="5029200" cy="379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0</xdr:colOff>
      <xdr:row>29</xdr:row>
      <xdr:rowOff>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5334000" cy="53340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19050</xdr:colOff>
      <xdr:row>29</xdr:row>
      <xdr:rowOff>19050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5353050" cy="53530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114300</xdr:rowOff>
    </xdr:from>
    <xdr:to>
      <xdr:col>1</xdr:col>
      <xdr:colOff>4791075</xdr:colOff>
      <xdr:row>20</xdr:row>
      <xdr:rowOff>95250</xdr:rowOff>
    </xdr:to>
    <xdr:pic>
      <xdr:nvPicPr>
        <xdr:cNvPr id="276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04800"/>
          <a:ext cx="5029200" cy="379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19050</xdr:rowOff>
    </xdr:from>
    <xdr:to>
      <xdr:col>1</xdr:col>
      <xdr:colOff>4829175</xdr:colOff>
      <xdr:row>20</xdr:row>
      <xdr:rowOff>0</xdr:rowOff>
    </xdr:to>
    <xdr:pic>
      <xdr:nvPicPr>
        <xdr:cNvPr id="296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209550"/>
          <a:ext cx="5029200" cy="379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95250</xdr:rowOff>
    </xdr:from>
    <xdr:to>
      <xdr:col>1</xdr:col>
      <xdr:colOff>4819650</xdr:colOff>
      <xdr:row>21</xdr:row>
      <xdr:rowOff>76200</xdr:rowOff>
    </xdr:to>
    <xdr:pic>
      <xdr:nvPicPr>
        <xdr:cNvPr id="31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85750"/>
          <a:ext cx="5029200" cy="379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190499</xdr:rowOff>
    </xdr:from>
    <xdr:to>
      <xdr:col>7</xdr:col>
      <xdr:colOff>9524</xdr:colOff>
      <xdr:row>29</xdr:row>
      <xdr:rowOff>9525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499"/>
          <a:ext cx="5343524" cy="53435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0</xdr:colOff>
      <xdr:row>29</xdr:row>
      <xdr:rowOff>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5334000" cy="533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0</xdr:colOff>
      <xdr:row>29</xdr:row>
      <xdr:rowOff>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5334000" cy="533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19050</xdr:colOff>
      <xdr:row>29</xdr:row>
      <xdr:rowOff>19050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5353050" cy="53530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76200</xdr:rowOff>
    </xdr:from>
    <xdr:to>
      <xdr:col>1</xdr:col>
      <xdr:colOff>4924425</xdr:colOff>
      <xdr:row>20</xdr:row>
      <xdr:rowOff>57150</xdr:rowOff>
    </xdr:to>
    <xdr:pic>
      <xdr:nvPicPr>
        <xdr:cNvPr id="92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66700"/>
          <a:ext cx="5172075" cy="379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66675</xdr:rowOff>
    </xdr:from>
    <xdr:to>
      <xdr:col>1</xdr:col>
      <xdr:colOff>4772025</xdr:colOff>
      <xdr:row>20</xdr:row>
      <xdr:rowOff>47625</xdr:rowOff>
    </xdr:to>
    <xdr:pic>
      <xdr:nvPicPr>
        <xdr:cNvPr id="112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57175"/>
          <a:ext cx="5029200" cy="379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</xdr:row>
      <xdr:rowOff>9525</xdr:rowOff>
    </xdr:from>
    <xdr:to>
      <xdr:col>1</xdr:col>
      <xdr:colOff>5038725</xdr:colOff>
      <xdr:row>21</xdr:row>
      <xdr:rowOff>180975</xdr:rowOff>
    </xdr:to>
    <xdr:pic>
      <xdr:nvPicPr>
        <xdr:cNvPr id="1331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90525"/>
          <a:ext cx="5029200" cy="379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800100</xdr:colOff>
      <xdr:row>23</xdr:row>
      <xdr:rowOff>106680</xdr:rowOff>
    </xdr:from>
    <xdr:to>
      <xdr:col>2</xdr:col>
      <xdr:colOff>876300</xdr:colOff>
      <xdr:row>24</xdr:row>
      <xdr:rowOff>22860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5791200" y="3830955"/>
          <a:ext cx="0" cy="781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1318260</xdr:colOff>
      <xdr:row>23</xdr:row>
      <xdr:rowOff>106680</xdr:rowOff>
    </xdr:from>
    <xdr:to>
      <xdr:col>2</xdr:col>
      <xdr:colOff>1394460</xdr:colOff>
      <xdr:row>24</xdr:row>
      <xdr:rowOff>22860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5795010" y="3830955"/>
          <a:ext cx="0" cy="781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1836420</xdr:colOff>
      <xdr:row>23</xdr:row>
      <xdr:rowOff>106680</xdr:rowOff>
    </xdr:from>
    <xdr:to>
      <xdr:col>2</xdr:col>
      <xdr:colOff>1912620</xdr:colOff>
      <xdr:row>24</xdr:row>
      <xdr:rowOff>22860</xdr:rowOff>
    </xdr:to>
    <xdr:sp macro="" textlink="">
      <xdr:nvSpPr>
        <xdr:cNvPr id="6" name="Text Box 5"/>
        <xdr:cNvSpPr txBox="1">
          <a:spLocks noChangeArrowheads="1"/>
        </xdr:cNvSpPr>
      </xdr:nvSpPr>
      <xdr:spPr bwMode="auto">
        <a:xfrm>
          <a:off x="5789295" y="3830955"/>
          <a:ext cx="0" cy="781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47625</xdr:rowOff>
    </xdr:from>
    <xdr:to>
      <xdr:col>1</xdr:col>
      <xdr:colOff>4772025</xdr:colOff>
      <xdr:row>20</xdr:row>
      <xdr:rowOff>28575</xdr:rowOff>
    </xdr:to>
    <xdr:pic>
      <xdr:nvPicPr>
        <xdr:cNvPr id="1536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38125"/>
          <a:ext cx="5029200" cy="379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190499</xdr:rowOff>
    </xdr:from>
    <xdr:to>
      <xdr:col>7</xdr:col>
      <xdr:colOff>9524</xdr:colOff>
      <xdr:row>29</xdr:row>
      <xdr:rowOff>9524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499"/>
          <a:ext cx="5343524" cy="53435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stBeca2/Mis%20documentos/Cap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Anuario/2016/xls/Cap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Bolet&#237;n%20Altas%20Bajas%20de%20Padr&#243;n/Publicaci&#243;n%202008/Publicaciones/Anuario/2005/Xls/Cap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1 graf"/>
      <sheetName val="1.2"/>
      <sheetName val="1.3"/>
      <sheetName val="1.3 graf"/>
      <sheetName val="1.4"/>
      <sheetName val="1.5"/>
      <sheetName val="1.5 graf"/>
      <sheetName val="1.6"/>
      <sheetName val="1.7"/>
      <sheetName val="2"/>
      <sheetName val="2.1"/>
      <sheetName val="2.1 graf"/>
      <sheetName val="2.2"/>
      <sheetName val="2.3"/>
      <sheetName val="2.4"/>
      <sheetName val="2.5"/>
      <sheetName val="2.6"/>
      <sheetName val="3"/>
      <sheetName val="3.1"/>
      <sheetName val="3.1 graf"/>
      <sheetName val="3.2"/>
      <sheetName val="4"/>
      <sheetName val="4.1"/>
      <sheetName val="4.1 graf"/>
      <sheetName val="4.2"/>
      <sheetName val="4.3"/>
      <sheetName val="4.4"/>
      <sheetName val="4.5"/>
      <sheetName val="4.6"/>
      <sheetName val="3.3"/>
      <sheetName val="3.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/>
      <sheetData sheetId="27" refreshError="1"/>
      <sheetData sheetId="28"/>
      <sheetData sheetId="29"/>
      <sheetData sheetId="30">
        <row r="1">
          <cell r="A1" t="str">
            <v>4.6. Recaptació grues municipals. 2006</v>
          </cell>
        </row>
        <row r="2">
          <cell r="A2" t="str">
            <v>4.6. Recaudación grúas municipales. 2006</v>
          </cell>
        </row>
        <row r="4">
          <cell r="A4" t="str">
            <v>Total</v>
          </cell>
          <cell r="B4" t="str">
            <v>Enganxaments</v>
          </cell>
          <cell r="C4" t="str">
            <v>Retirades</v>
          </cell>
        </row>
        <row r="5">
          <cell r="A5">
            <v>7791635</v>
          </cell>
          <cell r="B5">
            <v>334074</v>
          </cell>
          <cell r="C5">
            <v>6939012.5999999996</v>
          </cell>
        </row>
        <row r="6">
          <cell r="A6" t="str">
            <v>Font : SERVICLEOP, S.L.</v>
          </cell>
        </row>
      </sheetData>
      <sheetData sheetId="31" refreshError="1"/>
      <sheetData sheetId="3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1 graf"/>
      <sheetName val="1.2"/>
      <sheetName val="1.3"/>
      <sheetName val="1.3 graf"/>
      <sheetName val="1.4"/>
      <sheetName val="1.5"/>
      <sheetName val="1.5 graf"/>
      <sheetName val="1.6"/>
      <sheetName val="1.7"/>
      <sheetName val="2"/>
      <sheetName val="2.1"/>
      <sheetName val="2.1 graf"/>
      <sheetName val="2.2"/>
      <sheetName val="2.3"/>
      <sheetName val="2.4"/>
      <sheetName val="2.5"/>
      <sheetName val="2.6"/>
      <sheetName val="3"/>
      <sheetName val="3.1"/>
      <sheetName val="3.1 graf"/>
      <sheetName val="3.2"/>
      <sheetName val="4"/>
      <sheetName val="4.1"/>
      <sheetName val="4.1 graf"/>
      <sheetName val="4.2"/>
      <sheetName val="4.3"/>
      <sheetName val="4.4"/>
      <sheetName val="4.5"/>
      <sheetName val="4.6"/>
      <sheetName val="3.3"/>
      <sheetName val="3.4"/>
      <sheetName val="2.3 graf"/>
      <sheetName val="2.5 graf"/>
      <sheetName val="5"/>
      <sheetName val="5.1"/>
      <sheetName val="5.1 graf"/>
      <sheetName val="3.5"/>
      <sheetName val="3.2 graf"/>
      <sheetName val="4.2 graf"/>
      <sheetName val="4.5 graf"/>
      <sheetName val="1.1 graf1"/>
      <sheetName val="1.1 graf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>
        <row r="1">
          <cell r="A1" t="str">
            <v>4.6. Recaptació grues municipals. 2007</v>
          </cell>
          <cell r="B1" t="str">
            <v>d</v>
          </cell>
          <cell r="C1" t="str">
            <v>d</v>
          </cell>
        </row>
        <row r="2">
          <cell r="A2" t="str">
            <v>4.6. Recaudación grúas municipales. 2007</v>
          </cell>
          <cell r="B2" t="str">
            <v>4.6. Recaptació grues municipals. 2008</v>
          </cell>
        </row>
        <row r="3">
          <cell r="A3" t="str">
            <v>tc</v>
          </cell>
          <cell r="B3" t="str">
            <v>4.6. Recaudación grúas municipales. 2008</v>
          </cell>
        </row>
        <row r="4">
          <cell r="A4" t="str">
            <v>Total</v>
          </cell>
          <cell r="B4" t="str">
            <v>Enganxaments</v>
          </cell>
          <cell r="C4" t="str">
            <v>Retirades</v>
          </cell>
        </row>
        <row r="5">
          <cell r="A5">
            <v>7359947.5499999998</v>
          </cell>
          <cell r="B5">
            <v>309760.2</v>
          </cell>
          <cell r="C5">
            <v>6541398</v>
          </cell>
        </row>
        <row r="6">
          <cell r="A6" t="str">
            <v>Font : SERVICLEOP, S.L.</v>
          </cell>
          <cell r="B6" t="str">
            <v>Total</v>
          </cell>
          <cell r="C6" t="str">
            <v>Enganches</v>
          </cell>
        </row>
      </sheetData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2"/>
      <sheetName val="1.3"/>
      <sheetName val="1.4"/>
      <sheetName val="1.4 graf"/>
      <sheetName val="2"/>
      <sheetName val="2.1"/>
      <sheetName val="2.1 graf"/>
      <sheetName val="2.2"/>
      <sheetName val="2.3"/>
      <sheetName val="2.4"/>
      <sheetName val="2.5"/>
      <sheetName val="2.6"/>
      <sheetName val="2.7"/>
      <sheetName val="2.8"/>
      <sheetName val="3"/>
      <sheetName val="3.1"/>
      <sheetName val="3.2"/>
      <sheetName val="3.3"/>
      <sheetName val="3.4"/>
      <sheetName val="4"/>
      <sheetName val="4.1"/>
      <sheetName val="4.1 graf"/>
      <sheetName val="4.2"/>
      <sheetName val="4.3"/>
      <sheetName val="4.4"/>
      <sheetName val="4.5"/>
      <sheetName val="4.6"/>
      <sheetName val="4.6 graf"/>
      <sheetName val="4.7"/>
      <sheetName val="4.8"/>
      <sheetName val="4.9"/>
      <sheetName val="4.10"/>
      <sheetName val="4.11"/>
      <sheetName val="4.12"/>
      <sheetName val="4.13"/>
      <sheetName val="4.14"/>
      <sheetName val="4.15"/>
      <sheetName val="4.16"/>
      <sheetName val="4.17"/>
      <sheetName val="4.17 graf"/>
      <sheetName val="4.18"/>
      <sheetName val="4.19"/>
      <sheetName val="4.20"/>
      <sheetName val="4.21"/>
      <sheetName val="4.22"/>
      <sheetName val="4.23"/>
      <sheetName val="4.24"/>
      <sheetName val="4.25"/>
      <sheetName val="4.26"/>
      <sheetName val="4.26 graf"/>
      <sheetName val="4.27"/>
      <sheetName val="4.28"/>
      <sheetName val="4.29"/>
      <sheetName val="4.30"/>
      <sheetName val="4.31"/>
      <sheetName val="4.32"/>
      <sheetName val="4.33"/>
      <sheetName val="4.33graf"/>
      <sheetName val="4.34"/>
      <sheetName val="4.35"/>
      <sheetName val="4.36"/>
      <sheetName val="4.36graf"/>
      <sheetName val="5"/>
      <sheetName val="5.1"/>
      <sheetName val="5.2"/>
      <sheetName val="5.3"/>
      <sheetName val="5.4"/>
      <sheetName val="5.5"/>
      <sheetName val="5.6"/>
      <sheetName val="5.7"/>
      <sheetName val="5.8"/>
      <sheetName val="5.9"/>
      <sheetName val="5.10"/>
      <sheetName val="6"/>
      <sheetName val="6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1">
          <cell r="A1" t="str">
            <v>4.17. Defuncions de menors d'un any segons sexe. 2003</v>
          </cell>
        </row>
        <row r="2">
          <cell r="A2" t="str">
            <v>4.17. Defunciones de menores de un año según sexo. 2003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29</v>
          </cell>
          <cell r="C5">
            <v>6</v>
          </cell>
          <cell r="D5">
            <v>8</v>
          </cell>
          <cell r="E5">
            <v>3</v>
          </cell>
          <cell r="F5">
            <v>3</v>
          </cell>
          <cell r="G5">
            <v>7</v>
          </cell>
          <cell r="H5">
            <v>1</v>
          </cell>
          <cell r="I5">
            <v>1</v>
          </cell>
        </row>
        <row r="6">
          <cell r="A6" t="str">
            <v>Homes</v>
          </cell>
          <cell r="B6">
            <v>15</v>
          </cell>
          <cell r="C6">
            <v>2</v>
          </cell>
          <cell r="D6">
            <v>4</v>
          </cell>
          <cell r="E6">
            <v>2</v>
          </cell>
          <cell r="F6">
            <v>2</v>
          </cell>
          <cell r="G6">
            <v>4</v>
          </cell>
          <cell r="H6">
            <v>1</v>
          </cell>
          <cell r="I6">
            <v>0</v>
          </cell>
        </row>
        <row r="7">
          <cell r="A7" t="str">
            <v>Dones</v>
          </cell>
          <cell r="B7">
            <v>14</v>
          </cell>
          <cell r="C7">
            <v>4</v>
          </cell>
          <cell r="D7">
            <v>4</v>
          </cell>
          <cell r="E7">
            <v>1</v>
          </cell>
          <cell r="F7">
            <v>1</v>
          </cell>
          <cell r="G7">
            <v>3</v>
          </cell>
          <cell r="H7">
            <v>0</v>
          </cell>
          <cell r="I7">
            <v>1</v>
          </cell>
        </row>
        <row r="8">
          <cell r="A8" t="str">
            <v xml:space="preserve"> Font:  Moviment Natural de la Població Espanyola. Institut Nacional d'Estadística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1">
          <cell r="A1" t="str">
            <v>4.27. Immigrants segons edat i sexe. 2004</v>
          </cell>
        </row>
        <row r="2">
          <cell r="A2" t="str">
            <v>4.27. Inmigrantes según edad y sexo. 2004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39389</v>
          </cell>
          <cell r="C5">
            <v>1</v>
          </cell>
          <cell r="D5">
            <v>20975</v>
          </cell>
          <cell r="E5">
            <v>0.53250907613800802</v>
          </cell>
          <cell r="F5">
            <v>18414</v>
          </cell>
          <cell r="G5">
            <v>0.46749092386199192</v>
          </cell>
        </row>
        <row r="6">
          <cell r="A6" t="str">
            <v>4 i menys</v>
          </cell>
          <cell r="B6">
            <v>2111</v>
          </cell>
          <cell r="C6">
            <v>5.3593642895224558E-2</v>
          </cell>
          <cell r="D6">
            <v>1084</v>
          </cell>
          <cell r="E6">
            <v>2.7520373708395746E-2</v>
          </cell>
          <cell r="F6">
            <v>1027</v>
          </cell>
          <cell r="G6">
            <v>2.6073269186828809E-2</v>
          </cell>
        </row>
        <row r="7">
          <cell r="A7" t="str">
            <v>5 a 9 anys</v>
          </cell>
          <cell r="B7">
            <v>1443</v>
          </cell>
          <cell r="C7">
            <v>3.6634593414405038E-2</v>
          </cell>
          <cell r="D7">
            <v>741</v>
          </cell>
          <cell r="E7">
            <v>1.8812358780370155E-2</v>
          </cell>
          <cell r="F7">
            <v>702</v>
          </cell>
          <cell r="G7">
            <v>1.7822234634034883E-2</v>
          </cell>
        </row>
        <row r="8">
          <cell r="A8" t="str">
            <v>10 a 14 anys</v>
          </cell>
          <cell r="B8">
            <v>1310</v>
          </cell>
          <cell r="C8">
            <v>3.3258016197415523E-2</v>
          </cell>
          <cell r="D8">
            <v>659</v>
          </cell>
          <cell r="E8">
            <v>1.6730559293203686E-2</v>
          </cell>
          <cell r="F8">
            <v>651</v>
          </cell>
          <cell r="G8">
            <v>1.6527456904211837E-2</v>
          </cell>
        </row>
        <row r="9">
          <cell r="A9" t="str">
            <v>15 a 19 anys</v>
          </cell>
          <cell r="B9">
            <v>1947</v>
          </cell>
          <cell r="C9">
            <v>4.943004392089162E-2</v>
          </cell>
          <cell r="D9">
            <v>952</v>
          </cell>
          <cell r="E9">
            <v>2.4169184290030211E-2</v>
          </cell>
          <cell r="F9">
            <v>995</v>
          </cell>
          <cell r="G9">
            <v>2.5260859630861408E-2</v>
          </cell>
        </row>
        <row r="10">
          <cell r="A10" t="str">
            <v>20 a 24 anys</v>
          </cell>
          <cell r="B10">
            <v>5237</v>
          </cell>
          <cell r="C10">
            <v>0.13295590139379015</v>
          </cell>
          <cell r="D10">
            <v>2577</v>
          </cell>
          <cell r="E10">
            <v>6.5424357053999849E-2</v>
          </cell>
          <cell r="F10">
            <v>2660</v>
          </cell>
          <cell r="G10">
            <v>6.7531544339790292E-2</v>
          </cell>
        </row>
        <row r="11">
          <cell r="A11" t="str">
            <v>25 a 29 anys</v>
          </cell>
          <cell r="B11">
            <v>7775</v>
          </cell>
          <cell r="C11">
            <v>0.19739013430145472</v>
          </cell>
          <cell r="D11">
            <v>4193</v>
          </cell>
          <cell r="E11">
            <v>0.10645103963035366</v>
          </cell>
          <cell r="F11">
            <v>3582</v>
          </cell>
          <cell r="G11">
            <v>9.0939094671101076E-2</v>
          </cell>
        </row>
        <row r="12">
          <cell r="A12" t="str">
            <v>30 a 34 anys</v>
          </cell>
          <cell r="B12">
            <v>6267</v>
          </cell>
          <cell r="C12">
            <v>0.1591053339764909</v>
          </cell>
          <cell r="D12">
            <v>3650</v>
          </cell>
          <cell r="E12">
            <v>9.2665464977531795E-2</v>
          </cell>
          <cell r="F12">
            <v>2617</v>
          </cell>
          <cell r="G12">
            <v>6.6439868998959095E-2</v>
          </cell>
        </row>
        <row r="13">
          <cell r="A13" t="str">
            <v>35 a 39 anys</v>
          </cell>
          <cell r="B13">
            <v>4207</v>
          </cell>
          <cell r="C13">
            <v>0.10680646881108939</v>
          </cell>
          <cell r="D13">
            <v>2435</v>
          </cell>
          <cell r="E13">
            <v>6.1819289649394503E-2</v>
          </cell>
          <cell r="F13">
            <v>1772</v>
          </cell>
          <cell r="G13">
            <v>4.4987179161694889E-2</v>
          </cell>
        </row>
        <row r="14">
          <cell r="A14" t="str">
            <v>40 a 44 anys</v>
          </cell>
          <cell r="B14">
            <v>2715</v>
          </cell>
          <cell r="C14">
            <v>6.8927873264109263E-2</v>
          </cell>
          <cell r="D14">
            <v>1568</v>
          </cell>
          <cell r="E14">
            <v>3.9808068242402704E-2</v>
          </cell>
          <cell r="F14">
            <v>1147</v>
          </cell>
          <cell r="G14">
            <v>2.9119805021706569E-2</v>
          </cell>
        </row>
        <row r="15">
          <cell r="A15" t="str">
            <v>45 a 49 anys</v>
          </cell>
          <cell r="B15">
            <v>1908</v>
          </cell>
          <cell r="C15">
            <v>4.8439919774556348E-2</v>
          </cell>
          <cell r="D15">
            <v>1047</v>
          </cell>
          <cell r="E15">
            <v>2.6581025159308436E-2</v>
          </cell>
          <cell r="F15">
            <v>861</v>
          </cell>
          <cell r="G15">
            <v>2.1858894615247912E-2</v>
          </cell>
        </row>
        <row r="16">
          <cell r="A16" t="str">
            <v>50 a 54 anys</v>
          </cell>
          <cell r="B16">
            <v>1227</v>
          </cell>
          <cell r="C16">
            <v>3.1150828911625073E-2</v>
          </cell>
          <cell r="D16">
            <v>611</v>
          </cell>
          <cell r="E16">
            <v>1.5511944959252583E-2</v>
          </cell>
          <cell r="F16">
            <v>616</v>
          </cell>
          <cell r="G16">
            <v>1.5638883952372489E-2</v>
          </cell>
        </row>
        <row r="17">
          <cell r="A17" t="str">
            <v>55 a 59 anys</v>
          </cell>
          <cell r="B17">
            <v>926</v>
          </cell>
          <cell r="C17">
            <v>2.3509101525806698E-2</v>
          </cell>
          <cell r="D17">
            <v>463</v>
          </cell>
          <cell r="E17">
            <v>1.1754550762903349E-2</v>
          </cell>
          <cell r="F17">
            <v>463</v>
          </cell>
          <cell r="G17">
            <v>1.1754550762903349E-2</v>
          </cell>
        </row>
        <row r="18">
          <cell r="A18" t="str">
            <v>60 a 64 anys</v>
          </cell>
          <cell r="B18">
            <v>658</v>
          </cell>
          <cell r="C18">
            <v>1.6705171494579705E-2</v>
          </cell>
          <cell r="D18">
            <v>310</v>
          </cell>
          <cell r="E18">
            <v>7.8702175734342069E-3</v>
          </cell>
          <cell r="F18">
            <v>348</v>
          </cell>
          <cell r="G18">
            <v>8.834953921145498E-3</v>
          </cell>
        </row>
        <row r="19">
          <cell r="A19" t="str">
            <v>65 a 69 anys</v>
          </cell>
          <cell r="B19">
            <v>553</v>
          </cell>
          <cell r="C19">
            <v>1.4039452639061667E-2</v>
          </cell>
          <cell r="D19">
            <v>244</v>
          </cell>
          <cell r="E19">
            <v>6.1946228642514407E-3</v>
          </cell>
          <cell r="F19">
            <v>309</v>
          </cell>
          <cell r="G19">
            <v>7.8448297748102257E-3</v>
          </cell>
        </row>
        <row r="20">
          <cell r="A20" t="str">
            <v>70 a 74 anys</v>
          </cell>
          <cell r="B20">
            <v>384</v>
          </cell>
          <cell r="C20">
            <v>9.748914671608825E-3</v>
          </cell>
          <cell r="D20">
            <v>185</v>
          </cell>
          <cell r="E20">
            <v>4.6967427454365435E-3</v>
          </cell>
          <cell r="F20">
            <v>199</v>
          </cell>
          <cell r="G20">
            <v>5.0521719261722815E-3</v>
          </cell>
        </row>
        <row r="21">
          <cell r="A21" t="str">
            <v>75 i més</v>
          </cell>
          <cell r="B21">
            <v>721</v>
          </cell>
          <cell r="C21">
            <v>1.8304602807890528E-2</v>
          </cell>
          <cell r="D21">
            <v>256</v>
          </cell>
          <cell r="E21">
            <v>6.4992764477392164E-3</v>
          </cell>
          <cell r="F21">
            <v>465</v>
          </cell>
          <cell r="G21">
            <v>1.1805326360151311E-2</v>
          </cell>
        </row>
        <row r="22">
          <cell r="A22" t="str">
            <v>Font: Moviments registrats al Padró Municipal. Oficina d'Estadística. Aj. València. Dades provisionals.</v>
          </cell>
        </row>
      </sheetData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800000"/>
      </a:accent1>
      <a:accent2>
        <a:srgbClr val="FFD5D5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Y998"/>
  <sheetViews>
    <sheetView tabSelected="1" workbookViewId="0"/>
  </sheetViews>
  <sheetFormatPr baseColWidth="10" defaultColWidth="11.42578125" defaultRowHeight="15" customHeight="1" x14ac:dyDescent="0.2"/>
  <sheetData>
    <row r="1" spans="1:25" ht="15.75" customHeight="1" x14ac:dyDescent="0.25">
      <c r="A1" s="2" t="s">
        <v>109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pageSetUpPr fitToPage="1"/>
  </sheetPr>
  <dimension ref="A1:L30"/>
  <sheetViews>
    <sheetView workbookViewId="0"/>
  </sheetViews>
  <sheetFormatPr baseColWidth="10" defaultColWidth="11.42578125" defaultRowHeight="15" customHeight="1" x14ac:dyDescent="0.2"/>
  <cols>
    <col min="1" max="1" width="10" style="4" customWidth="1"/>
    <col min="2" max="4" width="10" style="29" customWidth="1"/>
    <col min="5" max="12" width="11.42578125" style="29" customWidth="1"/>
    <col min="13" max="13" width="11.42578125" style="4" customWidth="1"/>
    <col min="14" max="16384" width="11.42578125" style="4"/>
  </cols>
  <sheetData>
    <row r="1" spans="1:12" ht="15.75" customHeight="1" x14ac:dyDescent="0.25">
      <c r="A1" s="101" t="s">
        <v>132</v>
      </c>
    </row>
    <row r="2" spans="1:12" ht="12.75" customHeight="1" x14ac:dyDescent="0.2"/>
    <row r="3" spans="1:12" ht="15" customHeight="1" x14ac:dyDescent="0.2">
      <c r="A3" s="5"/>
      <c r="B3" s="20" t="s">
        <v>0</v>
      </c>
      <c r="C3" s="20" t="s">
        <v>21</v>
      </c>
      <c r="D3" s="20" t="s">
        <v>22</v>
      </c>
      <c r="F3" s="4"/>
      <c r="G3" s="4"/>
      <c r="H3" s="4"/>
      <c r="I3" s="4"/>
      <c r="J3" s="4"/>
      <c r="K3" s="4"/>
      <c r="L3" s="4"/>
    </row>
    <row r="4" spans="1:12" ht="15" customHeight="1" x14ac:dyDescent="0.2">
      <c r="A4" s="35" t="s">
        <v>0</v>
      </c>
      <c r="B4" s="36">
        <v>6932</v>
      </c>
      <c r="C4" s="36">
        <v>3377</v>
      </c>
      <c r="D4" s="36">
        <v>3555</v>
      </c>
      <c r="F4" s="4"/>
      <c r="G4" s="4"/>
      <c r="H4" s="4"/>
      <c r="I4" s="4"/>
      <c r="J4" s="4"/>
      <c r="K4" s="4"/>
      <c r="L4" s="4"/>
    </row>
    <row r="5" spans="1:12" ht="15" customHeight="1" x14ac:dyDescent="0.2">
      <c r="A5" s="9" t="s">
        <v>76</v>
      </c>
      <c r="B5" s="37">
        <v>5</v>
      </c>
      <c r="C5" s="37">
        <v>4</v>
      </c>
      <c r="D5" s="37">
        <v>1</v>
      </c>
      <c r="F5" s="4"/>
      <c r="G5" s="4"/>
      <c r="H5" s="4"/>
      <c r="I5" s="4"/>
      <c r="J5" s="4"/>
      <c r="K5" s="4"/>
      <c r="L5" s="4"/>
    </row>
    <row r="6" spans="1:12" ht="15" customHeight="1" x14ac:dyDescent="0.2">
      <c r="A6" s="38" t="s">
        <v>53</v>
      </c>
      <c r="B6" s="39">
        <v>3</v>
      </c>
      <c r="C6" s="39">
        <v>1</v>
      </c>
      <c r="D6" s="39">
        <v>2</v>
      </c>
      <c r="F6" s="4"/>
      <c r="G6" s="4"/>
      <c r="H6" s="4"/>
      <c r="I6" s="4"/>
      <c r="J6" s="4"/>
      <c r="K6" s="4"/>
      <c r="L6" s="4"/>
    </row>
    <row r="7" spans="1:12" ht="15" customHeight="1" x14ac:dyDescent="0.2">
      <c r="A7" s="9" t="s">
        <v>55</v>
      </c>
      <c r="B7" s="37">
        <v>3</v>
      </c>
      <c r="C7" s="37">
        <v>3</v>
      </c>
      <c r="D7" s="37">
        <v>0</v>
      </c>
      <c r="F7" s="4"/>
      <c r="G7" s="4"/>
      <c r="H7" s="4"/>
      <c r="I7" s="4"/>
      <c r="J7" s="4"/>
      <c r="K7" s="4"/>
      <c r="L7" s="4"/>
    </row>
    <row r="8" spans="1:12" ht="15" customHeight="1" x14ac:dyDescent="0.2">
      <c r="A8" s="38" t="s">
        <v>43</v>
      </c>
      <c r="B8" s="39">
        <v>10</v>
      </c>
      <c r="C8" s="39">
        <v>5</v>
      </c>
      <c r="D8" s="39">
        <v>5</v>
      </c>
      <c r="F8" s="4"/>
      <c r="G8" s="4"/>
      <c r="H8" s="4"/>
      <c r="I8" s="4"/>
      <c r="J8" s="4"/>
      <c r="K8" s="4"/>
      <c r="L8" s="4"/>
    </row>
    <row r="9" spans="1:12" ht="15" customHeight="1" x14ac:dyDescent="0.2">
      <c r="A9" s="9" t="s">
        <v>37</v>
      </c>
      <c r="B9" s="37">
        <v>9</v>
      </c>
      <c r="C9" s="37">
        <v>8</v>
      </c>
      <c r="D9" s="37">
        <v>1</v>
      </c>
      <c r="F9" s="4"/>
      <c r="G9" s="4"/>
      <c r="H9" s="4"/>
      <c r="I9" s="4"/>
      <c r="J9" s="4"/>
      <c r="K9" s="4"/>
      <c r="L9" s="4"/>
    </row>
    <row r="10" spans="1:12" ht="15" customHeight="1" x14ac:dyDescent="0.2">
      <c r="A10" s="38" t="s">
        <v>38</v>
      </c>
      <c r="B10" s="39">
        <v>16</v>
      </c>
      <c r="C10" s="39">
        <v>12</v>
      </c>
      <c r="D10" s="39">
        <v>4</v>
      </c>
      <c r="F10" s="4"/>
      <c r="G10" s="4"/>
      <c r="H10" s="4"/>
      <c r="I10" s="4"/>
      <c r="J10" s="4"/>
      <c r="K10" s="4"/>
      <c r="L10" s="4"/>
    </row>
    <row r="11" spans="1:12" ht="15" customHeight="1" x14ac:dyDescent="0.2">
      <c r="A11" s="9" t="s">
        <v>39</v>
      </c>
      <c r="B11" s="37">
        <v>19</v>
      </c>
      <c r="C11" s="37">
        <v>15</v>
      </c>
      <c r="D11" s="37">
        <v>4</v>
      </c>
      <c r="F11" s="4"/>
      <c r="G11" s="4"/>
      <c r="H11" s="4"/>
      <c r="I11" s="4"/>
      <c r="J11" s="4"/>
      <c r="K11" s="4"/>
      <c r="L11" s="4"/>
    </row>
    <row r="12" spans="1:12" ht="15" customHeight="1" x14ac:dyDescent="0.2">
      <c r="A12" s="38" t="s">
        <v>40</v>
      </c>
      <c r="B12" s="39">
        <v>21</v>
      </c>
      <c r="C12" s="39">
        <v>12</v>
      </c>
      <c r="D12" s="39">
        <v>9</v>
      </c>
      <c r="F12" s="4"/>
      <c r="G12" s="4"/>
      <c r="H12" s="4"/>
      <c r="I12" s="4"/>
      <c r="J12" s="4"/>
      <c r="K12" s="4"/>
      <c r="L12" s="4"/>
    </row>
    <row r="13" spans="1:12" ht="15" customHeight="1" x14ac:dyDescent="0.2">
      <c r="A13" s="9" t="s">
        <v>41</v>
      </c>
      <c r="B13" s="37">
        <v>51</v>
      </c>
      <c r="C13" s="37">
        <v>30</v>
      </c>
      <c r="D13" s="37">
        <v>21</v>
      </c>
      <c r="F13" s="4"/>
      <c r="G13" s="4"/>
      <c r="H13" s="4"/>
      <c r="I13" s="4"/>
      <c r="J13" s="4"/>
      <c r="K13" s="4"/>
      <c r="L13" s="4"/>
    </row>
    <row r="14" spans="1:12" ht="15" customHeight="1" x14ac:dyDescent="0.2">
      <c r="A14" s="38" t="s">
        <v>42</v>
      </c>
      <c r="B14" s="39">
        <v>82</v>
      </c>
      <c r="C14" s="39">
        <v>53</v>
      </c>
      <c r="D14" s="39">
        <v>29</v>
      </c>
      <c r="F14" s="4"/>
      <c r="G14" s="4"/>
      <c r="H14" s="4"/>
      <c r="I14" s="4"/>
      <c r="J14" s="4"/>
      <c r="K14" s="4"/>
      <c r="L14" s="4"/>
    </row>
    <row r="15" spans="1:12" ht="15" customHeight="1" x14ac:dyDescent="0.2">
      <c r="A15" s="9" t="s">
        <v>49</v>
      </c>
      <c r="B15" s="37">
        <v>152</v>
      </c>
      <c r="C15" s="37">
        <v>102</v>
      </c>
      <c r="D15" s="37">
        <v>50</v>
      </c>
      <c r="F15" s="4"/>
      <c r="G15" s="4"/>
      <c r="H15" s="4"/>
      <c r="I15" s="4"/>
      <c r="J15" s="4"/>
      <c r="K15" s="4"/>
      <c r="L15" s="4"/>
    </row>
    <row r="16" spans="1:12" ht="15" customHeight="1" x14ac:dyDescent="0.2">
      <c r="A16" s="38" t="s">
        <v>50</v>
      </c>
      <c r="B16" s="39">
        <v>233</v>
      </c>
      <c r="C16" s="39">
        <v>157</v>
      </c>
      <c r="D16" s="39">
        <v>76</v>
      </c>
      <c r="F16" s="4"/>
      <c r="G16" s="4"/>
      <c r="H16" s="4"/>
      <c r="I16" s="4"/>
      <c r="J16" s="4"/>
      <c r="K16" s="4"/>
      <c r="L16" s="4"/>
    </row>
    <row r="17" spans="1:12" ht="15" customHeight="1" x14ac:dyDescent="0.2">
      <c r="A17" s="9" t="s">
        <v>51</v>
      </c>
      <c r="B17" s="37">
        <v>311</v>
      </c>
      <c r="C17" s="37">
        <v>202</v>
      </c>
      <c r="D17" s="37">
        <v>109</v>
      </c>
      <c r="F17" s="4"/>
      <c r="G17" s="4"/>
      <c r="H17" s="4"/>
      <c r="I17" s="4"/>
      <c r="J17" s="4"/>
      <c r="K17" s="4"/>
      <c r="L17" s="4"/>
    </row>
    <row r="18" spans="1:12" ht="15" customHeight="1" x14ac:dyDescent="0.2">
      <c r="A18" s="38" t="s">
        <v>52</v>
      </c>
      <c r="B18" s="39">
        <v>431</v>
      </c>
      <c r="C18" s="39">
        <v>255</v>
      </c>
      <c r="D18" s="39">
        <v>176</v>
      </c>
      <c r="F18" s="4"/>
      <c r="G18" s="4"/>
      <c r="H18" s="4"/>
      <c r="I18" s="4"/>
      <c r="J18" s="4"/>
      <c r="K18" s="4"/>
      <c r="L18" s="4"/>
    </row>
    <row r="19" spans="1:12" ht="15" customHeight="1" x14ac:dyDescent="0.2">
      <c r="A19" s="9" t="s">
        <v>54</v>
      </c>
      <c r="B19" s="37">
        <v>558</v>
      </c>
      <c r="C19" s="37">
        <v>352</v>
      </c>
      <c r="D19" s="37">
        <v>206</v>
      </c>
      <c r="F19" s="4"/>
      <c r="G19" s="4"/>
      <c r="H19" s="4"/>
      <c r="I19" s="4"/>
      <c r="J19" s="4"/>
      <c r="K19" s="4"/>
      <c r="L19" s="4"/>
    </row>
    <row r="20" spans="1:12" ht="15" customHeight="1" x14ac:dyDescent="0.2">
      <c r="A20" s="38" t="s">
        <v>56</v>
      </c>
      <c r="B20" s="39">
        <v>819</v>
      </c>
      <c r="C20" s="39">
        <v>481</v>
      </c>
      <c r="D20" s="39">
        <v>338</v>
      </c>
      <c r="F20" s="4"/>
      <c r="G20" s="4"/>
      <c r="H20" s="4"/>
      <c r="I20" s="4"/>
      <c r="J20" s="4"/>
      <c r="K20" s="4"/>
      <c r="L20" s="4"/>
    </row>
    <row r="21" spans="1:12" ht="15" customHeight="1" x14ac:dyDescent="0.2">
      <c r="A21" s="9" t="s">
        <v>57</v>
      </c>
      <c r="B21" s="37">
        <v>969</v>
      </c>
      <c r="C21" s="37">
        <v>522</v>
      </c>
      <c r="D21" s="37">
        <v>447</v>
      </c>
      <c r="F21" s="4"/>
      <c r="G21" s="4"/>
      <c r="H21" s="4"/>
      <c r="I21" s="4"/>
      <c r="J21" s="4"/>
      <c r="K21" s="4"/>
      <c r="L21" s="4"/>
    </row>
    <row r="22" spans="1:12" ht="15" customHeight="1" x14ac:dyDescent="0.2">
      <c r="A22" s="38" t="s">
        <v>58</v>
      </c>
      <c r="B22" s="39">
        <v>1392</v>
      </c>
      <c r="C22" s="39">
        <v>587</v>
      </c>
      <c r="D22" s="39">
        <v>805</v>
      </c>
      <c r="F22" s="4"/>
      <c r="G22" s="4"/>
      <c r="H22" s="4"/>
      <c r="I22" s="4"/>
      <c r="J22" s="4"/>
      <c r="K22" s="4"/>
      <c r="L22" s="4"/>
    </row>
    <row r="23" spans="1:12" ht="15" customHeight="1" x14ac:dyDescent="0.2">
      <c r="A23" s="9" t="s">
        <v>59</v>
      </c>
      <c r="B23" s="37">
        <v>1206</v>
      </c>
      <c r="C23" s="37">
        <v>431</v>
      </c>
      <c r="D23" s="37">
        <v>775</v>
      </c>
      <c r="F23" s="4"/>
      <c r="G23" s="4"/>
      <c r="H23" s="4"/>
      <c r="I23" s="4"/>
      <c r="J23" s="4"/>
      <c r="K23" s="4"/>
      <c r="L23" s="4"/>
    </row>
    <row r="24" spans="1:12" ht="15" customHeight="1" x14ac:dyDescent="0.2">
      <c r="A24" s="38" t="s">
        <v>77</v>
      </c>
      <c r="B24" s="39">
        <v>642</v>
      </c>
      <c r="C24" s="39">
        <v>145</v>
      </c>
      <c r="D24" s="39">
        <v>497</v>
      </c>
      <c r="F24" s="4"/>
      <c r="G24" s="4"/>
      <c r="H24" s="4"/>
      <c r="I24" s="4"/>
      <c r="J24" s="4"/>
      <c r="K24" s="4"/>
      <c r="L24" s="4"/>
    </row>
    <row r="25" spans="1:12" ht="15" customHeight="1" x14ac:dyDescent="0.2">
      <c r="A25" s="15" t="s">
        <v>72</v>
      </c>
    </row>
    <row r="26" spans="1:12" ht="15" customHeight="1" x14ac:dyDescent="0.2">
      <c r="A26" s="29"/>
      <c r="F26" s="4"/>
      <c r="G26" s="4"/>
      <c r="H26" s="4"/>
      <c r="I26" s="4"/>
      <c r="J26" s="4"/>
      <c r="K26" s="4"/>
      <c r="L26" s="4"/>
    </row>
    <row r="27" spans="1:12" ht="15" customHeight="1" x14ac:dyDescent="0.2">
      <c r="A27" s="29"/>
      <c r="F27" s="4"/>
      <c r="G27" s="4"/>
      <c r="H27" s="4"/>
      <c r="I27" s="4"/>
      <c r="J27" s="4"/>
      <c r="K27" s="4"/>
      <c r="L27" s="4"/>
    </row>
    <row r="28" spans="1:12" ht="15" customHeight="1" x14ac:dyDescent="0.2">
      <c r="A28" s="29"/>
      <c r="F28" s="4"/>
      <c r="G28" s="4"/>
      <c r="H28" s="4"/>
      <c r="I28" s="4"/>
      <c r="J28" s="4"/>
      <c r="K28" s="4"/>
      <c r="L28" s="4"/>
    </row>
    <row r="29" spans="1:12" ht="15" customHeight="1" x14ac:dyDescent="0.2">
      <c r="A29" s="29"/>
      <c r="F29" s="4"/>
      <c r="G29" s="4"/>
      <c r="H29" s="4"/>
      <c r="I29" s="4"/>
      <c r="J29" s="4"/>
      <c r="K29" s="4"/>
      <c r="L29" s="4"/>
    </row>
    <row r="30" spans="1:12" ht="15" customHeight="1" x14ac:dyDescent="0.2">
      <c r="A30" s="29"/>
      <c r="F30" s="4"/>
      <c r="G30" s="4"/>
      <c r="H30" s="4"/>
      <c r="I30" s="4"/>
      <c r="J30" s="4"/>
      <c r="K30" s="4"/>
      <c r="L30" s="4"/>
    </row>
  </sheetData>
  <pageMargins left="0.39370078740157477" right="0.39370078740157477" top="0.59055118110236215" bottom="0.59055118110236215" header="0" footer="0"/>
  <pageSetup paperSize="9" scale="74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ignoredErrors>
    <ignoredError sqref="A7" twoDigitTextYear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pageSetUpPr fitToPage="1"/>
  </sheetPr>
  <dimension ref="A1:H15"/>
  <sheetViews>
    <sheetView workbookViewId="0"/>
  </sheetViews>
  <sheetFormatPr baseColWidth="10" defaultColWidth="11.42578125" defaultRowHeight="15" customHeight="1" x14ac:dyDescent="0.2"/>
  <cols>
    <col min="1" max="1" width="6.42578125" style="3" customWidth="1"/>
    <col min="2" max="4" width="12.85546875" style="18" customWidth="1"/>
    <col min="5" max="8" width="12.85546875" style="3" customWidth="1"/>
    <col min="9" max="9" width="10.7109375" style="3" customWidth="1"/>
    <col min="10" max="16384" width="11.42578125" style="3"/>
  </cols>
  <sheetData>
    <row r="1" spans="1:8" ht="15.75" customHeight="1" x14ac:dyDescent="0.25">
      <c r="A1" s="101" t="s">
        <v>133</v>
      </c>
      <c r="B1" s="29"/>
      <c r="C1" s="29"/>
      <c r="D1" s="29"/>
      <c r="E1" s="4"/>
      <c r="F1" s="4"/>
      <c r="G1" s="4"/>
      <c r="H1" s="4"/>
    </row>
    <row r="2" spans="1:8" ht="12.75" customHeight="1" x14ac:dyDescent="0.2">
      <c r="A2" s="4"/>
      <c r="B2" s="29"/>
      <c r="C2" s="29"/>
      <c r="D2" s="29"/>
      <c r="E2" s="4"/>
      <c r="F2" s="4"/>
      <c r="G2" s="4"/>
      <c r="H2" s="4"/>
    </row>
    <row r="3" spans="1:8" ht="15" customHeight="1" x14ac:dyDescent="0.2">
      <c r="A3" s="5" t="s">
        <v>111</v>
      </c>
      <c r="B3" s="92" t="s">
        <v>112</v>
      </c>
      <c r="C3" s="92"/>
      <c r="D3" s="93"/>
      <c r="E3" s="92" t="s">
        <v>113</v>
      </c>
      <c r="F3" s="92"/>
      <c r="G3" s="93"/>
      <c r="H3" s="94" t="s">
        <v>114</v>
      </c>
    </row>
    <row r="4" spans="1:8" ht="15" customHeight="1" x14ac:dyDescent="0.2">
      <c r="A4" s="5"/>
      <c r="B4" s="40" t="s">
        <v>0</v>
      </c>
      <c r="C4" s="40" t="s">
        <v>21</v>
      </c>
      <c r="D4" s="41" t="s">
        <v>22</v>
      </c>
      <c r="E4" s="40" t="s">
        <v>0</v>
      </c>
      <c r="F4" s="40" t="s">
        <v>21</v>
      </c>
      <c r="G4" s="41" t="s">
        <v>22</v>
      </c>
      <c r="H4" s="95"/>
    </row>
    <row r="5" spans="1:8" ht="15" customHeight="1" x14ac:dyDescent="0.2">
      <c r="A5" s="23">
        <v>2014</v>
      </c>
      <c r="B5" s="25">
        <v>32786</v>
      </c>
      <c r="C5" s="25">
        <v>16950</v>
      </c>
      <c r="D5" s="24">
        <v>15836</v>
      </c>
      <c r="E5" s="25">
        <v>26100</v>
      </c>
      <c r="F5" s="25">
        <v>13319</v>
      </c>
      <c r="G5" s="25">
        <v>12781</v>
      </c>
      <c r="H5" s="25">
        <v>6686</v>
      </c>
    </row>
    <row r="6" spans="1:8" ht="15" customHeight="1" x14ac:dyDescent="0.2">
      <c r="A6" s="34">
        <v>2015</v>
      </c>
      <c r="B6" s="22">
        <v>34737</v>
      </c>
      <c r="C6" s="22">
        <v>17843</v>
      </c>
      <c r="D6" s="22">
        <v>16894</v>
      </c>
      <c r="E6" s="22">
        <v>25363</v>
      </c>
      <c r="F6" s="22">
        <v>12948</v>
      </c>
      <c r="G6" s="22">
        <v>12415</v>
      </c>
      <c r="H6" s="22">
        <v>9374</v>
      </c>
    </row>
    <row r="7" spans="1:8" ht="15" customHeight="1" x14ac:dyDescent="0.2">
      <c r="A7" s="23">
        <v>2016</v>
      </c>
      <c r="B7" s="25">
        <v>35866</v>
      </c>
      <c r="C7" s="25">
        <v>17819</v>
      </c>
      <c r="D7" s="24">
        <v>18047</v>
      </c>
      <c r="E7" s="25">
        <v>24340</v>
      </c>
      <c r="F7" s="25">
        <v>12245</v>
      </c>
      <c r="G7" s="25">
        <v>12095</v>
      </c>
      <c r="H7" s="25">
        <v>11526</v>
      </c>
    </row>
    <row r="8" spans="1:8" ht="15" customHeight="1" x14ac:dyDescent="0.2">
      <c r="A8" s="34">
        <v>2017</v>
      </c>
      <c r="B8" s="22">
        <v>38575</v>
      </c>
      <c r="C8" s="22">
        <v>19150</v>
      </c>
      <c r="D8" s="22">
        <v>19425</v>
      </c>
      <c r="E8" s="22">
        <v>25482</v>
      </c>
      <c r="F8" s="22">
        <v>12696</v>
      </c>
      <c r="G8" s="22">
        <v>12786</v>
      </c>
      <c r="H8" s="22">
        <v>13093</v>
      </c>
    </row>
    <row r="9" spans="1:8" ht="15" customHeight="1" x14ac:dyDescent="0.2">
      <c r="A9" s="23">
        <v>2018</v>
      </c>
      <c r="B9" s="25">
        <v>40231</v>
      </c>
      <c r="C9" s="25">
        <v>19498</v>
      </c>
      <c r="D9" s="24">
        <v>20733</v>
      </c>
      <c r="E9" s="25">
        <v>27308</v>
      </c>
      <c r="F9" s="25">
        <v>13420</v>
      </c>
      <c r="G9" s="25">
        <v>13888</v>
      </c>
      <c r="H9" s="27">
        <v>12923</v>
      </c>
    </row>
    <row r="10" spans="1:8" ht="15" customHeight="1" x14ac:dyDescent="0.2">
      <c r="A10" s="34">
        <v>2019</v>
      </c>
      <c r="B10" s="22">
        <v>43214</v>
      </c>
      <c r="C10" s="22">
        <v>21249</v>
      </c>
      <c r="D10" s="22">
        <v>21965</v>
      </c>
      <c r="E10" s="22">
        <v>27392</v>
      </c>
      <c r="F10" s="22">
        <v>13405</v>
      </c>
      <c r="G10" s="22">
        <v>13987</v>
      </c>
      <c r="H10" s="22">
        <v>15822</v>
      </c>
    </row>
    <row r="11" spans="1:8" ht="15" customHeight="1" x14ac:dyDescent="0.2">
      <c r="A11" s="23">
        <v>2020</v>
      </c>
      <c r="B11" s="25">
        <v>29165</v>
      </c>
      <c r="C11" s="25">
        <v>14401</v>
      </c>
      <c r="D11" s="24">
        <v>14764</v>
      </c>
      <c r="E11" s="25">
        <v>25094</v>
      </c>
      <c r="F11" s="25">
        <v>12428</v>
      </c>
      <c r="G11" s="25">
        <v>12666</v>
      </c>
      <c r="H11" s="27">
        <v>4071</v>
      </c>
    </row>
    <row r="12" spans="1:8" ht="15" customHeight="1" x14ac:dyDescent="0.2">
      <c r="A12" s="34">
        <v>2021</v>
      </c>
      <c r="B12" s="22">
        <v>38211</v>
      </c>
      <c r="C12" s="22">
        <v>19038</v>
      </c>
      <c r="D12" s="22">
        <v>19173</v>
      </c>
      <c r="E12" s="22">
        <v>27809</v>
      </c>
      <c r="F12" s="22">
        <v>13752</v>
      </c>
      <c r="G12" s="22">
        <v>14057</v>
      </c>
      <c r="H12" s="22">
        <v>10402</v>
      </c>
    </row>
    <row r="13" spans="1:8" ht="15" customHeight="1" x14ac:dyDescent="0.2">
      <c r="A13" s="23">
        <v>2022</v>
      </c>
      <c r="B13" s="25">
        <v>50169</v>
      </c>
      <c r="C13" s="25">
        <v>24140</v>
      </c>
      <c r="D13" s="24">
        <v>26029</v>
      </c>
      <c r="E13" s="25">
        <v>28011</v>
      </c>
      <c r="F13" s="25">
        <v>13731</v>
      </c>
      <c r="G13" s="25">
        <v>14280</v>
      </c>
      <c r="H13" s="27">
        <v>22158</v>
      </c>
    </row>
    <row r="14" spans="1:8" ht="15" customHeight="1" x14ac:dyDescent="0.2">
      <c r="A14" s="34">
        <v>2023</v>
      </c>
      <c r="B14" s="22">
        <v>59710</v>
      </c>
      <c r="C14" s="22">
        <v>29201</v>
      </c>
      <c r="D14" s="22">
        <v>30509</v>
      </c>
      <c r="E14" s="22">
        <v>29715</v>
      </c>
      <c r="F14" s="22">
        <v>14494</v>
      </c>
      <c r="G14" s="22">
        <v>15221</v>
      </c>
      <c r="H14" s="22">
        <f>B14-E14</f>
        <v>29995</v>
      </c>
    </row>
    <row r="15" spans="1:8" ht="15" customHeight="1" x14ac:dyDescent="0.2">
      <c r="A15" s="15" t="s">
        <v>72</v>
      </c>
    </row>
  </sheetData>
  <mergeCells count="3">
    <mergeCell ref="B3:D3"/>
    <mergeCell ref="E3:G3"/>
    <mergeCell ref="H3:H4"/>
  </mergeCells>
  <pageMargins left="0.39370078740157477" right="0.39370078740157477" top="0.59055118110236215" bottom="0.59055118110236215" header="0" footer="0"/>
  <pageSetup paperSize="9" scale="90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pageSetUpPr fitToPage="1"/>
  </sheetPr>
  <dimension ref="E10:G18"/>
  <sheetViews>
    <sheetView workbookViewId="0"/>
  </sheetViews>
  <sheetFormatPr baseColWidth="10" defaultColWidth="11.42578125" defaultRowHeight="15" customHeight="1" x14ac:dyDescent="0.2"/>
  <cols>
    <col min="1" max="1" width="5.7109375" style="3" customWidth="1"/>
    <col min="2" max="2" width="75.7109375" style="3" customWidth="1"/>
    <col min="3" max="4" width="11.42578125" style="3" customWidth="1"/>
    <col min="5" max="16384" width="11.42578125" style="3"/>
  </cols>
  <sheetData>
    <row r="10" spans="5:7" ht="15" customHeight="1" x14ac:dyDescent="0.2">
      <c r="E10" s="42"/>
    </row>
    <row r="14" spans="5:7" ht="15" customHeight="1" x14ac:dyDescent="0.2">
      <c r="E14" s="42"/>
      <c r="G14" s="8"/>
    </row>
    <row r="15" spans="5:7" ht="15" customHeight="1" x14ac:dyDescent="0.2">
      <c r="G15" s="8"/>
    </row>
    <row r="16" spans="5:7" ht="15" customHeight="1" x14ac:dyDescent="0.2">
      <c r="G16" s="8"/>
    </row>
    <row r="17" spans="5:7" ht="15" customHeight="1" x14ac:dyDescent="0.2">
      <c r="G17" s="8"/>
    </row>
    <row r="18" spans="5:7" ht="15" customHeight="1" x14ac:dyDescent="0.2">
      <c r="E18" s="42"/>
    </row>
  </sheetData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pageSetUpPr fitToPage="1"/>
  </sheetPr>
  <dimension ref="A1:G21"/>
  <sheetViews>
    <sheetView workbookViewId="0"/>
  </sheetViews>
  <sheetFormatPr baseColWidth="10" defaultColWidth="11.42578125" defaultRowHeight="15" customHeight="1" x14ac:dyDescent="0.2"/>
  <cols>
    <col min="1" max="1" width="10" style="3" customWidth="1"/>
    <col min="2" max="6" width="11.42578125" style="18" customWidth="1"/>
    <col min="7" max="7" width="11.42578125" style="3" customWidth="1"/>
    <col min="8" max="8" width="7.140625" style="3" customWidth="1"/>
    <col min="9" max="9" width="11.42578125" style="3" customWidth="1"/>
    <col min="10" max="16384" width="11.42578125" style="3"/>
  </cols>
  <sheetData>
    <row r="1" spans="1:7" ht="15.75" customHeight="1" x14ac:dyDescent="0.25">
      <c r="A1" s="101" t="s">
        <v>137</v>
      </c>
      <c r="B1" s="29"/>
      <c r="C1" s="29"/>
      <c r="D1" s="29"/>
      <c r="E1" s="29"/>
      <c r="F1" s="29"/>
    </row>
    <row r="2" spans="1:7" ht="12.75" customHeight="1" x14ac:dyDescent="0.2">
      <c r="A2" s="4"/>
      <c r="B2" s="29"/>
      <c r="C2" s="29"/>
      <c r="D2" s="29"/>
      <c r="E2" s="29"/>
      <c r="F2" s="29"/>
    </row>
    <row r="3" spans="1:7" ht="15" customHeight="1" x14ac:dyDescent="0.2">
      <c r="A3" s="5" t="s">
        <v>36</v>
      </c>
      <c r="B3" s="90" t="s">
        <v>0</v>
      </c>
      <c r="C3" s="96"/>
      <c r="D3" s="97" t="s">
        <v>21</v>
      </c>
      <c r="E3" s="96"/>
      <c r="F3" s="91" t="s">
        <v>22</v>
      </c>
      <c r="G3" s="91"/>
    </row>
    <row r="4" spans="1:7" s="69" customFormat="1" ht="15" customHeight="1" x14ac:dyDescent="0.2">
      <c r="A4" s="6" t="s">
        <v>0</v>
      </c>
      <c r="B4" s="43">
        <v>59710</v>
      </c>
      <c r="C4" s="44">
        <f>B4/$B$4</f>
        <v>1</v>
      </c>
      <c r="D4" s="43">
        <v>29201</v>
      </c>
      <c r="E4" s="44">
        <f>D4/$B$4</f>
        <v>0.48904706079383686</v>
      </c>
      <c r="F4" s="43">
        <v>30509</v>
      </c>
      <c r="G4" s="44">
        <f>F4/$B$4</f>
        <v>0.51095293920616314</v>
      </c>
    </row>
    <row r="5" spans="1:7" ht="15" customHeight="1" x14ac:dyDescent="0.2">
      <c r="A5" s="9" t="s">
        <v>78</v>
      </c>
      <c r="B5" s="22">
        <v>2670</v>
      </c>
      <c r="C5" s="45">
        <f t="shared" ref="C5:E20" si="0">B5/$B$4</f>
        <v>4.4716127951766875E-2</v>
      </c>
      <c r="D5" s="22">
        <v>1338</v>
      </c>
      <c r="E5" s="45">
        <f t="shared" si="0"/>
        <v>2.2408306816278679E-2</v>
      </c>
      <c r="F5" s="10">
        <v>1332</v>
      </c>
      <c r="G5" s="45">
        <f t="shared" ref="G5" si="1">F5/$B$4</f>
        <v>2.2307821135488192E-2</v>
      </c>
    </row>
    <row r="6" spans="1:7" ht="15" customHeight="1" x14ac:dyDescent="0.2">
      <c r="A6" s="46" t="s">
        <v>79</v>
      </c>
      <c r="B6" s="27">
        <v>2491</v>
      </c>
      <c r="C6" s="47">
        <f t="shared" si="0"/>
        <v>4.1718305141517337E-2</v>
      </c>
      <c r="D6" s="27">
        <v>1235</v>
      </c>
      <c r="E6" s="47">
        <f t="shared" si="0"/>
        <v>2.0683302629375313E-2</v>
      </c>
      <c r="F6" s="13">
        <v>1256</v>
      </c>
      <c r="G6" s="47">
        <f t="shared" ref="G6" si="2">F6/$B$4</f>
        <v>2.103500251214202E-2</v>
      </c>
    </row>
    <row r="7" spans="1:7" ht="15" customHeight="1" x14ac:dyDescent="0.2">
      <c r="A7" s="48" t="s">
        <v>44</v>
      </c>
      <c r="B7" s="22">
        <v>2379</v>
      </c>
      <c r="C7" s="45">
        <f t="shared" si="0"/>
        <v>3.9842572433428237E-2</v>
      </c>
      <c r="D7" s="22">
        <v>1201</v>
      </c>
      <c r="E7" s="45">
        <f t="shared" si="0"/>
        <v>2.0113883771562552E-2</v>
      </c>
      <c r="F7" s="10">
        <v>1178</v>
      </c>
      <c r="G7" s="45">
        <f t="shared" ref="G7" si="3">F7/$B$4</f>
        <v>1.9728688661865685E-2</v>
      </c>
    </row>
    <row r="8" spans="1:7" ht="15" customHeight="1" x14ac:dyDescent="0.2">
      <c r="A8" s="12" t="s">
        <v>61</v>
      </c>
      <c r="B8" s="27">
        <v>3222</v>
      </c>
      <c r="C8" s="47">
        <f t="shared" si="0"/>
        <v>5.396081058449171E-2</v>
      </c>
      <c r="D8" s="27">
        <v>1583</v>
      </c>
      <c r="E8" s="47">
        <f t="shared" si="0"/>
        <v>2.6511472115223582E-2</v>
      </c>
      <c r="F8" s="13">
        <v>1639</v>
      </c>
      <c r="G8" s="47">
        <f t="shared" ref="G8" si="4">F8/$B$4</f>
        <v>2.7449338469268128E-2</v>
      </c>
    </row>
    <row r="9" spans="1:7" ht="15" customHeight="1" x14ac:dyDescent="0.2">
      <c r="A9" s="9" t="s">
        <v>68</v>
      </c>
      <c r="B9" s="22">
        <v>6743</v>
      </c>
      <c r="C9" s="45">
        <f t="shared" si="0"/>
        <v>0.11292915759504271</v>
      </c>
      <c r="D9" s="22">
        <v>3210</v>
      </c>
      <c r="E9" s="45">
        <f t="shared" si="0"/>
        <v>5.3759839222910735E-2</v>
      </c>
      <c r="F9" s="10">
        <v>3533</v>
      </c>
      <c r="G9" s="45">
        <f t="shared" ref="G9" si="5">F9/$B$4</f>
        <v>5.916931837213197E-2</v>
      </c>
    </row>
    <row r="10" spans="1:7" ht="15" customHeight="1" x14ac:dyDescent="0.2">
      <c r="A10" s="12" t="s">
        <v>80</v>
      </c>
      <c r="B10" s="27">
        <v>9601</v>
      </c>
      <c r="C10" s="47">
        <f t="shared" si="0"/>
        <v>0.16079383687824486</v>
      </c>
      <c r="D10" s="27">
        <v>4571</v>
      </c>
      <c r="E10" s="47">
        <f t="shared" si="0"/>
        <v>7.6553341148886289E-2</v>
      </c>
      <c r="F10" s="13">
        <v>5030</v>
      </c>
      <c r="G10" s="47">
        <f t="shared" ref="G10" si="6">F10/$B$4</f>
        <v>8.4240495729358572E-2</v>
      </c>
    </row>
    <row r="11" spans="1:7" ht="15" customHeight="1" x14ac:dyDescent="0.2">
      <c r="A11" s="9" t="s">
        <v>64</v>
      </c>
      <c r="B11" s="22">
        <v>8574</v>
      </c>
      <c r="C11" s="45">
        <f t="shared" si="0"/>
        <v>0.14359403784960642</v>
      </c>
      <c r="D11" s="22">
        <v>4244</v>
      </c>
      <c r="E11" s="45">
        <f t="shared" si="0"/>
        <v>7.1076871545804721E-2</v>
      </c>
      <c r="F11" s="10">
        <v>4330</v>
      </c>
      <c r="G11" s="45">
        <f t="shared" ref="G11" si="7">F11/$B$4</f>
        <v>7.2517166303801714E-2</v>
      </c>
    </row>
    <row r="12" spans="1:7" ht="15" customHeight="1" x14ac:dyDescent="0.2">
      <c r="A12" s="12" t="s">
        <v>65</v>
      </c>
      <c r="B12" s="27">
        <v>6439</v>
      </c>
      <c r="C12" s="47">
        <f t="shared" si="0"/>
        <v>0.10783788310165801</v>
      </c>
      <c r="D12" s="27">
        <v>3327</v>
      </c>
      <c r="E12" s="47">
        <f t="shared" si="0"/>
        <v>5.5719309998325237E-2</v>
      </c>
      <c r="F12" s="13">
        <v>3112</v>
      </c>
      <c r="G12" s="47">
        <f t="shared" ref="G12" si="8">F12/$B$4</f>
        <v>5.2118573103332774E-2</v>
      </c>
    </row>
    <row r="13" spans="1:7" ht="15" customHeight="1" x14ac:dyDescent="0.2">
      <c r="A13" s="9" t="s">
        <v>66</v>
      </c>
      <c r="B13" s="22">
        <v>4786</v>
      </c>
      <c r="C13" s="45">
        <f t="shared" si="0"/>
        <v>8.0154078043878751E-2</v>
      </c>
      <c r="D13" s="22">
        <v>2484</v>
      </c>
      <c r="E13" s="45">
        <f t="shared" si="0"/>
        <v>4.1601071847261764E-2</v>
      </c>
      <c r="F13" s="10">
        <v>2302</v>
      </c>
      <c r="G13" s="45">
        <f t="shared" ref="G13" si="9">F13/$B$4</f>
        <v>3.855300619661698E-2</v>
      </c>
    </row>
    <row r="14" spans="1:7" ht="15" customHeight="1" x14ac:dyDescent="0.2">
      <c r="A14" s="12" t="s">
        <v>67</v>
      </c>
      <c r="B14" s="27">
        <v>3555</v>
      </c>
      <c r="C14" s="47">
        <f t="shared" si="0"/>
        <v>5.9537765868363755E-2</v>
      </c>
      <c r="D14" s="27">
        <v>1795</v>
      </c>
      <c r="E14" s="47">
        <f t="shared" si="0"/>
        <v>3.0061966169820802E-2</v>
      </c>
      <c r="F14" s="13">
        <v>1760</v>
      </c>
      <c r="G14" s="47">
        <f t="shared" ref="G14" si="10">F14/$B$4</f>
        <v>2.9475799698542957E-2</v>
      </c>
    </row>
    <row r="15" spans="1:7" ht="15" customHeight="1" x14ac:dyDescent="0.2">
      <c r="A15" s="9" t="s">
        <v>81</v>
      </c>
      <c r="B15" s="22">
        <v>2755</v>
      </c>
      <c r="C15" s="45">
        <f t="shared" si="0"/>
        <v>4.6139675096298779E-2</v>
      </c>
      <c r="D15" s="22">
        <v>1342</v>
      </c>
      <c r="E15" s="45">
        <f t="shared" si="0"/>
        <v>2.2475297270139007E-2</v>
      </c>
      <c r="F15" s="10">
        <v>1413</v>
      </c>
      <c r="G15" s="45">
        <f t="shared" ref="G15" si="11">F15/$B$4</f>
        <v>2.3664377826159773E-2</v>
      </c>
    </row>
    <row r="16" spans="1:7" ht="15" customHeight="1" x14ac:dyDescent="0.2">
      <c r="A16" s="12" t="s">
        <v>71</v>
      </c>
      <c r="B16" s="27">
        <v>2082</v>
      </c>
      <c r="C16" s="47">
        <f t="shared" si="0"/>
        <v>3.4868531234299109E-2</v>
      </c>
      <c r="D16" s="27">
        <v>990</v>
      </c>
      <c r="E16" s="47">
        <f t="shared" si="0"/>
        <v>1.6580137330430414E-2</v>
      </c>
      <c r="F16" s="13">
        <v>1092</v>
      </c>
      <c r="G16" s="47">
        <f t="shared" ref="G16" si="12">F16/$B$4</f>
        <v>1.8288393903868699E-2</v>
      </c>
    </row>
    <row r="17" spans="1:7" ht="15" customHeight="1" x14ac:dyDescent="0.2">
      <c r="A17" s="9" t="s">
        <v>82</v>
      </c>
      <c r="B17" s="22">
        <v>1464</v>
      </c>
      <c r="C17" s="45">
        <f t="shared" si="0"/>
        <v>2.4518506112878913E-2</v>
      </c>
      <c r="D17" s="22">
        <v>651</v>
      </c>
      <c r="E17" s="45">
        <f t="shared" si="0"/>
        <v>1.0902696365767878E-2</v>
      </c>
      <c r="F17" s="10">
        <v>813</v>
      </c>
      <c r="G17" s="45">
        <f t="shared" ref="G17" si="13">F17/$B$4</f>
        <v>1.3615809747111038E-2</v>
      </c>
    </row>
    <row r="18" spans="1:7" ht="15" customHeight="1" x14ac:dyDescent="0.2">
      <c r="A18" s="12" t="s">
        <v>83</v>
      </c>
      <c r="B18" s="27">
        <v>1144</v>
      </c>
      <c r="C18" s="47">
        <f t="shared" si="0"/>
        <v>1.9159269804052921E-2</v>
      </c>
      <c r="D18" s="27">
        <v>505</v>
      </c>
      <c r="E18" s="47">
        <f t="shared" si="0"/>
        <v>8.4575447998660198E-3</v>
      </c>
      <c r="F18" s="13">
        <v>639</v>
      </c>
      <c r="G18" s="47">
        <f t="shared" ref="G18" si="14">F18/$B$4</f>
        <v>1.0701725004186903E-2</v>
      </c>
    </row>
    <row r="19" spans="1:7" ht="15" customHeight="1" x14ac:dyDescent="0.2">
      <c r="A19" s="9" t="s">
        <v>84</v>
      </c>
      <c r="B19" s="22">
        <v>765</v>
      </c>
      <c r="C19" s="45">
        <f t="shared" si="0"/>
        <v>1.2811924300787137E-2</v>
      </c>
      <c r="D19" s="22">
        <v>314</v>
      </c>
      <c r="E19" s="45">
        <f t="shared" si="0"/>
        <v>5.2587506280355051E-3</v>
      </c>
      <c r="F19" s="10">
        <v>451</v>
      </c>
      <c r="G19" s="45">
        <f t="shared" ref="G19" si="15">F19/$B$4</f>
        <v>7.5531736727516329E-3</v>
      </c>
    </row>
    <row r="20" spans="1:7" ht="15" customHeight="1" x14ac:dyDescent="0.2">
      <c r="A20" s="12" t="s">
        <v>85</v>
      </c>
      <c r="B20" s="13">
        <v>1040</v>
      </c>
      <c r="C20" s="47">
        <f t="shared" si="0"/>
        <v>1.7417518003684476E-2</v>
      </c>
      <c r="D20" s="13">
        <v>411</v>
      </c>
      <c r="E20" s="47">
        <f t="shared" si="0"/>
        <v>6.8832691341483843E-3</v>
      </c>
      <c r="F20" s="13">
        <v>629</v>
      </c>
      <c r="G20" s="47">
        <f t="shared" ref="G20" si="16">F20/$B$4</f>
        <v>1.0534248869536092E-2</v>
      </c>
    </row>
    <row r="21" spans="1:7" ht="15" customHeight="1" x14ac:dyDescent="0.2">
      <c r="A21" s="15" t="s">
        <v>72</v>
      </c>
    </row>
  </sheetData>
  <mergeCells count="3">
    <mergeCell ref="B3:C3"/>
    <mergeCell ref="D3:E3"/>
    <mergeCell ref="F3:G3"/>
  </mergeCells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pageSetUpPr fitToPage="1"/>
  </sheetPr>
  <dimension ref="F4:H104"/>
  <sheetViews>
    <sheetView workbookViewId="0"/>
  </sheetViews>
  <sheetFormatPr baseColWidth="10" defaultColWidth="11.42578125" defaultRowHeight="15" customHeight="1" x14ac:dyDescent="0.2"/>
  <cols>
    <col min="1" max="1" width="5.7109375" style="3" customWidth="1"/>
    <col min="2" max="2" width="75.7109375" style="3" customWidth="1"/>
    <col min="3" max="4" width="11.42578125" style="3" customWidth="1"/>
    <col min="5" max="16384" width="11.42578125" style="3"/>
  </cols>
  <sheetData>
    <row r="4" spans="7:8" ht="15" customHeight="1" x14ac:dyDescent="0.2">
      <c r="G4" s="8"/>
      <c r="H4" s="8"/>
    </row>
    <row r="5" spans="7:8" ht="15" customHeight="1" x14ac:dyDescent="0.2">
      <c r="G5" s="8"/>
      <c r="H5" s="8"/>
    </row>
    <row r="6" spans="7:8" ht="15" customHeight="1" x14ac:dyDescent="0.2">
      <c r="G6" s="8"/>
      <c r="H6" s="8"/>
    </row>
    <row r="7" spans="7:8" ht="15" customHeight="1" x14ac:dyDescent="0.2">
      <c r="G7" s="8"/>
      <c r="H7" s="8"/>
    </row>
    <row r="8" spans="7:8" ht="15" customHeight="1" x14ac:dyDescent="0.2">
      <c r="G8" s="8"/>
      <c r="H8" s="8"/>
    </row>
    <row r="9" spans="7:8" ht="15" customHeight="1" x14ac:dyDescent="0.2">
      <c r="G9" s="8"/>
      <c r="H9" s="8"/>
    </row>
    <row r="10" spans="7:8" ht="15" customHeight="1" x14ac:dyDescent="0.2">
      <c r="G10" s="8"/>
      <c r="H10" s="8"/>
    </row>
    <row r="11" spans="7:8" ht="15" customHeight="1" x14ac:dyDescent="0.2">
      <c r="G11" s="8"/>
      <c r="H11" s="8"/>
    </row>
    <row r="12" spans="7:8" ht="15" customHeight="1" x14ac:dyDescent="0.2">
      <c r="G12" s="8"/>
      <c r="H12" s="8"/>
    </row>
    <row r="13" spans="7:8" ht="15" customHeight="1" x14ac:dyDescent="0.2">
      <c r="G13" s="8"/>
      <c r="H13" s="8"/>
    </row>
    <row r="14" spans="7:8" ht="15" customHeight="1" x14ac:dyDescent="0.2">
      <c r="G14" s="8"/>
      <c r="H14" s="8"/>
    </row>
    <row r="15" spans="7:8" ht="15" customHeight="1" x14ac:dyDescent="0.2">
      <c r="G15" s="8"/>
      <c r="H15" s="8"/>
    </row>
    <row r="16" spans="7:8" ht="15" customHeight="1" x14ac:dyDescent="0.2">
      <c r="G16" s="8"/>
      <c r="H16" s="8"/>
    </row>
    <row r="17" spans="7:8" ht="15" customHeight="1" x14ac:dyDescent="0.2">
      <c r="G17" s="8"/>
      <c r="H17" s="8"/>
    </row>
    <row r="18" spans="7:8" ht="15" customHeight="1" x14ac:dyDescent="0.2">
      <c r="G18" s="8"/>
      <c r="H18" s="8"/>
    </row>
    <row r="19" spans="7:8" ht="15" customHeight="1" x14ac:dyDescent="0.2">
      <c r="G19" s="8"/>
      <c r="H19" s="8"/>
    </row>
    <row r="20" spans="7:8" ht="15" customHeight="1" x14ac:dyDescent="0.2">
      <c r="G20" s="8"/>
      <c r="H20" s="8"/>
    </row>
    <row r="21" spans="7:8" ht="15" customHeight="1" x14ac:dyDescent="0.2">
      <c r="G21" s="8"/>
      <c r="H21" s="8"/>
    </row>
    <row r="22" spans="7:8" ht="15" customHeight="1" x14ac:dyDescent="0.2">
      <c r="G22" s="8"/>
      <c r="H22" s="8"/>
    </row>
    <row r="23" spans="7:8" ht="15" customHeight="1" x14ac:dyDescent="0.2">
      <c r="G23" s="8"/>
      <c r="H23" s="8"/>
    </row>
    <row r="24" spans="7:8" ht="15" customHeight="1" x14ac:dyDescent="0.2">
      <c r="G24" s="8"/>
      <c r="H24" s="8"/>
    </row>
    <row r="25" spans="7:8" ht="15" customHeight="1" x14ac:dyDescent="0.2">
      <c r="G25" s="8"/>
      <c r="H25" s="8"/>
    </row>
    <row r="26" spans="7:8" ht="15" customHeight="1" x14ac:dyDescent="0.2">
      <c r="G26" s="8"/>
      <c r="H26" s="8"/>
    </row>
    <row r="27" spans="7:8" ht="15" customHeight="1" x14ac:dyDescent="0.2">
      <c r="G27" s="8"/>
      <c r="H27" s="8"/>
    </row>
    <row r="28" spans="7:8" ht="15" customHeight="1" x14ac:dyDescent="0.2">
      <c r="G28" s="8"/>
      <c r="H28" s="8"/>
    </row>
    <row r="29" spans="7:8" ht="15" customHeight="1" x14ac:dyDescent="0.2">
      <c r="G29" s="8"/>
      <c r="H29" s="8"/>
    </row>
    <row r="30" spans="7:8" ht="15" customHeight="1" x14ac:dyDescent="0.2">
      <c r="G30" s="8"/>
      <c r="H30" s="8"/>
    </row>
    <row r="31" spans="7:8" ht="15" customHeight="1" x14ac:dyDescent="0.2">
      <c r="G31" s="8"/>
      <c r="H31" s="8"/>
    </row>
    <row r="32" spans="7:8" ht="15" customHeight="1" x14ac:dyDescent="0.2">
      <c r="G32" s="8"/>
      <c r="H32" s="8"/>
    </row>
    <row r="33" spans="7:8" ht="15" customHeight="1" x14ac:dyDescent="0.2">
      <c r="G33" s="8"/>
      <c r="H33" s="8"/>
    </row>
    <row r="34" spans="7:8" ht="15" customHeight="1" x14ac:dyDescent="0.2">
      <c r="G34" s="8"/>
      <c r="H34" s="8"/>
    </row>
    <row r="35" spans="7:8" ht="15" customHeight="1" x14ac:dyDescent="0.2">
      <c r="G35" s="8"/>
      <c r="H35" s="8"/>
    </row>
    <row r="36" spans="7:8" ht="15" customHeight="1" x14ac:dyDescent="0.2">
      <c r="G36" s="8"/>
      <c r="H36" s="8"/>
    </row>
    <row r="37" spans="7:8" ht="15" customHeight="1" x14ac:dyDescent="0.2">
      <c r="G37" s="8"/>
      <c r="H37" s="8"/>
    </row>
    <row r="38" spans="7:8" ht="15" customHeight="1" x14ac:dyDescent="0.2">
      <c r="G38" s="8"/>
      <c r="H38" s="8"/>
    </row>
    <row r="39" spans="7:8" ht="15" customHeight="1" x14ac:dyDescent="0.2">
      <c r="G39" s="8"/>
      <c r="H39" s="8"/>
    </row>
    <row r="40" spans="7:8" ht="15" customHeight="1" x14ac:dyDescent="0.2">
      <c r="G40" s="8"/>
      <c r="H40" s="8"/>
    </row>
    <row r="41" spans="7:8" ht="15" customHeight="1" x14ac:dyDescent="0.2">
      <c r="G41" s="8"/>
      <c r="H41" s="8"/>
    </row>
    <row r="42" spans="7:8" ht="15" customHeight="1" x14ac:dyDescent="0.2">
      <c r="G42" s="8"/>
      <c r="H42" s="8"/>
    </row>
    <row r="43" spans="7:8" ht="15" customHeight="1" x14ac:dyDescent="0.2">
      <c r="G43" s="8"/>
      <c r="H43" s="8"/>
    </row>
    <row r="44" spans="7:8" ht="15" customHeight="1" x14ac:dyDescent="0.2">
      <c r="G44" s="8"/>
      <c r="H44" s="8"/>
    </row>
    <row r="45" spans="7:8" ht="15" customHeight="1" x14ac:dyDescent="0.2">
      <c r="G45" s="8"/>
      <c r="H45" s="8"/>
    </row>
    <row r="46" spans="7:8" ht="15" customHeight="1" x14ac:dyDescent="0.2">
      <c r="G46" s="8"/>
      <c r="H46" s="8"/>
    </row>
    <row r="47" spans="7:8" ht="15" customHeight="1" x14ac:dyDescent="0.2">
      <c r="G47" s="8"/>
      <c r="H47" s="8"/>
    </row>
    <row r="48" spans="7:8" ht="15" customHeight="1" x14ac:dyDescent="0.2">
      <c r="G48" s="8"/>
      <c r="H48" s="8"/>
    </row>
    <row r="49" spans="7:8" ht="15" customHeight="1" x14ac:dyDescent="0.2">
      <c r="G49" s="8"/>
      <c r="H49" s="8"/>
    </row>
    <row r="50" spans="7:8" ht="15" customHeight="1" x14ac:dyDescent="0.2">
      <c r="G50" s="8"/>
      <c r="H50" s="8"/>
    </row>
    <row r="51" spans="7:8" ht="15" customHeight="1" x14ac:dyDescent="0.2">
      <c r="G51" s="8"/>
      <c r="H51" s="8"/>
    </row>
    <row r="52" spans="7:8" ht="15" customHeight="1" x14ac:dyDescent="0.2">
      <c r="G52" s="8"/>
      <c r="H52" s="8"/>
    </row>
    <row r="53" spans="7:8" ht="15" customHeight="1" x14ac:dyDescent="0.2">
      <c r="G53" s="8"/>
      <c r="H53" s="8"/>
    </row>
    <row r="54" spans="7:8" ht="15" customHeight="1" x14ac:dyDescent="0.2">
      <c r="G54" s="49"/>
      <c r="H54" s="8"/>
    </row>
    <row r="55" spans="7:8" ht="15" customHeight="1" x14ac:dyDescent="0.2">
      <c r="G55" s="8"/>
      <c r="H55" s="8"/>
    </row>
    <row r="56" spans="7:8" ht="15" customHeight="1" x14ac:dyDescent="0.2">
      <c r="G56" s="8"/>
      <c r="H56" s="8"/>
    </row>
    <row r="57" spans="7:8" ht="15" customHeight="1" x14ac:dyDescent="0.2">
      <c r="G57" s="8"/>
      <c r="H57" s="8"/>
    </row>
    <row r="58" spans="7:8" ht="15" customHeight="1" x14ac:dyDescent="0.2">
      <c r="G58" s="8"/>
      <c r="H58" s="8"/>
    </row>
    <row r="59" spans="7:8" ht="15" customHeight="1" x14ac:dyDescent="0.2">
      <c r="G59" s="8"/>
      <c r="H59" s="8"/>
    </row>
    <row r="60" spans="7:8" ht="15" customHeight="1" x14ac:dyDescent="0.2">
      <c r="G60" s="8"/>
      <c r="H60" s="8"/>
    </row>
    <row r="61" spans="7:8" ht="15" customHeight="1" x14ac:dyDescent="0.2">
      <c r="G61" s="8"/>
      <c r="H61" s="8"/>
    </row>
    <row r="62" spans="7:8" ht="15" customHeight="1" x14ac:dyDescent="0.2">
      <c r="G62" s="8"/>
      <c r="H62" s="8"/>
    </row>
    <row r="63" spans="7:8" ht="15" customHeight="1" x14ac:dyDescent="0.2">
      <c r="G63" s="8"/>
      <c r="H63" s="8"/>
    </row>
    <row r="64" spans="7:8" ht="15" customHeight="1" x14ac:dyDescent="0.2">
      <c r="G64" s="8"/>
      <c r="H64" s="8"/>
    </row>
    <row r="65" spans="7:8" ht="15" customHeight="1" x14ac:dyDescent="0.2">
      <c r="G65" s="8"/>
      <c r="H65" s="8"/>
    </row>
    <row r="66" spans="7:8" ht="15" customHeight="1" x14ac:dyDescent="0.2">
      <c r="G66" s="8"/>
      <c r="H66" s="8"/>
    </row>
    <row r="67" spans="7:8" ht="15" customHeight="1" x14ac:dyDescent="0.2">
      <c r="G67" s="8"/>
      <c r="H67" s="8"/>
    </row>
    <row r="68" spans="7:8" ht="15" customHeight="1" x14ac:dyDescent="0.2">
      <c r="G68" s="8"/>
      <c r="H68" s="8"/>
    </row>
    <row r="69" spans="7:8" ht="15" customHeight="1" x14ac:dyDescent="0.2">
      <c r="G69" s="8"/>
      <c r="H69" s="8"/>
    </row>
    <row r="70" spans="7:8" ht="15" customHeight="1" x14ac:dyDescent="0.2">
      <c r="G70" s="8"/>
      <c r="H70" s="8"/>
    </row>
    <row r="71" spans="7:8" ht="15" customHeight="1" x14ac:dyDescent="0.2">
      <c r="G71" s="8"/>
      <c r="H71" s="8"/>
    </row>
    <row r="72" spans="7:8" ht="15" customHeight="1" x14ac:dyDescent="0.2">
      <c r="G72" s="8"/>
      <c r="H72" s="8"/>
    </row>
    <row r="73" spans="7:8" ht="15" customHeight="1" x14ac:dyDescent="0.2">
      <c r="G73" s="8"/>
      <c r="H73" s="8"/>
    </row>
    <row r="74" spans="7:8" ht="15" customHeight="1" x14ac:dyDescent="0.2">
      <c r="G74" s="8"/>
      <c r="H74" s="8"/>
    </row>
    <row r="75" spans="7:8" ht="15" customHeight="1" x14ac:dyDescent="0.2">
      <c r="G75" s="8"/>
      <c r="H75" s="8"/>
    </row>
    <row r="76" spans="7:8" ht="15" customHeight="1" x14ac:dyDescent="0.2">
      <c r="G76" s="8"/>
      <c r="H76" s="8"/>
    </row>
    <row r="77" spans="7:8" ht="15" customHeight="1" x14ac:dyDescent="0.2">
      <c r="G77" s="8"/>
      <c r="H77" s="8"/>
    </row>
    <row r="78" spans="7:8" ht="15" customHeight="1" x14ac:dyDescent="0.2">
      <c r="G78" s="8"/>
      <c r="H78" s="8"/>
    </row>
    <row r="79" spans="7:8" ht="15" customHeight="1" x14ac:dyDescent="0.2">
      <c r="G79" s="8"/>
      <c r="H79" s="8"/>
    </row>
    <row r="80" spans="7:8" ht="15" customHeight="1" x14ac:dyDescent="0.2">
      <c r="G80" s="8"/>
      <c r="H80" s="8"/>
    </row>
    <row r="81" spans="7:8" ht="15" customHeight="1" x14ac:dyDescent="0.2">
      <c r="G81" s="8"/>
      <c r="H81" s="8"/>
    </row>
    <row r="82" spans="7:8" ht="15" customHeight="1" x14ac:dyDescent="0.2">
      <c r="G82" s="8"/>
      <c r="H82" s="8"/>
    </row>
    <row r="83" spans="7:8" ht="15" customHeight="1" x14ac:dyDescent="0.2">
      <c r="G83" s="8"/>
      <c r="H83" s="8"/>
    </row>
    <row r="84" spans="7:8" ht="15" customHeight="1" x14ac:dyDescent="0.2">
      <c r="G84" s="8"/>
      <c r="H84" s="8"/>
    </row>
    <row r="85" spans="7:8" ht="15" customHeight="1" x14ac:dyDescent="0.2">
      <c r="G85" s="8"/>
      <c r="H85" s="8"/>
    </row>
    <row r="86" spans="7:8" ht="15" customHeight="1" x14ac:dyDescent="0.2">
      <c r="G86" s="8"/>
      <c r="H86" s="8"/>
    </row>
    <row r="87" spans="7:8" ht="15" customHeight="1" x14ac:dyDescent="0.2">
      <c r="G87" s="8"/>
      <c r="H87" s="8"/>
    </row>
    <row r="88" spans="7:8" ht="15" customHeight="1" x14ac:dyDescent="0.2">
      <c r="G88" s="8"/>
      <c r="H88" s="8"/>
    </row>
    <row r="89" spans="7:8" ht="15" customHeight="1" x14ac:dyDescent="0.2">
      <c r="G89" s="8"/>
      <c r="H89" s="8"/>
    </row>
    <row r="90" spans="7:8" ht="15" customHeight="1" x14ac:dyDescent="0.2">
      <c r="G90" s="8"/>
      <c r="H90" s="8"/>
    </row>
    <row r="91" spans="7:8" ht="15" customHeight="1" x14ac:dyDescent="0.2">
      <c r="G91" s="8"/>
      <c r="H91" s="8"/>
    </row>
    <row r="92" spans="7:8" ht="15" customHeight="1" x14ac:dyDescent="0.2">
      <c r="G92" s="8"/>
      <c r="H92" s="8"/>
    </row>
    <row r="93" spans="7:8" ht="15" customHeight="1" x14ac:dyDescent="0.2">
      <c r="G93" s="8"/>
      <c r="H93" s="8"/>
    </row>
    <row r="94" spans="7:8" ht="15" customHeight="1" x14ac:dyDescent="0.2">
      <c r="G94" s="8"/>
      <c r="H94" s="8"/>
    </row>
    <row r="95" spans="7:8" ht="15" customHeight="1" x14ac:dyDescent="0.2">
      <c r="G95" s="8"/>
      <c r="H95" s="8"/>
    </row>
    <row r="96" spans="7:8" ht="15" customHeight="1" x14ac:dyDescent="0.2">
      <c r="G96" s="8"/>
      <c r="H96" s="8"/>
    </row>
    <row r="97" spans="6:8" ht="15" customHeight="1" x14ac:dyDescent="0.2">
      <c r="G97" s="8"/>
      <c r="H97" s="8"/>
    </row>
    <row r="98" spans="6:8" ht="15" customHeight="1" x14ac:dyDescent="0.2">
      <c r="G98" s="8"/>
      <c r="H98" s="8"/>
    </row>
    <row r="99" spans="6:8" ht="15" customHeight="1" x14ac:dyDescent="0.2">
      <c r="G99" s="8"/>
      <c r="H99" s="8"/>
    </row>
    <row r="100" spans="6:8" ht="15" customHeight="1" x14ac:dyDescent="0.2">
      <c r="G100" s="8"/>
      <c r="H100" s="8"/>
    </row>
    <row r="101" spans="6:8" ht="15" customHeight="1" x14ac:dyDescent="0.2">
      <c r="G101" s="8"/>
      <c r="H101" s="8"/>
    </row>
    <row r="102" spans="6:8" ht="15" customHeight="1" x14ac:dyDescent="0.2">
      <c r="G102" s="8"/>
      <c r="H102" s="8"/>
    </row>
    <row r="103" spans="6:8" ht="15" customHeight="1" x14ac:dyDescent="0.2">
      <c r="G103" s="8"/>
      <c r="H103" s="8"/>
    </row>
    <row r="104" spans="6:8" ht="15" customHeight="1" x14ac:dyDescent="0.2">
      <c r="F104" s="18"/>
      <c r="G104" s="8"/>
      <c r="H104" s="8"/>
    </row>
  </sheetData>
  <pageMargins left="0.39370078740157477" right="0.39370078740157477" top="0.59055118110236215" bottom="0.59055118110236215" header="0" footer="0"/>
  <pageSetup paperSize="9" scale="4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pageSetUpPr fitToPage="1"/>
  </sheetPr>
  <dimension ref="A1:G27"/>
  <sheetViews>
    <sheetView workbookViewId="0"/>
  </sheetViews>
  <sheetFormatPr baseColWidth="10" defaultColWidth="11.42578125" defaultRowHeight="15" customHeight="1" x14ac:dyDescent="0.2"/>
  <cols>
    <col min="1" max="1" width="18.5703125" style="18" customWidth="1"/>
    <col min="2" max="6" width="11.42578125" style="18" customWidth="1"/>
    <col min="7" max="7" width="11.42578125" style="3" customWidth="1"/>
    <col min="8" max="16384" width="11.42578125" style="3"/>
  </cols>
  <sheetData>
    <row r="1" spans="1:7" ht="15.75" customHeight="1" x14ac:dyDescent="0.25">
      <c r="A1" s="101" t="s">
        <v>136</v>
      </c>
      <c r="B1" s="29"/>
      <c r="C1" s="29"/>
      <c r="D1" s="29"/>
      <c r="E1" s="29"/>
      <c r="F1" s="29"/>
    </row>
    <row r="2" spans="1:7" ht="12.75" customHeight="1" x14ac:dyDescent="0.2">
      <c r="A2" s="29"/>
      <c r="B2" s="29"/>
      <c r="C2" s="29"/>
      <c r="D2" s="29"/>
      <c r="E2" s="29"/>
      <c r="F2" s="29"/>
    </row>
    <row r="3" spans="1:7" ht="15" customHeight="1" x14ac:dyDescent="0.2">
      <c r="A3" s="5"/>
      <c r="B3" s="90" t="s">
        <v>0</v>
      </c>
      <c r="C3" s="96"/>
      <c r="D3" s="90" t="s">
        <v>21</v>
      </c>
      <c r="E3" s="96"/>
      <c r="F3" s="91" t="s">
        <v>22</v>
      </c>
      <c r="G3" s="91"/>
    </row>
    <row r="4" spans="1:7" ht="15" customHeight="1" x14ac:dyDescent="0.2">
      <c r="A4" s="6" t="s">
        <v>0</v>
      </c>
      <c r="B4" s="43">
        <v>59710</v>
      </c>
      <c r="C4" s="44">
        <f>B4/$B$4</f>
        <v>1</v>
      </c>
      <c r="D4" s="43">
        <v>29201</v>
      </c>
      <c r="E4" s="44">
        <f>D4/$B$4</f>
        <v>0.48904706079383686</v>
      </c>
      <c r="F4" s="7">
        <v>30509</v>
      </c>
      <c r="G4" s="44">
        <f>F4/$B$4</f>
        <v>0.51095293920616314</v>
      </c>
    </row>
    <row r="5" spans="1:7" ht="15" customHeight="1" x14ac:dyDescent="0.2">
      <c r="A5" s="9" t="s">
        <v>46</v>
      </c>
      <c r="B5" s="22">
        <v>18244</v>
      </c>
      <c r="C5" s="45">
        <f t="shared" ref="C5:E14" si="0">B5/$B$4</f>
        <v>0.30554346005694188</v>
      </c>
      <c r="D5" s="22">
        <v>8941</v>
      </c>
      <c r="E5" s="45">
        <f t="shared" si="0"/>
        <v>0.14974041199129123</v>
      </c>
      <c r="F5" s="22">
        <v>9303</v>
      </c>
      <c r="G5" s="45">
        <f t="shared" ref="G5" si="1">F5/$B$4</f>
        <v>0.15580304806565065</v>
      </c>
    </row>
    <row r="6" spans="1:7" ht="15" customHeight="1" x14ac:dyDescent="0.2">
      <c r="A6" s="12" t="s">
        <v>47</v>
      </c>
      <c r="B6" s="27">
        <f>B4-B5</f>
        <v>41466</v>
      </c>
      <c r="C6" s="47">
        <f t="shared" si="0"/>
        <v>0.69445653994305812</v>
      </c>
      <c r="D6" s="27">
        <f>D4-D5</f>
        <v>20260</v>
      </c>
      <c r="E6" s="47">
        <f t="shared" si="0"/>
        <v>0.33930664880254563</v>
      </c>
      <c r="F6" s="27">
        <f>F4-F5</f>
        <v>21206</v>
      </c>
      <c r="G6" s="47">
        <f t="shared" ref="G6" si="2">F6/$B$4</f>
        <v>0.35514989114051249</v>
      </c>
    </row>
    <row r="7" spans="1:7" ht="15" customHeight="1" x14ac:dyDescent="0.2">
      <c r="A7" s="50" t="s">
        <v>86</v>
      </c>
      <c r="B7" s="22">
        <v>6664</v>
      </c>
      <c r="C7" s="45">
        <f t="shared" si="0"/>
        <v>0.11160609613130129</v>
      </c>
      <c r="D7" s="22">
        <v>3295</v>
      </c>
      <c r="E7" s="45">
        <f t="shared" si="0"/>
        <v>5.518338636744264E-2</v>
      </c>
      <c r="F7" s="22">
        <v>3369</v>
      </c>
      <c r="G7" s="45">
        <f t="shared" ref="G7" si="3">F7/$B$4</f>
        <v>5.6422709763858651E-2</v>
      </c>
    </row>
    <row r="8" spans="1:7" ht="15" customHeight="1" x14ac:dyDescent="0.2">
      <c r="A8" s="51" t="s">
        <v>48</v>
      </c>
      <c r="B8" s="27">
        <v>6735</v>
      </c>
      <c r="C8" s="47">
        <f t="shared" si="0"/>
        <v>0.11279517668732206</v>
      </c>
      <c r="D8" s="27">
        <v>3179</v>
      </c>
      <c r="E8" s="47">
        <f t="shared" si="0"/>
        <v>5.324066320549322E-2</v>
      </c>
      <c r="F8" s="27">
        <v>3556</v>
      </c>
      <c r="G8" s="47">
        <f t="shared" ref="G8" si="4">F8/$B$4</f>
        <v>5.9554513481828837E-2</v>
      </c>
    </row>
    <row r="9" spans="1:7" ht="15" customHeight="1" x14ac:dyDescent="0.2">
      <c r="A9" s="50" t="s">
        <v>28</v>
      </c>
      <c r="B9" s="22">
        <v>2680</v>
      </c>
      <c r="C9" s="45">
        <f t="shared" si="0"/>
        <v>4.4883604086417686E-2</v>
      </c>
      <c r="D9" s="22">
        <v>1830</v>
      </c>
      <c r="E9" s="45">
        <f t="shared" si="0"/>
        <v>3.0648132641098644E-2</v>
      </c>
      <c r="F9" s="22">
        <v>850</v>
      </c>
      <c r="G9" s="45">
        <f t="shared" ref="G9" si="5">F9/$B$4</f>
        <v>1.4235471445319042E-2</v>
      </c>
    </row>
    <row r="10" spans="1:7" ht="15" customHeight="1" x14ac:dyDescent="0.2">
      <c r="A10" s="52" t="s">
        <v>29</v>
      </c>
      <c r="B10" s="27">
        <v>1414</v>
      </c>
      <c r="C10" s="47">
        <f t="shared" si="0"/>
        <v>2.3681125439624855E-2</v>
      </c>
      <c r="D10" s="27">
        <v>634</v>
      </c>
      <c r="E10" s="47">
        <f t="shared" si="0"/>
        <v>1.0617986936861497E-2</v>
      </c>
      <c r="F10" s="27">
        <v>780</v>
      </c>
      <c r="G10" s="47">
        <f t="shared" ref="G10" si="6">F10/$B$4</f>
        <v>1.3063138502763355E-2</v>
      </c>
    </row>
    <row r="11" spans="1:7" ht="15" customHeight="1" x14ac:dyDescent="0.2">
      <c r="A11" s="50" t="s">
        <v>30</v>
      </c>
      <c r="B11" s="22">
        <v>2703</v>
      </c>
      <c r="C11" s="45">
        <f t="shared" si="0"/>
        <v>4.5268799196114554E-2</v>
      </c>
      <c r="D11" s="22">
        <v>1007</v>
      </c>
      <c r="E11" s="45">
        <f t="shared" si="0"/>
        <v>1.6864846759336794E-2</v>
      </c>
      <c r="F11" s="22">
        <v>1696</v>
      </c>
      <c r="G11" s="45">
        <f t="shared" ref="G11" si="7">F11/$B$4</f>
        <v>2.8403952436777759E-2</v>
      </c>
    </row>
    <row r="12" spans="1:7" ht="15" customHeight="1" x14ac:dyDescent="0.2">
      <c r="A12" s="52" t="s">
        <v>31</v>
      </c>
      <c r="B12" s="27">
        <v>17096</v>
      </c>
      <c r="C12" s="47">
        <f t="shared" si="0"/>
        <v>0.28631719979902864</v>
      </c>
      <c r="D12" s="27">
        <v>7825</v>
      </c>
      <c r="E12" s="47">
        <f t="shared" si="0"/>
        <v>0.13105007536426058</v>
      </c>
      <c r="F12" s="27">
        <v>9271</v>
      </c>
      <c r="G12" s="47">
        <f t="shared" ref="G12" si="8">F12/$B$4</f>
        <v>0.15526712443476803</v>
      </c>
    </row>
    <row r="13" spans="1:7" ht="15" customHeight="1" x14ac:dyDescent="0.2">
      <c r="A13" s="50" t="s">
        <v>32</v>
      </c>
      <c r="B13" s="22">
        <v>4092</v>
      </c>
      <c r="C13" s="45">
        <f t="shared" si="0"/>
        <v>6.853123429911237E-2</v>
      </c>
      <c r="D13" s="22">
        <v>2447</v>
      </c>
      <c r="E13" s="45">
        <f t="shared" si="0"/>
        <v>4.0981410149053758E-2</v>
      </c>
      <c r="F13" s="22">
        <v>1645</v>
      </c>
      <c r="G13" s="45">
        <f t="shared" ref="G13" si="9">F13/$B$4</f>
        <v>2.7549824150058615E-2</v>
      </c>
    </row>
    <row r="14" spans="1:7" ht="15" customHeight="1" x14ac:dyDescent="0.2">
      <c r="A14" s="51" t="s">
        <v>27</v>
      </c>
      <c r="B14" s="27">
        <v>82</v>
      </c>
      <c r="C14" s="47">
        <f t="shared" si="0"/>
        <v>1.3733043041366606E-3</v>
      </c>
      <c r="D14" s="27">
        <v>43</v>
      </c>
      <c r="E14" s="47">
        <f t="shared" si="0"/>
        <v>7.2014737899849272E-4</v>
      </c>
      <c r="F14" s="24">
        <v>39</v>
      </c>
      <c r="G14" s="47">
        <f t="shared" ref="G14" si="10">F14/$B$4</f>
        <v>6.5315692513816779E-4</v>
      </c>
    </row>
    <row r="15" spans="1:7" ht="15" customHeight="1" x14ac:dyDescent="0.2">
      <c r="A15" s="15" t="s">
        <v>72</v>
      </c>
    </row>
    <row r="18" spans="4:6" ht="15" customHeight="1" x14ac:dyDescent="0.2">
      <c r="D18" s="53"/>
    </row>
    <row r="22" spans="4:6" ht="15" customHeight="1" x14ac:dyDescent="0.2">
      <c r="F22" s="3"/>
    </row>
    <row r="23" spans="4:6" ht="15" customHeight="1" x14ac:dyDescent="0.2">
      <c r="F23" s="3"/>
    </row>
    <row r="24" spans="4:6" ht="15" customHeight="1" x14ac:dyDescent="0.2">
      <c r="F24" s="3"/>
    </row>
    <row r="25" spans="4:6" ht="15" customHeight="1" x14ac:dyDescent="0.2">
      <c r="F25" s="3"/>
    </row>
    <row r="26" spans="4:6" ht="15" customHeight="1" x14ac:dyDescent="0.2">
      <c r="F26" s="3"/>
    </row>
    <row r="27" spans="4:6" ht="15" customHeight="1" x14ac:dyDescent="0.2">
      <c r="F27" s="3"/>
    </row>
  </sheetData>
  <mergeCells count="3">
    <mergeCell ref="B3:C3"/>
    <mergeCell ref="D3:E3"/>
    <mergeCell ref="F3:G3"/>
  </mergeCells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pageSetUpPr fitToPage="1"/>
  </sheetPr>
  <dimension ref="B2:F23"/>
  <sheetViews>
    <sheetView workbookViewId="0"/>
  </sheetViews>
  <sheetFormatPr baseColWidth="10" defaultColWidth="11.42578125" defaultRowHeight="15" customHeight="1" x14ac:dyDescent="0.2"/>
  <cols>
    <col min="1" max="1" width="5.7109375" style="3" customWidth="1"/>
    <col min="2" max="2" width="75.7109375" style="3" customWidth="1"/>
    <col min="3" max="4" width="11.42578125" style="3" customWidth="1"/>
    <col min="5" max="16384" width="11.42578125" style="3"/>
  </cols>
  <sheetData>
    <row r="2" spans="2:6" ht="15" customHeight="1" x14ac:dyDescent="0.2">
      <c r="B2" s="54"/>
      <c r="C2" s="55"/>
      <c r="D2" s="55"/>
      <c r="E2" s="56"/>
    </row>
    <row r="3" spans="2:6" ht="15" customHeight="1" x14ac:dyDescent="0.2">
      <c r="D3" s="57"/>
    </row>
    <row r="4" spans="2:6" ht="15" customHeight="1" x14ac:dyDescent="0.2">
      <c r="D4" s="58"/>
      <c r="E4" s="59"/>
    </row>
    <row r="5" spans="2:6" ht="15" customHeight="1" x14ac:dyDescent="0.2">
      <c r="D5" s="60"/>
      <c r="E5" s="12"/>
      <c r="F5" s="27"/>
    </row>
    <row r="6" spans="2:6" ht="15" customHeight="1" x14ac:dyDescent="0.2">
      <c r="D6" s="61"/>
      <c r="E6" s="12"/>
      <c r="F6" s="27"/>
    </row>
    <row r="7" spans="2:6" ht="15" customHeight="1" x14ac:dyDescent="0.2">
      <c r="D7" s="61"/>
    </row>
    <row r="8" spans="2:6" ht="15" customHeight="1" x14ac:dyDescent="0.2">
      <c r="D8" s="61"/>
    </row>
    <row r="9" spans="2:6" ht="15" customHeight="1" x14ac:dyDescent="0.2">
      <c r="D9" s="61"/>
    </row>
    <row r="10" spans="2:6" ht="15" customHeight="1" x14ac:dyDescent="0.2">
      <c r="D10" s="61"/>
    </row>
    <row r="11" spans="2:6" ht="15" customHeight="1" x14ac:dyDescent="0.2">
      <c r="B11" s="62"/>
      <c r="C11" s="61"/>
      <c r="D11" s="61"/>
      <c r="E11" s="61"/>
    </row>
    <row r="12" spans="2:6" ht="15" customHeight="1" x14ac:dyDescent="0.2">
      <c r="B12" s="62"/>
      <c r="C12" s="61"/>
      <c r="D12" s="61"/>
      <c r="E12" s="61"/>
    </row>
    <row r="13" spans="2:6" ht="15" customHeight="1" x14ac:dyDescent="0.2">
      <c r="B13" s="62"/>
      <c r="C13" s="61"/>
      <c r="D13" s="61"/>
      <c r="E13" s="61"/>
    </row>
    <row r="14" spans="2:6" ht="15" customHeight="1" x14ac:dyDescent="0.2">
      <c r="B14" s="62"/>
      <c r="C14" s="61"/>
      <c r="D14" s="61"/>
      <c r="E14" s="61"/>
    </row>
    <row r="15" spans="2:6" ht="15" customHeight="1" x14ac:dyDescent="0.2">
      <c r="B15" s="62"/>
      <c r="C15" s="61"/>
      <c r="D15" s="61"/>
      <c r="E15" s="61"/>
    </row>
    <row r="16" spans="2:6" ht="15" customHeight="1" x14ac:dyDescent="0.2">
      <c r="B16" s="62"/>
      <c r="C16" s="61"/>
      <c r="D16" s="61"/>
      <c r="E16" s="61"/>
    </row>
    <row r="17" spans="2:5" ht="15" customHeight="1" x14ac:dyDescent="0.2">
      <c r="B17" s="62"/>
      <c r="C17" s="61"/>
      <c r="D17" s="61"/>
      <c r="E17" s="61"/>
    </row>
    <row r="18" spans="2:5" ht="15" customHeight="1" x14ac:dyDescent="0.2">
      <c r="B18" s="62"/>
      <c r="C18" s="61"/>
      <c r="D18" s="61"/>
      <c r="E18" s="61"/>
    </row>
    <row r="19" spans="2:5" ht="15" customHeight="1" x14ac:dyDescent="0.2">
      <c r="B19" s="62"/>
      <c r="C19" s="61"/>
      <c r="D19" s="61"/>
      <c r="E19" s="61"/>
    </row>
    <row r="20" spans="2:5" ht="15" customHeight="1" x14ac:dyDescent="0.2">
      <c r="B20" s="62"/>
      <c r="C20" s="61"/>
      <c r="D20" s="61"/>
      <c r="E20" s="61"/>
    </row>
    <row r="21" spans="2:5" ht="15" customHeight="1" x14ac:dyDescent="0.2">
      <c r="B21" s="62"/>
      <c r="C21" s="61"/>
      <c r="D21" s="61"/>
      <c r="E21" s="61"/>
    </row>
    <row r="22" spans="2:5" ht="15" customHeight="1" x14ac:dyDescent="0.2">
      <c r="B22" s="62"/>
      <c r="C22" s="61"/>
      <c r="D22" s="61"/>
      <c r="E22" s="61"/>
    </row>
    <row r="23" spans="2:5" ht="15" customHeight="1" x14ac:dyDescent="0.2">
      <c r="B23" s="62"/>
      <c r="C23" s="61"/>
      <c r="D23" s="61"/>
      <c r="E23" s="61"/>
    </row>
  </sheetData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>
    <pageSetUpPr fitToPage="1"/>
  </sheetPr>
  <dimension ref="A1:G15"/>
  <sheetViews>
    <sheetView workbookViewId="0"/>
  </sheetViews>
  <sheetFormatPr baseColWidth="10" defaultColWidth="11.42578125" defaultRowHeight="15" customHeight="1" x14ac:dyDescent="0.2"/>
  <cols>
    <col min="1" max="1" width="21.42578125" style="18" customWidth="1"/>
    <col min="2" max="6" width="11.42578125" style="18" customWidth="1"/>
    <col min="7" max="7" width="11.42578125" style="3" customWidth="1"/>
    <col min="8" max="16384" width="11.42578125" style="3"/>
  </cols>
  <sheetData>
    <row r="1" spans="1:7" ht="15.75" customHeight="1" x14ac:dyDescent="0.25">
      <c r="A1" s="101" t="s">
        <v>135</v>
      </c>
      <c r="B1" s="29"/>
      <c r="C1" s="29"/>
      <c r="D1" s="29"/>
      <c r="E1" s="29"/>
      <c r="F1" s="29"/>
    </row>
    <row r="2" spans="1:7" ht="12.75" customHeight="1" x14ac:dyDescent="0.2">
      <c r="A2" s="29"/>
      <c r="B2" s="29"/>
      <c r="C2" s="29"/>
      <c r="D2" s="29"/>
      <c r="E2" s="29"/>
      <c r="F2" s="29"/>
    </row>
    <row r="3" spans="1:7" ht="15" customHeight="1" x14ac:dyDescent="0.2">
      <c r="A3" s="5"/>
      <c r="B3" s="91" t="s">
        <v>87</v>
      </c>
      <c r="C3" s="91"/>
      <c r="D3" s="91"/>
      <c r="E3" s="91"/>
      <c r="F3" s="91"/>
      <c r="G3" s="91"/>
    </row>
    <row r="4" spans="1:7" ht="30" customHeight="1" x14ac:dyDescent="0.2">
      <c r="A4" s="5" t="s">
        <v>88</v>
      </c>
      <c r="B4" s="80" t="s">
        <v>0</v>
      </c>
      <c r="C4" s="80" t="s">
        <v>1</v>
      </c>
      <c r="D4" s="83" t="s">
        <v>89</v>
      </c>
      <c r="E4" s="83" t="s">
        <v>90</v>
      </c>
      <c r="F4" s="83" t="s">
        <v>91</v>
      </c>
      <c r="G4" s="80" t="s">
        <v>26</v>
      </c>
    </row>
    <row r="5" spans="1:7" ht="15" customHeight="1" x14ac:dyDescent="0.2">
      <c r="A5" s="6" t="s">
        <v>0</v>
      </c>
      <c r="B5" s="43">
        <v>59710</v>
      </c>
      <c r="C5" s="43">
        <v>6355</v>
      </c>
      <c r="D5" s="43">
        <v>1046</v>
      </c>
      <c r="E5" s="43">
        <v>2744</v>
      </c>
      <c r="F5" s="43">
        <v>4697</v>
      </c>
      <c r="G5" s="43">
        <v>44868</v>
      </c>
    </row>
    <row r="6" spans="1:7" ht="15" customHeight="1" x14ac:dyDescent="0.2">
      <c r="A6" s="9" t="s">
        <v>23</v>
      </c>
      <c r="B6" s="22">
        <v>8487</v>
      </c>
      <c r="C6" s="22">
        <v>2766</v>
      </c>
      <c r="D6" s="22">
        <v>797</v>
      </c>
      <c r="E6" s="22">
        <v>242</v>
      </c>
      <c r="F6" s="22">
        <v>567</v>
      </c>
      <c r="G6" s="22">
        <v>4115</v>
      </c>
    </row>
    <row r="7" spans="1:7" ht="15" customHeight="1" x14ac:dyDescent="0.2">
      <c r="A7" s="12" t="s">
        <v>24</v>
      </c>
      <c r="B7" s="27">
        <v>8424</v>
      </c>
      <c r="C7" s="27">
        <v>2039</v>
      </c>
      <c r="D7" s="27">
        <v>158</v>
      </c>
      <c r="E7" s="27">
        <v>2200</v>
      </c>
      <c r="F7" s="27">
        <v>667</v>
      </c>
      <c r="G7" s="27">
        <v>3360</v>
      </c>
    </row>
    <row r="8" spans="1:7" ht="15" customHeight="1" x14ac:dyDescent="0.2">
      <c r="A8" s="9" t="s">
        <v>92</v>
      </c>
      <c r="B8" s="22">
        <v>10439</v>
      </c>
      <c r="C8" s="22">
        <v>1099</v>
      </c>
      <c r="D8" s="22">
        <v>66</v>
      </c>
      <c r="E8" s="22">
        <v>220</v>
      </c>
      <c r="F8" s="22">
        <v>3215</v>
      </c>
      <c r="G8" s="22">
        <v>5839</v>
      </c>
    </row>
    <row r="9" spans="1:7" ht="15" customHeight="1" x14ac:dyDescent="0.2">
      <c r="A9" s="12" t="s">
        <v>26</v>
      </c>
      <c r="B9" s="27">
        <v>32360</v>
      </c>
      <c r="C9" s="27">
        <v>451</v>
      </c>
      <c r="D9" s="27">
        <v>25</v>
      </c>
      <c r="E9" s="27">
        <v>82</v>
      </c>
      <c r="F9" s="27">
        <v>248</v>
      </c>
      <c r="G9" s="27">
        <v>31554</v>
      </c>
    </row>
    <row r="10" spans="1:7" ht="15" customHeight="1" x14ac:dyDescent="0.2">
      <c r="A10" s="15" t="s">
        <v>72</v>
      </c>
    </row>
    <row r="12" spans="1:7" ht="15" customHeight="1" x14ac:dyDescent="0.2">
      <c r="A12" s="3"/>
      <c r="B12" s="3"/>
      <c r="C12" s="3"/>
      <c r="D12" s="3"/>
      <c r="E12" s="3"/>
      <c r="F12" s="3"/>
    </row>
    <row r="13" spans="1:7" ht="15" customHeight="1" x14ac:dyDescent="0.2">
      <c r="A13" s="3"/>
      <c r="B13" s="3"/>
      <c r="C13" s="3"/>
      <c r="D13" s="3"/>
      <c r="E13" s="3"/>
      <c r="F13" s="3"/>
    </row>
    <row r="14" spans="1:7" ht="15" customHeight="1" x14ac:dyDescent="0.2">
      <c r="A14" s="3"/>
      <c r="B14" s="3"/>
      <c r="C14" s="3"/>
      <c r="D14" s="3"/>
      <c r="E14" s="3"/>
      <c r="F14" s="3"/>
    </row>
    <row r="15" spans="1:7" ht="15" customHeight="1" x14ac:dyDescent="0.2">
      <c r="A15" s="3"/>
      <c r="B15" s="3"/>
      <c r="C15" s="3"/>
      <c r="D15" s="3"/>
      <c r="E15" s="3"/>
      <c r="F15" s="3"/>
    </row>
  </sheetData>
  <mergeCells count="1">
    <mergeCell ref="B3:G3"/>
  </mergeCells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>
    <pageSetUpPr fitToPage="1"/>
  </sheetPr>
  <dimension ref="A1:J56"/>
  <sheetViews>
    <sheetView workbookViewId="0"/>
  </sheetViews>
  <sheetFormatPr baseColWidth="10" defaultColWidth="11.42578125" defaultRowHeight="15" customHeight="1" x14ac:dyDescent="0.2"/>
  <cols>
    <col min="1" max="1" width="18.5703125" style="64" customWidth="1"/>
    <col min="2" max="9" width="11.42578125" style="18" customWidth="1"/>
    <col min="10" max="10" width="11.42578125" style="3"/>
    <col min="11" max="11" width="11.42578125" style="3" customWidth="1"/>
    <col min="12" max="16384" width="11.42578125" style="3"/>
  </cols>
  <sheetData>
    <row r="1" spans="1:10" ht="15.75" customHeight="1" x14ac:dyDescent="0.25">
      <c r="A1" s="102" t="s">
        <v>134</v>
      </c>
      <c r="B1" s="29"/>
      <c r="C1" s="29"/>
      <c r="D1" s="29"/>
      <c r="E1" s="29"/>
      <c r="F1" s="29"/>
      <c r="G1" s="29"/>
      <c r="H1" s="29"/>
      <c r="I1" s="29"/>
    </row>
    <row r="2" spans="1:10" ht="12.75" customHeight="1" x14ac:dyDescent="0.2">
      <c r="A2" s="23"/>
      <c r="B2" s="29"/>
      <c r="C2" s="29"/>
      <c r="D2" s="29"/>
      <c r="E2" s="29"/>
      <c r="F2" s="29"/>
      <c r="G2" s="29"/>
      <c r="H2" s="29"/>
      <c r="I2" s="29"/>
    </row>
    <row r="3" spans="1:10" ht="15" customHeight="1" x14ac:dyDescent="0.2">
      <c r="A3" s="31"/>
      <c r="B3" s="98" t="s">
        <v>0</v>
      </c>
      <c r="C3" s="92" t="s">
        <v>93</v>
      </c>
      <c r="D3" s="98"/>
      <c r="E3" s="99" t="s">
        <v>94</v>
      </c>
      <c r="F3" s="98"/>
      <c r="G3" s="92" t="s">
        <v>25</v>
      </c>
      <c r="H3" s="98"/>
      <c r="I3" s="100" t="s">
        <v>26</v>
      </c>
      <c r="J3" s="100"/>
    </row>
    <row r="4" spans="1:10" ht="30" customHeight="1" x14ac:dyDescent="0.2">
      <c r="A4" s="31"/>
      <c r="B4" s="98"/>
      <c r="C4" s="81" t="s">
        <v>21</v>
      </c>
      <c r="D4" s="82" t="s">
        <v>22</v>
      </c>
      <c r="E4" s="81" t="s">
        <v>21</v>
      </c>
      <c r="F4" s="82" t="s">
        <v>22</v>
      </c>
      <c r="G4" s="81" t="s">
        <v>21</v>
      </c>
      <c r="H4" s="82" t="s">
        <v>22</v>
      </c>
      <c r="I4" s="81" t="s">
        <v>21</v>
      </c>
      <c r="J4" s="83" t="s">
        <v>22</v>
      </c>
    </row>
    <row r="5" spans="1:10" ht="15" customHeight="1" x14ac:dyDescent="0.2">
      <c r="A5" s="65" t="s">
        <v>1</v>
      </c>
      <c r="B5" s="43">
        <v>59710</v>
      </c>
      <c r="C5" s="43">
        <v>4172</v>
      </c>
      <c r="D5" s="43">
        <v>4315</v>
      </c>
      <c r="E5" s="43">
        <v>4095</v>
      </c>
      <c r="F5" s="43">
        <v>4329</v>
      </c>
      <c r="G5" s="43">
        <v>5260</v>
      </c>
      <c r="H5" s="43">
        <v>5179</v>
      </c>
      <c r="I5" s="43">
        <v>15674</v>
      </c>
      <c r="J5" s="43">
        <v>16686</v>
      </c>
    </row>
    <row r="6" spans="1:10" ht="15" customHeight="1" x14ac:dyDescent="0.2">
      <c r="A6" s="9" t="s">
        <v>12</v>
      </c>
      <c r="B6" s="22">
        <v>3575</v>
      </c>
      <c r="C6" s="22">
        <v>170</v>
      </c>
      <c r="D6" s="22">
        <v>155</v>
      </c>
      <c r="E6" s="22">
        <v>230</v>
      </c>
      <c r="F6" s="22">
        <v>219</v>
      </c>
      <c r="G6" s="22">
        <v>255</v>
      </c>
      <c r="H6" s="22">
        <v>291</v>
      </c>
      <c r="I6" s="22">
        <v>1110</v>
      </c>
      <c r="J6" s="22">
        <v>1145</v>
      </c>
    </row>
    <row r="7" spans="1:10" ht="15" customHeight="1" x14ac:dyDescent="0.2">
      <c r="A7" s="12" t="s">
        <v>13</v>
      </c>
      <c r="B7" s="27">
        <v>3137</v>
      </c>
      <c r="C7" s="27">
        <v>157</v>
      </c>
      <c r="D7" s="27">
        <v>171</v>
      </c>
      <c r="E7" s="27">
        <v>209</v>
      </c>
      <c r="F7" s="27">
        <v>240</v>
      </c>
      <c r="G7" s="27">
        <v>250</v>
      </c>
      <c r="H7" s="27">
        <v>270</v>
      </c>
      <c r="I7" s="27">
        <v>849</v>
      </c>
      <c r="J7" s="27">
        <v>991</v>
      </c>
    </row>
    <row r="8" spans="1:10" ht="15" customHeight="1" x14ac:dyDescent="0.2">
      <c r="A8" s="9" t="s">
        <v>14</v>
      </c>
      <c r="B8" s="22">
        <v>3844</v>
      </c>
      <c r="C8" s="22">
        <v>265</v>
      </c>
      <c r="D8" s="22">
        <v>279</v>
      </c>
      <c r="E8" s="22">
        <v>286</v>
      </c>
      <c r="F8" s="22">
        <v>314</v>
      </c>
      <c r="G8" s="22">
        <v>323</v>
      </c>
      <c r="H8" s="22">
        <v>345</v>
      </c>
      <c r="I8" s="22">
        <v>962</v>
      </c>
      <c r="J8" s="22">
        <v>1070</v>
      </c>
    </row>
    <row r="9" spans="1:10" ht="15" customHeight="1" x14ac:dyDescent="0.2">
      <c r="A9" s="12" t="s">
        <v>15</v>
      </c>
      <c r="B9" s="27">
        <v>2844</v>
      </c>
      <c r="C9" s="27">
        <v>195</v>
      </c>
      <c r="D9" s="27">
        <v>207</v>
      </c>
      <c r="E9" s="27">
        <v>217</v>
      </c>
      <c r="F9" s="27">
        <v>243</v>
      </c>
      <c r="G9" s="27">
        <v>222</v>
      </c>
      <c r="H9" s="27">
        <v>254</v>
      </c>
      <c r="I9" s="27">
        <v>713</v>
      </c>
      <c r="J9" s="27">
        <v>793</v>
      </c>
    </row>
    <row r="10" spans="1:10" ht="15" customHeight="1" x14ac:dyDescent="0.2">
      <c r="A10" s="9" t="s">
        <v>16</v>
      </c>
      <c r="B10" s="22">
        <v>3449</v>
      </c>
      <c r="C10" s="22">
        <v>253</v>
      </c>
      <c r="D10" s="22">
        <v>268</v>
      </c>
      <c r="E10" s="22">
        <v>258</v>
      </c>
      <c r="F10" s="22">
        <v>269</v>
      </c>
      <c r="G10" s="22">
        <v>275</v>
      </c>
      <c r="H10" s="22">
        <v>309</v>
      </c>
      <c r="I10" s="22">
        <v>863</v>
      </c>
      <c r="J10" s="22">
        <v>954</v>
      </c>
    </row>
    <row r="11" spans="1:10" ht="15" customHeight="1" x14ac:dyDescent="0.2">
      <c r="A11" s="12" t="s">
        <v>17</v>
      </c>
      <c r="B11" s="27">
        <v>1631</v>
      </c>
      <c r="C11" s="27">
        <v>84</v>
      </c>
      <c r="D11" s="27">
        <v>101</v>
      </c>
      <c r="E11" s="27">
        <v>124</v>
      </c>
      <c r="F11" s="27">
        <v>143</v>
      </c>
      <c r="G11" s="27">
        <v>184</v>
      </c>
      <c r="H11" s="27">
        <v>181</v>
      </c>
      <c r="I11" s="27">
        <v>384</v>
      </c>
      <c r="J11" s="27">
        <v>430</v>
      </c>
    </row>
    <row r="12" spans="1:10" ht="15" customHeight="1" x14ac:dyDescent="0.2">
      <c r="A12" s="9" t="s">
        <v>18</v>
      </c>
      <c r="B12" s="22">
        <v>4711</v>
      </c>
      <c r="C12" s="22">
        <v>385</v>
      </c>
      <c r="D12" s="22">
        <v>366</v>
      </c>
      <c r="E12" s="22">
        <v>313</v>
      </c>
      <c r="F12" s="22">
        <v>285</v>
      </c>
      <c r="G12" s="22">
        <v>440</v>
      </c>
      <c r="H12" s="22">
        <v>373</v>
      </c>
      <c r="I12" s="22">
        <v>1267</v>
      </c>
      <c r="J12" s="22">
        <v>1282</v>
      </c>
    </row>
    <row r="13" spans="1:10" ht="15" customHeight="1" x14ac:dyDescent="0.2">
      <c r="A13" s="12" t="s">
        <v>19</v>
      </c>
      <c r="B13" s="27">
        <v>3134</v>
      </c>
      <c r="C13" s="27">
        <v>277</v>
      </c>
      <c r="D13" s="27">
        <v>272</v>
      </c>
      <c r="E13" s="27">
        <v>267</v>
      </c>
      <c r="F13" s="27">
        <v>288</v>
      </c>
      <c r="G13" s="27">
        <v>335</v>
      </c>
      <c r="H13" s="27">
        <v>306</v>
      </c>
      <c r="I13" s="27">
        <v>679</v>
      </c>
      <c r="J13" s="27">
        <v>710</v>
      </c>
    </row>
    <row r="14" spans="1:10" ht="15" customHeight="1" x14ac:dyDescent="0.2">
      <c r="A14" s="9" t="s">
        <v>20</v>
      </c>
      <c r="B14" s="22">
        <v>3562</v>
      </c>
      <c r="C14" s="22">
        <v>258</v>
      </c>
      <c r="D14" s="22">
        <v>259</v>
      </c>
      <c r="E14" s="22">
        <v>257</v>
      </c>
      <c r="F14" s="22">
        <v>239</v>
      </c>
      <c r="G14" s="22">
        <v>367</v>
      </c>
      <c r="H14" s="22">
        <v>304</v>
      </c>
      <c r="I14" s="22">
        <v>904</v>
      </c>
      <c r="J14" s="22">
        <v>974</v>
      </c>
    </row>
    <row r="15" spans="1:10" ht="15" customHeight="1" x14ac:dyDescent="0.2">
      <c r="A15" s="12" t="s">
        <v>11</v>
      </c>
      <c r="B15" s="27">
        <v>6042</v>
      </c>
      <c r="C15" s="27">
        <v>391</v>
      </c>
      <c r="D15" s="27">
        <v>421</v>
      </c>
      <c r="E15" s="27">
        <v>431</v>
      </c>
      <c r="F15" s="27">
        <v>465</v>
      </c>
      <c r="G15" s="27">
        <v>504</v>
      </c>
      <c r="H15" s="27">
        <v>544</v>
      </c>
      <c r="I15" s="27">
        <v>1563</v>
      </c>
      <c r="J15" s="27">
        <v>1723</v>
      </c>
    </row>
    <row r="16" spans="1:10" ht="15" customHeight="1" x14ac:dyDescent="0.2">
      <c r="A16" s="9" t="s">
        <v>2</v>
      </c>
      <c r="B16" s="22">
        <v>4099</v>
      </c>
      <c r="C16" s="22">
        <v>253</v>
      </c>
      <c r="D16" s="22">
        <v>267</v>
      </c>
      <c r="E16" s="22">
        <v>225</v>
      </c>
      <c r="F16" s="22">
        <v>257</v>
      </c>
      <c r="G16" s="22">
        <v>342</v>
      </c>
      <c r="H16" s="22">
        <v>316</v>
      </c>
      <c r="I16" s="22">
        <v>1218</v>
      </c>
      <c r="J16" s="22">
        <v>1221</v>
      </c>
    </row>
    <row r="17" spans="1:10" ht="15" customHeight="1" x14ac:dyDescent="0.2">
      <c r="A17" s="12" t="s">
        <v>3</v>
      </c>
      <c r="B17" s="27">
        <v>4716</v>
      </c>
      <c r="C17" s="27">
        <v>245</v>
      </c>
      <c r="D17" s="27">
        <v>221</v>
      </c>
      <c r="E17" s="27">
        <v>280</v>
      </c>
      <c r="F17" s="27">
        <v>302</v>
      </c>
      <c r="G17" s="27">
        <v>419</v>
      </c>
      <c r="H17" s="27">
        <v>403</v>
      </c>
      <c r="I17" s="27">
        <v>1372</v>
      </c>
      <c r="J17" s="27">
        <v>1474</v>
      </c>
    </row>
    <row r="18" spans="1:10" ht="15" customHeight="1" x14ac:dyDescent="0.2">
      <c r="A18" s="9" t="s">
        <v>4</v>
      </c>
      <c r="B18" s="22">
        <v>2437</v>
      </c>
      <c r="C18" s="22">
        <v>144</v>
      </c>
      <c r="D18" s="22">
        <v>149</v>
      </c>
      <c r="E18" s="22">
        <v>186</v>
      </c>
      <c r="F18" s="22">
        <v>171</v>
      </c>
      <c r="G18" s="22">
        <v>252</v>
      </c>
      <c r="H18" s="22">
        <v>263</v>
      </c>
      <c r="I18" s="22">
        <v>596</v>
      </c>
      <c r="J18" s="22">
        <v>676</v>
      </c>
    </row>
    <row r="19" spans="1:10" ht="15" customHeight="1" x14ac:dyDescent="0.2">
      <c r="A19" s="12" t="s">
        <v>5</v>
      </c>
      <c r="B19" s="27">
        <v>1761</v>
      </c>
      <c r="C19" s="27">
        <v>109</v>
      </c>
      <c r="D19" s="27">
        <v>136</v>
      </c>
      <c r="E19" s="27">
        <v>149</v>
      </c>
      <c r="F19" s="27">
        <v>183</v>
      </c>
      <c r="G19" s="27">
        <v>164</v>
      </c>
      <c r="H19" s="27">
        <v>199</v>
      </c>
      <c r="I19" s="27">
        <v>374</v>
      </c>
      <c r="J19" s="27">
        <v>447</v>
      </c>
    </row>
    <row r="20" spans="1:10" ht="15" customHeight="1" x14ac:dyDescent="0.2">
      <c r="A20" s="9" t="s">
        <v>6</v>
      </c>
      <c r="B20" s="22">
        <v>4524</v>
      </c>
      <c r="C20" s="22">
        <v>339</v>
      </c>
      <c r="D20" s="22">
        <v>309</v>
      </c>
      <c r="E20" s="22">
        <v>270</v>
      </c>
      <c r="F20" s="22">
        <v>267</v>
      </c>
      <c r="G20" s="22">
        <v>403</v>
      </c>
      <c r="H20" s="22">
        <v>359</v>
      </c>
      <c r="I20" s="22">
        <v>1338</v>
      </c>
      <c r="J20" s="22">
        <v>1239</v>
      </c>
    </row>
    <row r="21" spans="1:10" ht="15" customHeight="1" x14ac:dyDescent="0.2">
      <c r="A21" s="12" t="s">
        <v>7</v>
      </c>
      <c r="B21" s="27">
        <v>3407</v>
      </c>
      <c r="C21" s="27">
        <v>285</v>
      </c>
      <c r="D21" s="27">
        <v>326</v>
      </c>
      <c r="E21" s="27">
        <v>215</v>
      </c>
      <c r="F21" s="27">
        <v>256</v>
      </c>
      <c r="G21" s="27">
        <v>303</v>
      </c>
      <c r="H21" s="27">
        <v>263</v>
      </c>
      <c r="I21" s="27">
        <v>872</v>
      </c>
      <c r="J21" s="27">
        <v>887</v>
      </c>
    </row>
    <row r="22" spans="1:10" ht="15" customHeight="1" x14ac:dyDescent="0.2">
      <c r="A22" s="9" t="s">
        <v>8</v>
      </c>
      <c r="B22" s="22">
        <v>365</v>
      </c>
      <c r="C22" s="22">
        <v>79</v>
      </c>
      <c r="D22" s="22">
        <v>91</v>
      </c>
      <c r="E22" s="22">
        <v>22</v>
      </c>
      <c r="F22" s="22">
        <v>26</v>
      </c>
      <c r="G22" s="22">
        <v>23</v>
      </c>
      <c r="H22" s="22">
        <v>17</v>
      </c>
      <c r="I22" s="22">
        <v>51</v>
      </c>
      <c r="J22" s="22">
        <v>56</v>
      </c>
    </row>
    <row r="23" spans="1:10" ht="15" customHeight="1" x14ac:dyDescent="0.2">
      <c r="A23" s="12" t="s">
        <v>9</v>
      </c>
      <c r="B23" s="27">
        <v>1112</v>
      </c>
      <c r="C23" s="27">
        <v>129</v>
      </c>
      <c r="D23" s="27">
        <v>157</v>
      </c>
      <c r="E23" s="27">
        <v>56</v>
      </c>
      <c r="F23" s="27">
        <v>66</v>
      </c>
      <c r="G23" s="27">
        <v>80</v>
      </c>
      <c r="H23" s="27">
        <v>77</v>
      </c>
      <c r="I23" s="27">
        <v>256</v>
      </c>
      <c r="J23" s="27">
        <v>291</v>
      </c>
    </row>
    <row r="24" spans="1:10" ht="15" customHeight="1" x14ac:dyDescent="0.2">
      <c r="A24" s="9" t="s">
        <v>10</v>
      </c>
      <c r="B24" s="22">
        <v>1360</v>
      </c>
      <c r="C24" s="22">
        <v>154</v>
      </c>
      <c r="D24" s="22">
        <v>160</v>
      </c>
      <c r="E24" s="22">
        <v>100</v>
      </c>
      <c r="F24" s="22">
        <v>96</v>
      </c>
      <c r="G24" s="22">
        <v>119</v>
      </c>
      <c r="H24" s="22">
        <v>105</v>
      </c>
      <c r="I24" s="22">
        <v>303</v>
      </c>
      <c r="J24" s="22">
        <v>323</v>
      </c>
    </row>
    <row r="25" spans="1:10" ht="15" customHeight="1" x14ac:dyDescent="0.2">
      <c r="A25" s="15" t="s">
        <v>72</v>
      </c>
    </row>
    <row r="33" spans="7:9" ht="15" customHeight="1" x14ac:dyDescent="0.2">
      <c r="G33" s="3"/>
      <c r="H33" s="3"/>
      <c r="I33" s="3"/>
    </row>
    <row r="34" spans="7:9" ht="15" customHeight="1" x14ac:dyDescent="0.2">
      <c r="G34" s="3"/>
      <c r="H34" s="3"/>
      <c r="I34" s="3"/>
    </row>
    <row r="35" spans="7:9" ht="15" customHeight="1" x14ac:dyDescent="0.2">
      <c r="G35" s="3"/>
      <c r="H35" s="3"/>
      <c r="I35" s="3"/>
    </row>
    <row r="36" spans="7:9" ht="15" customHeight="1" x14ac:dyDescent="0.2">
      <c r="G36" s="3"/>
      <c r="H36" s="3"/>
      <c r="I36" s="3"/>
    </row>
    <row r="37" spans="7:9" ht="15" customHeight="1" x14ac:dyDescent="0.2">
      <c r="G37" s="3"/>
      <c r="H37" s="3"/>
      <c r="I37" s="3"/>
    </row>
    <row r="38" spans="7:9" ht="15" customHeight="1" x14ac:dyDescent="0.2">
      <c r="G38" s="3"/>
      <c r="H38" s="3"/>
      <c r="I38" s="3"/>
    </row>
    <row r="39" spans="7:9" ht="15" customHeight="1" x14ac:dyDescent="0.2">
      <c r="G39" s="3"/>
      <c r="H39" s="3"/>
      <c r="I39" s="3"/>
    </row>
    <row r="40" spans="7:9" ht="15" customHeight="1" x14ac:dyDescent="0.2">
      <c r="G40" s="3"/>
      <c r="H40" s="3"/>
      <c r="I40" s="3"/>
    </row>
    <row r="41" spans="7:9" ht="15" customHeight="1" x14ac:dyDescent="0.2">
      <c r="G41" s="3"/>
      <c r="H41" s="3"/>
      <c r="I41" s="3"/>
    </row>
    <row r="42" spans="7:9" ht="15" customHeight="1" x14ac:dyDescent="0.2">
      <c r="G42" s="3"/>
      <c r="H42" s="3"/>
      <c r="I42" s="3"/>
    </row>
    <row r="43" spans="7:9" ht="15" customHeight="1" x14ac:dyDescent="0.2">
      <c r="G43" s="3"/>
      <c r="H43" s="3"/>
      <c r="I43" s="3"/>
    </row>
    <row r="44" spans="7:9" ht="15" customHeight="1" x14ac:dyDescent="0.2">
      <c r="G44" s="3"/>
      <c r="H44" s="3"/>
      <c r="I44" s="3"/>
    </row>
    <row r="45" spans="7:9" ht="15" customHeight="1" x14ac:dyDescent="0.2">
      <c r="G45" s="3"/>
      <c r="H45" s="3"/>
      <c r="I45" s="3"/>
    </row>
    <row r="46" spans="7:9" ht="15" customHeight="1" x14ac:dyDescent="0.2">
      <c r="G46" s="3"/>
      <c r="H46" s="3"/>
      <c r="I46" s="3"/>
    </row>
    <row r="47" spans="7:9" ht="15" customHeight="1" x14ac:dyDescent="0.2">
      <c r="G47" s="3"/>
      <c r="H47" s="3"/>
      <c r="I47" s="3"/>
    </row>
    <row r="48" spans="7:9" ht="15" customHeight="1" x14ac:dyDescent="0.2">
      <c r="G48" s="3"/>
      <c r="H48" s="3"/>
      <c r="I48" s="3"/>
    </row>
    <row r="49" spans="7:9" ht="15" customHeight="1" x14ac:dyDescent="0.2">
      <c r="G49" s="3"/>
      <c r="H49" s="3"/>
      <c r="I49" s="3"/>
    </row>
    <row r="50" spans="7:9" ht="15" customHeight="1" x14ac:dyDescent="0.2">
      <c r="G50" s="3"/>
      <c r="H50" s="3"/>
      <c r="I50" s="3"/>
    </row>
    <row r="51" spans="7:9" ht="15" customHeight="1" x14ac:dyDescent="0.2">
      <c r="G51" s="3"/>
      <c r="H51" s="3"/>
      <c r="I51" s="3"/>
    </row>
    <row r="52" spans="7:9" ht="15" customHeight="1" x14ac:dyDescent="0.2">
      <c r="G52" s="3"/>
      <c r="H52" s="3"/>
      <c r="I52" s="3"/>
    </row>
    <row r="53" spans="7:9" ht="15" customHeight="1" x14ac:dyDescent="0.2">
      <c r="G53" s="3"/>
      <c r="H53" s="3"/>
      <c r="I53" s="3"/>
    </row>
    <row r="54" spans="7:9" ht="15" customHeight="1" x14ac:dyDescent="0.2">
      <c r="G54" s="3"/>
      <c r="H54" s="3"/>
      <c r="I54" s="3"/>
    </row>
    <row r="55" spans="7:9" ht="15" customHeight="1" x14ac:dyDescent="0.2">
      <c r="G55" s="3"/>
      <c r="H55" s="3"/>
      <c r="I55" s="3"/>
    </row>
    <row r="56" spans="7:9" ht="15" customHeight="1" x14ac:dyDescent="0.2">
      <c r="G56" s="3"/>
      <c r="H56" s="3"/>
      <c r="I56" s="3"/>
    </row>
  </sheetData>
  <mergeCells count="5">
    <mergeCell ref="B3:B4"/>
    <mergeCell ref="C3:D3"/>
    <mergeCell ref="E3:F3"/>
    <mergeCell ref="G3:H3"/>
    <mergeCell ref="I3:J3"/>
  </mergeCells>
  <pageMargins left="0.39370078740157477" right="0.39370078740157477" top="0.59055118110236215" bottom="0.59055118110236215" header="0" footer="0"/>
  <pageSetup paperSize="9" scale="80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>
    <pageSetUpPr fitToPage="1"/>
  </sheetPr>
  <dimension ref="A1"/>
  <sheetViews>
    <sheetView zoomScaleNormal="100" workbookViewId="0"/>
  </sheetViews>
  <sheetFormatPr baseColWidth="10" defaultRowHeight="15" customHeight="1" x14ac:dyDescent="0.2"/>
  <cols>
    <col min="1" max="16384" width="11.42578125" style="17"/>
  </cols>
  <sheetData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H25"/>
  <sheetViews>
    <sheetView zoomScaleNormal="100" workbookViewId="0"/>
  </sheetViews>
  <sheetFormatPr baseColWidth="10" defaultColWidth="11.42578125" defaultRowHeight="15" customHeight="1" x14ac:dyDescent="0.2"/>
  <cols>
    <col min="1" max="1" width="19.28515625" style="3" customWidth="1"/>
    <col min="2" max="7" width="11.42578125" style="3" customWidth="1"/>
    <col min="8" max="16384" width="11.42578125" style="3"/>
  </cols>
  <sheetData>
    <row r="1" spans="1:8" ht="15.75" customHeight="1" x14ac:dyDescent="0.25">
      <c r="A1" s="101" t="s">
        <v>116</v>
      </c>
      <c r="B1" s="4"/>
      <c r="C1" s="4"/>
      <c r="D1" s="4"/>
      <c r="E1" s="4"/>
      <c r="F1" s="4"/>
    </row>
    <row r="2" spans="1:8" ht="12.75" customHeight="1" x14ac:dyDescent="0.2">
      <c r="A2" s="4"/>
      <c r="B2" s="4"/>
      <c r="C2" s="4"/>
      <c r="D2" s="4"/>
      <c r="E2" s="4"/>
      <c r="F2" s="4"/>
    </row>
    <row r="3" spans="1:8" ht="15" customHeight="1" x14ac:dyDescent="0.2">
      <c r="A3" s="5"/>
      <c r="B3" s="89" t="s">
        <v>115</v>
      </c>
      <c r="C3" s="90"/>
      <c r="D3" s="90"/>
      <c r="E3" s="89" t="s">
        <v>117</v>
      </c>
      <c r="F3" s="90"/>
      <c r="G3" s="90"/>
    </row>
    <row r="4" spans="1:8" ht="30" customHeight="1" x14ac:dyDescent="0.2">
      <c r="A4" s="5"/>
      <c r="B4" s="84" t="s">
        <v>33</v>
      </c>
      <c r="C4" s="81" t="s">
        <v>34</v>
      </c>
      <c r="D4" s="81" t="s">
        <v>35</v>
      </c>
      <c r="E4" s="84" t="s">
        <v>33</v>
      </c>
      <c r="F4" s="81" t="s">
        <v>34</v>
      </c>
      <c r="G4" s="81" t="s">
        <v>35</v>
      </c>
    </row>
    <row r="5" spans="1:8" ht="15" customHeight="1" x14ac:dyDescent="0.2">
      <c r="A5" s="6" t="s">
        <v>0</v>
      </c>
      <c r="B5" s="7">
        <v>5360</v>
      </c>
      <c r="C5" s="7">
        <v>7584</v>
      </c>
      <c r="D5" s="7">
        <f>B5-C5</f>
        <v>-2224</v>
      </c>
      <c r="E5" s="7">
        <v>5578</v>
      </c>
      <c r="F5" s="7">
        <v>6932</v>
      </c>
      <c r="G5" s="7">
        <f>E5-F5</f>
        <v>-1354</v>
      </c>
      <c r="H5" s="8"/>
    </row>
    <row r="6" spans="1:8" ht="15" customHeight="1" x14ac:dyDescent="0.2">
      <c r="A6" s="9" t="s">
        <v>12</v>
      </c>
      <c r="B6" s="10">
        <v>173</v>
      </c>
      <c r="C6" s="11">
        <v>325</v>
      </c>
      <c r="D6" s="11">
        <f t="shared" ref="D6:D24" si="0">B6-C6</f>
        <v>-152</v>
      </c>
      <c r="E6" s="10">
        <v>194</v>
      </c>
      <c r="F6" s="11">
        <v>280</v>
      </c>
      <c r="G6" s="11">
        <f t="shared" ref="G6:G24" si="1">E6-F6</f>
        <v>-86</v>
      </c>
    </row>
    <row r="7" spans="1:8" ht="15" customHeight="1" x14ac:dyDescent="0.2">
      <c r="A7" s="12" t="s">
        <v>13</v>
      </c>
      <c r="B7" s="13">
        <v>274</v>
      </c>
      <c r="C7" s="14">
        <v>430</v>
      </c>
      <c r="D7" s="14">
        <f t="shared" si="0"/>
        <v>-156</v>
      </c>
      <c r="E7" s="13">
        <v>296</v>
      </c>
      <c r="F7" s="14">
        <v>405</v>
      </c>
      <c r="G7" s="14">
        <f t="shared" si="1"/>
        <v>-109</v>
      </c>
    </row>
    <row r="8" spans="1:8" ht="15" customHeight="1" x14ac:dyDescent="0.2">
      <c r="A8" s="9" t="s">
        <v>14</v>
      </c>
      <c r="B8" s="10">
        <v>343</v>
      </c>
      <c r="C8" s="11">
        <v>516</v>
      </c>
      <c r="D8" s="11">
        <f t="shared" si="0"/>
        <v>-173</v>
      </c>
      <c r="E8" s="10">
        <v>353</v>
      </c>
      <c r="F8" s="11">
        <v>486</v>
      </c>
      <c r="G8" s="11">
        <f t="shared" si="1"/>
        <v>-133</v>
      </c>
    </row>
    <row r="9" spans="1:8" ht="15" customHeight="1" x14ac:dyDescent="0.2">
      <c r="A9" s="12" t="s">
        <v>15</v>
      </c>
      <c r="B9" s="13">
        <v>288</v>
      </c>
      <c r="C9" s="14">
        <v>280</v>
      </c>
      <c r="D9" s="14">
        <f t="shared" si="0"/>
        <v>8</v>
      </c>
      <c r="E9" s="13">
        <v>306</v>
      </c>
      <c r="F9" s="14">
        <v>291</v>
      </c>
      <c r="G9" s="14">
        <f t="shared" si="1"/>
        <v>15</v>
      </c>
    </row>
    <row r="10" spans="1:8" ht="15" customHeight="1" x14ac:dyDescent="0.2">
      <c r="A10" s="9" t="s">
        <v>16</v>
      </c>
      <c r="B10" s="10">
        <v>313</v>
      </c>
      <c r="C10" s="11">
        <v>531</v>
      </c>
      <c r="D10" s="11">
        <f t="shared" si="0"/>
        <v>-218</v>
      </c>
      <c r="E10" s="10">
        <v>333</v>
      </c>
      <c r="F10" s="11">
        <v>460</v>
      </c>
      <c r="G10" s="11">
        <f t="shared" si="1"/>
        <v>-127</v>
      </c>
    </row>
    <row r="11" spans="1:8" ht="15" customHeight="1" x14ac:dyDescent="0.2">
      <c r="A11" s="12" t="s">
        <v>17</v>
      </c>
      <c r="B11" s="13">
        <v>265</v>
      </c>
      <c r="C11" s="14">
        <v>266</v>
      </c>
      <c r="D11" s="14">
        <f t="shared" si="0"/>
        <v>-1</v>
      </c>
      <c r="E11" s="13">
        <v>265</v>
      </c>
      <c r="F11" s="14">
        <v>259</v>
      </c>
      <c r="G11" s="14">
        <f t="shared" si="1"/>
        <v>6</v>
      </c>
    </row>
    <row r="12" spans="1:8" ht="15" customHeight="1" x14ac:dyDescent="0.2">
      <c r="A12" s="9" t="s">
        <v>18</v>
      </c>
      <c r="B12" s="10">
        <v>359</v>
      </c>
      <c r="C12" s="11">
        <v>553</v>
      </c>
      <c r="D12" s="11">
        <f t="shared" si="0"/>
        <v>-194</v>
      </c>
      <c r="E12" s="10">
        <v>394</v>
      </c>
      <c r="F12" s="11">
        <v>480</v>
      </c>
      <c r="G12" s="11">
        <f t="shared" si="1"/>
        <v>-86</v>
      </c>
    </row>
    <row r="13" spans="1:8" ht="15" customHeight="1" x14ac:dyDescent="0.2">
      <c r="A13" s="12" t="s">
        <v>19</v>
      </c>
      <c r="B13" s="13">
        <v>331</v>
      </c>
      <c r="C13" s="14">
        <v>474</v>
      </c>
      <c r="D13" s="14">
        <f t="shared" si="0"/>
        <v>-143</v>
      </c>
      <c r="E13" s="13">
        <v>390</v>
      </c>
      <c r="F13" s="14">
        <v>468</v>
      </c>
      <c r="G13" s="14">
        <f t="shared" si="1"/>
        <v>-78</v>
      </c>
    </row>
    <row r="14" spans="1:8" ht="15" customHeight="1" x14ac:dyDescent="0.2">
      <c r="A14" s="9" t="s">
        <v>20</v>
      </c>
      <c r="B14" s="10">
        <v>308</v>
      </c>
      <c r="C14" s="11">
        <v>530</v>
      </c>
      <c r="D14" s="11">
        <f t="shared" si="0"/>
        <v>-222</v>
      </c>
      <c r="E14" s="10">
        <v>347</v>
      </c>
      <c r="F14" s="11">
        <v>477</v>
      </c>
      <c r="G14" s="11">
        <f t="shared" si="1"/>
        <v>-130</v>
      </c>
    </row>
    <row r="15" spans="1:8" ht="15" customHeight="1" x14ac:dyDescent="0.2">
      <c r="A15" s="12" t="s">
        <v>11</v>
      </c>
      <c r="B15" s="13">
        <v>517</v>
      </c>
      <c r="C15" s="14">
        <v>690</v>
      </c>
      <c r="D15" s="14">
        <f t="shared" si="0"/>
        <v>-173</v>
      </c>
      <c r="E15" s="13">
        <v>549</v>
      </c>
      <c r="F15" s="14">
        <v>633</v>
      </c>
      <c r="G15" s="14">
        <f t="shared" si="1"/>
        <v>-84</v>
      </c>
    </row>
    <row r="16" spans="1:8" ht="15" customHeight="1" x14ac:dyDescent="0.2">
      <c r="A16" s="9" t="s">
        <v>2</v>
      </c>
      <c r="B16" s="10">
        <v>368</v>
      </c>
      <c r="C16" s="11">
        <v>641</v>
      </c>
      <c r="D16" s="11">
        <f t="shared" si="0"/>
        <v>-273</v>
      </c>
      <c r="E16" s="10">
        <v>353</v>
      </c>
      <c r="F16" s="11">
        <v>530</v>
      </c>
      <c r="G16" s="11">
        <f t="shared" si="1"/>
        <v>-177</v>
      </c>
    </row>
    <row r="17" spans="1:7" ht="15" customHeight="1" x14ac:dyDescent="0.2">
      <c r="A17" s="12" t="s">
        <v>3</v>
      </c>
      <c r="B17" s="13">
        <v>420</v>
      </c>
      <c r="C17" s="14">
        <v>531</v>
      </c>
      <c r="D17" s="14">
        <f t="shared" si="0"/>
        <v>-111</v>
      </c>
      <c r="E17" s="13">
        <v>396</v>
      </c>
      <c r="F17" s="14">
        <v>494</v>
      </c>
      <c r="G17" s="14">
        <f t="shared" si="1"/>
        <v>-98</v>
      </c>
    </row>
    <row r="18" spans="1:7" ht="15" customHeight="1" x14ac:dyDescent="0.2">
      <c r="A18" s="9" t="s">
        <v>4</v>
      </c>
      <c r="B18" s="10">
        <v>211</v>
      </c>
      <c r="C18" s="11">
        <v>369</v>
      </c>
      <c r="D18" s="11">
        <f t="shared" si="0"/>
        <v>-158</v>
      </c>
      <c r="E18" s="10">
        <v>180</v>
      </c>
      <c r="F18" s="11">
        <v>317</v>
      </c>
      <c r="G18" s="11">
        <f t="shared" si="1"/>
        <v>-137</v>
      </c>
    </row>
    <row r="19" spans="1:7" ht="15" customHeight="1" x14ac:dyDescent="0.2">
      <c r="A19" s="12" t="s">
        <v>5</v>
      </c>
      <c r="B19" s="13">
        <v>189</v>
      </c>
      <c r="C19" s="14">
        <v>237</v>
      </c>
      <c r="D19" s="14">
        <f t="shared" si="0"/>
        <v>-48</v>
      </c>
      <c r="E19" s="13">
        <v>172</v>
      </c>
      <c r="F19" s="14">
        <v>265</v>
      </c>
      <c r="G19" s="14">
        <f t="shared" si="1"/>
        <v>-93</v>
      </c>
    </row>
    <row r="20" spans="1:7" ht="15" customHeight="1" x14ac:dyDescent="0.2">
      <c r="A20" s="9" t="s">
        <v>6</v>
      </c>
      <c r="B20" s="10">
        <v>358</v>
      </c>
      <c r="C20" s="11">
        <v>447</v>
      </c>
      <c r="D20" s="11">
        <f t="shared" si="0"/>
        <v>-89</v>
      </c>
      <c r="E20" s="10">
        <v>368</v>
      </c>
      <c r="F20" s="11">
        <v>355</v>
      </c>
      <c r="G20" s="11">
        <f t="shared" si="1"/>
        <v>13</v>
      </c>
    </row>
    <row r="21" spans="1:7" ht="15" customHeight="1" x14ac:dyDescent="0.2">
      <c r="A21" s="12" t="s">
        <v>7</v>
      </c>
      <c r="B21" s="13">
        <v>372</v>
      </c>
      <c r="C21" s="14">
        <v>394</v>
      </c>
      <c r="D21" s="14">
        <f t="shared" si="0"/>
        <v>-22</v>
      </c>
      <c r="E21" s="13">
        <v>355</v>
      </c>
      <c r="F21" s="14">
        <v>364</v>
      </c>
      <c r="G21" s="14">
        <f t="shared" si="1"/>
        <v>-9</v>
      </c>
    </row>
    <row r="22" spans="1:7" ht="15" customHeight="1" x14ac:dyDescent="0.2">
      <c r="A22" s="9" t="s">
        <v>8</v>
      </c>
      <c r="B22" s="10">
        <v>34</v>
      </c>
      <c r="C22" s="11">
        <v>63</v>
      </c>
      <c r="D22" s="11">
        <f t="shared" si="0"/>
        <v>-29</v>
      </c>
      <c r="E22" s="10">
        <v>42</v>
      </c>
      <c r="F22" s="11">
        <v>70</v>
      </c>
      <c r="G22" s="11">
        <f t="shared" si="1"/>
        <v>-28</v>
      </c>
    </row>
    <row r="23" spans="1:7" ht="15" customHeight="1" x14ac:dyDescent="0.2">
      <c r="A23" s="12" t="s">
        <v>9</v>
      </c>
      <c r="B23" s="13">
        <v>98</v>
      </c>
      <c r="C23" s="14">
        <v>122</v>
      </c>
      <c r="D23" s="14">
        <f t="shared" si="0"/>
        <v>-24</v>
      </c>
      <c r="E23" s="13">
        <v>123</v>
      </c>
      <c r="F23" s="14">
        <v>94</v>
      </c>
      <c r="G23" s="14">
        <f t="shared" si="1"/>
        <v>29</v>
      </c>
    </row>
    <row r="24" spans="1:7" ht="15" customHeight="1" x14ac:dyDescent="0.2">
      <c r="A24" s="9" t="s">
        <v>10</v>
      </c>
      <c r="B24" s="10">
        <v>139</v>
      </c>
      <c r="C24" s="11">
        <v>185</v>
      </c>
      <c r="D24" s="11">
        <f t="shared" si="0"/>
        <v>-46</v>
      </c>
      <c r="E24" s="10">
        <v>162</v>
      </c>
      <c r="F24" s="11">
        <v>204</v>
      </c>
      <c r="G24" s="11">
        <f t="shared" si="1"/>
        <v>-42</v>
      </c>
    </row>
    <row r="25" spans="1:7" ht="15" customHeight="1" x14ac:dyDescent="0.2">
      <c r="A25" s="15" t="s">
        <v>72</v>
      </c>
    </row>
  </sheetData>
  <mergeCells count="2">
    <mergeCell ref="B3:D3"/>
    <mergeCell ref="E3:G3"/>
  </mergeCells>
  <pageMargins left="0.39370078740157477" right="0.39370078740157477" top="0.59055118110236215" bottom="0.59055118110236215" header="0" footer="0"/>
  <pageSetup paperSize="9" scale="98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pageSetUpPr fitToPage="1"/>
  </sheetPr>
  <dimension ref="A1:H32"/>
  <sheetViews>
    <sheetView workbookViewId="0"/>
  </sheetViews>
  <sheetFormatPr baseColWidth="10" defaultColWidth="11.42578125" defaultRowHeight="15" customHeight="1" x14ac:dyDescent="0.2"/>
  <cols>
    <col min="1" max="1" width="10" style="3" customWidth="1"/>
    <col min="2" max="6" width="11.42578125" style="18" customWidth="1"/>
    <col min="7" max="7" width="11.42578125" style="3" customWidth="1"/>
    <col min="8" max="8" width="7.140625" style="66" customWidth="1"/>
    <col min="9" max="16384" width="11.42578125" style="3"/>
  </cols>
  <sheetData>
    <row r="1" spans="1:7" ht="15.75" customHeight="1" x14ac:dyDescent="0.25">
      <c r="A1" s="101" t="s">
        <v>138</v>
      </c>
      <c r="B1" s="29"/>
      <c r="C1" s="29"/>
      <c r="D1" s="29"/>
      <c r="E1" s="29"/>
      <c r="F1" s="29"/>
    </row>
    <row r="2" spans="1:7" ht="12.75" customHeight="1" x14ac:dyDescent="0.2">
      <c r="A2" s="4"/>
      <c r="B2" s="29"/>
      <c r="C2" s="29"/>
      <c r="D2" s="29"/>
      <c r="E2" s="29"/>
      <c r="F2" s="29"/>
    </row>
    <row r="3" spans="1:7" ht="15" customHeight="1" x14ac:dyDescent="0.2">
      <c r="A3" s="5" t="s">
        <v>36</v>
      </c>
      <c r="B3" s="90" t="s">
        <v>0</v>
      </c>
      <c r="C3" s="96"/>
      <c r="D3" s="90" t="s">
        <v>21</v>
      </c>
      <c r="E3" s="96"/>
      <c r="F3" s="91" t="s">
        <v>22</v>
      </c>
      <c r="G3" s="91"/>
    </row>
    <row r="4" spans="1:7" ht="15" customHeight="1" x14ac:dyDescent="0.2">
      <c r="A4" s="6" t="s">
        <v>0</v>
      </c>
      <c r="B4" s="43">
        <v>29715</v>
      </c>
      <c r="C4" s="44">
        <f>B4/$B$4</f>
        <v>1</v>
      </c>
      <c r="D4" s="43">
        <v>14494</v>
      </c>
      <c r="E4" s="44">
        <f>D4/$B$4</f>
        <v>0.48776712098266867</v>
      </c>
      <c r="F4" s="7">
        <v>15221</v>
      </c>
      <c r="G4" s="44">
        <f>F4/$B$4</f>
        <v>0.51223287901733128</v>
      </c>
    </row>
    <row r="5" spans="1:7" ht="15" customHeight="1" x14ac:dyDescent="0.2">
      <c r="A5" s="9" t="s">
        <v>78</v>
      </c>
      <c r="B5" s="22">
        <v>1475</v>
      </c>
      <c r="C5" s="45">
        <f t="shared" ref="C5:E20" si="0">B5/$B$4</f>
        <v>4.9638229850243985E-2</v>
      </c>
      <c r="D5" s="22">
        <v>751</v>
      </c>
      <c r="E5" s="45">
        <f t="shared" si="0"/>
        <v>2.5273430927141176E-2</v>
      </c>
      <c r="F5" s="10">
        <v>724</v>
      </c>
      <c r="G5" s="45">
        <f t="shared" ref="G5" si="1">F5/$B$4</f>
        <v>2.4364798923102809E-2</v>
      </c>
    </row>
    <row r="6" spans="1:7" ht="15" customHeight="1" x14ac:dyDescent="0.2">
      <c r="A6" s="46" t="s">
        <v>79</v>
      </c>
      <c r="B6" s="27">
        <v>1167</v>
      </c>
      <c r="C6" s="47">
        <f t="shared" si="0"/>
        <v>3.9273094396769306E-2</v>
      </c>
      <c r="D6" s="27">
        <v>575</v>
      </c>
      <c r="E6" s="47">
        <f t="shared" si="0"/>
        <v>1.9350496382298504E-2</v>
      </c>
      <c r="F6" s="13">
        <v>592</v>
      </c>
      <c r="G6" s="47">
        <f t="shared" ref="G6" si="2">F6/$B$4</f>
        <v>1.9922598014470806E-2</v>
      </c>
    </row>
    <row r="7" spans="1:7" ht="15" customHeight="1" x14ac:dyDescent="0.2">
      <c r="A7" s="48" t="s">
        <v>44</v>
      </c>
      <c r="B7" s="22">
        <v>1110</v>
      </c>
      <c r="C7" s="45">
        <f t="shared" si="0"/>
        <v>3.7354871277132759E-2</v>
      </c>
      <c r="D7" s="22">
        <v>563</v>
      </c>
      <c r="E7" s="45">
        <f t="shared" si="0"/>
        <v>1.8946659936059228E-2</v>
      </c>
      <c r="F7" s="10">
        <v>547</v>
      </c>
      <c r="G7" s="45">
        <f t="shared" ref="G7" si="3">F7/$B$4</f>
        <v>1.8408211341073531E-2</v>
      </c>
    </row>
    <row r="8" spans="1:7" ht="15" customHeight="1" x14ac:dyDescent="0.2">
      <c r="A8" s="12" t="s">
        <v>45</v>
      </c>
      <c r="B8" s="27">
        <v>1201</v>
      </c>
      <c r="C8" s="47">
        <f t="shared" si="0"/>
        <v>4.0417297661113918E-2</v>
      </c>
      <c r="D8" s="27">
        <v>608</v>
      </c>
      <c r="E8" s="47">
        <f t="shared" si="0"/>
        <v>2.0461046609456503E-2</v>
      </c>
      <c r="F8" s="13">
        <v>593</v>
      </c>
      <c r="G8" s="47">
        <f t="shared" ref="G8" si="4">F8/$B$4</f>
        <v>1.9956251051657412E-2</v>
      </c>
    </row>
    <row r="9" spans="1:7" ht="15" customHeight="1" x14ac:dyDescent="0.2">
      <c r="A9" s="9" t="s">
        <v>62</v>
      </c>
      <c r="B9" s="22">
        <v>2229</v>
      </c>
      <c r="C9" s="45">
        <f t="shared" si="0"/>
        <v>7.5012619888944976E-2</v>
      </c>
      <c r="D9" s="22">
        <v>1039</v>
      </c>
      <c r="E9" s="45">
        <f t="shared" si="0"/>
        <v>3.4965505636883727E-2</v>
      </c>
      <c r="F9" s="10">
        <v>1190</v>
      </c>
      <c r="G9" s="45">
        <f t="shared" ref="G9" si="5">F9/$B$4</f>
        <v>4.0047114252061249E-2</v>
      </c>
    </row>
    <row r="10" spans="1:7" ht="15" customHeight="1" x14ac:dyDescent="0.2">
      <c r="A10" s="12" t="s">
        <v>63</v>
      </c>
      <c r="B10" s="27">
        <v>3789</v>
      </c>
      <c r="C10" s="47">
        <f t="shared" si="0"/>
        <v>0.12751135790005047</v>
      </c>
      <c r="D10" s="27">
        <v>1738</v>
      </c>
      <c r="E10" s="47">
        <f t="shared" si="0"/>
        <v>5.8488978630321389E-2</v>
      </c>
      <c r="F10" s="13">
        <v>2051</v>
      </c>
      <c r="G10" s="47">
        <f t="shared" ref="G10" si="6">F10/$B$4</f>
        <v>6.9022379269729095E-2</v>
      </c>
    </row>
    <row r="11" spans="1:7" ht="15" customHeight="1" x14ac:dyDescent="0.2">
      <c r="A11" s="9" t="s">
        <v>95</v>
      </c>
      <c r="B11" s="22">
        <v>3754</v>
      </c>
      <c r="C11" s="45">
        <f t="shared" si="0"/>
        <v>0.12633350159851928</v>
      </c>
      <c r="D11" s="22">
        <v>1855</v>
      </c>
      <c r="E11" s="45">
        <f t="shared" si="0"/>
        <v>6.2426383981154299E-2</v>
      </c>
      <c r="F11" s="10">
        <v>1899</v>
      </c>
      <c r="G11" s="45">
        <f t="shared" ref="G11" si="7">F11/$B$4</f>
        <v>6.3907117617364964E-2</v>
      </c>
    </row>
    <row r="12" spans="1:7" ht="15" customHeight="1" x14ac:dyDescent="0.2">
      <c r="A12" s="12" t="s">
        <v>69</v>
      </c>
      <c r="B12" s="27">
        <v>3024</v>
      </c>
      <c r="C12" s="47">
        <f t="shared" si="0"/>
        <v>0.10176678445229682</v>
      </c>
      <c r="D12" s="27">
        <v>1503</v>
      </c>
      <c r="E12" s="47">
        <f t="shared" si="0"/>
        <v>5.0580514891468954E-2</v>
      </c>
      <c r="F12" s="13">
        <v>1521</v>
      </c>
      <c r="G12" s="47">
        <f t="shared" ref="G12" si="8">F12/$B$4</f>
        <v>5.1186269560827863E-2</v>
      </c>
    </row>
    <row r="13" spans="1:7" ht="15" customHeight="1" x14ac:dyDescent="0.2">
      <c r="A13" s="9" t="s">
        <v>66</v>
      </c>
      <c r="B13" s="22">
        <v>2614</v>
      </c>
      <c r="C13" s="45">
        <f t="shared" si="0"/>
        <v>8.7969039205788316E-2</v>
      </c>
      <c r="D13" s="22">
        <v>1370</v>
      </c>
      <c r="E13" s="45">
        <f t="shared" si="0"/>
        <v>4.6104660945650348E-2</v>
      </c>
      <c r="F13" s="10">
        <v>1244</v>
      </c>
      <c r="G13" s="45">
        <f t="shared" ref="G13" si="9">F13/$B$4</f>
        <v>4.1864378260137974E-2</v>
      </c>
    </row>
    <row r="14" spans="1:7" ht="15" customHeight="1" x14ac:dyDescent="0.2">
      <c r="A14" s="12" t="s">
        <v>67</v>
      </c>
      <c r="B14" s="27">
        <v>2224</v>
      </c>
      <c r="C14" s="47">
        <f t="shared" si="0"/>
        <v>7.4844354703011942E-2</v>
      </c>
      <c r="D14" s="27">
        <v>1166</v>
      </c>
      <c r="E14" s="47">
        <f t="shared" si="0"/>
        <v>3.9239441359582704E-2</v>
      </c>
      <c r="F14" s="13">
        <v>1058</v>
      </c>
      <c r="G14" s="47">
        <f t="shared" ref="G14" si="10">F14/$B$4</f>
        <v>3.5604913343429245E-2</v>
      </c>
    </row>
    <row r="15" spans="1:7" ht="15" customHeight="1" x14ac:dyDescent="0.2">
      <c r="A15" s="9" t="s">
        <v>81</v>
      </c>
      <c r="B15" s="22">
        <v>1741</v>
      </c>
      <c r="C15" s="45">
        <f t="shared" si="0"/>
        <v>5.8589937741881204E-2</v>
      </c>
      <c r="D15" s="22">
        <v>922</v>
      </c>
      <c r="E15" s="45">
        <f t="shared" si="0"/>
        <v>3.1028100286050814E-2</v>
      </c>
      <c r="F15" s="10">
        <v>819</v>
      </c>
      <c r="G15" s="45">
        <f t="shared" ref="G15" si="11">F15/$B$4</f>
        <v>2.756183745583039E-2</v>
      </c>
    </row>
    <row r="16" spans="1:7" ht="15" customHeight="1" x14ac:dyDescent="0.2">
      <c r="A16" s="12" t="s">
        <v>71</v>
      </c>
      <c r="B16" s="27">
        <v>1325</v>
      </c>
      <c r="C16" s="47">
        <f t="shared" si="0"/>
        <v>4.4590274272253073E-2</v>
      </c>
      <c r="D16" s="27">
        <v>673</v>
      </c>
      <c r="E16" s="47">
        <f t="shared" si="0"/>
        <v>2.2648494026585898E-2</v>
      </c>
      <c r="F16" s="13">
        <v>652</v>
      </c>
      <c r="G16" s="47">
        <f t="shared" ref="G16" si="12">F16/$B$4</f>
        <v>2.1941780245667172E-2</v>
      </c>
    </row>
    <row r="17" spans="1:7" ht="15" customHeight="1" x14ac:dyDescent="0.2">
      <c r="A17" s="9" t="s">
        <v>82</v>
      </c>
      <c r="B17" s="22">
        <v>973</v>
      </c>
      <c r="C17" s="45">
        <f t="shared" si="0"/>
        <v>3.2744405182567729E-2</v>
      </c>
      <c r="D17" s="22">
        <v>478</v>
      </c>
      <c r="E17" s="45">
        <f t="shared" si="0"/>
        <v>1.6086151775197711E-2</v>
      </c>
      <c r="F17" s="10">
        <v>495</v>
      </c>
      <c r="G17" s="45">
        <f t="shared" ref="G17" si="13">F17/$B$4</f>
        <v>1.6658253407370014E-2</v>
      </c>
    </row>
    <row r="18" spans="1:7" ht="15" customHeight="1" x14ac:dyDescent="0.2">
      <c r="A18" s="12" t="s">
        <v>83</v>
      </c>
      <c r="B18" s="27">
        <v>795</v>
      </c>
      <c r="C18" s="47">
        <f t="shared" si="0"/>
        <v>2.6754164563351841E-2</v>
      </c>
      <c r="D18" s="27">
        <v>386</v>
      </c>
      <c r="E18" s="47">
        <f t="shared" si="0"/>
        <v>1.2990072354029951E-2</v>
      </c>
      <c r="F18" s="13">
        <v>409</v>
      </c>
      <c r="G18" s="47">
        <f t="shared" ref="G18" si="14">F18/$B$4</f>
        <v>1.3764092209321892E-2</v>
      </c>
    </row>
    <row r="19" spans="1:7" ht="15" customHeight="1" x14ac:dyDescent="0.2">
      <c r="A19" s="9" t="s">
        <v>84</v>
      </c>
      <c r="B19" s="22">
        <v>617</v>
      </c>
      <c r="C19" s="45">
        <f t="shared" si="0"/>
        <v>2.0763923944135957E-2</v>
      </c>
      <c r="D19" s="22">
        <v>292</v>
      </c>
      <c r="E19" s="45">
        <f t="shared" si="0"/>
        <v>9.826686858488979E-3</v>
      </c>
      <c r="F19" s="10">
        <v>325</v>
      </c>
      <c r="G19" s="45">
        <f t="shared" ref="G19" si="15">F19/$B$4</f>
        <v>1.093723708564698E-2</v>
      </c>
    </row>
    <row r="20" spans="1:7" ht="15" customHeight="1" x14ac:dyDescent="0.2">
      <c r="A20" s="12" t="s">
        <v>96</v>
      </c>
      <c r="B20" s="27">
        <v>1677</v>
      </c>
      <c r="C20" s="47">
        <f t="shared" si="0"/>
        <v>5.6436143361938418E-2</v>
      </c>
      <c r="D20" s="27">
        <v>575</v>
      </c>
      <c r="E20" s="47">
        <f t="shared" si="0"/>
        <v>1.9350496382298504E-2</v>
      </c>
      <c r="F20" s="27">
        <v>1102</v>
      </c>
      <c r="G20" s="47">
        <f t="shared" ref="G20" si="16">F20/$B$4</f>
        <v>3.7085646979639911E-2</v>
      </c>
    </row>
    <row r="21" spans="1:7" ht="15" customHeight="1" x14ac:dyDescent="0.2">
      <c r="A21" s="15" t="s">
        <v>72</v>
      </c>
    </row>
    <row r="31" spans="1:7" ht="15" customHeight="1" x14ac:dyDescent="0.2">
      <c r="B31" s="67"/>
    </row>
    <row r="32" spans="1:7" ht="15" customHeight="1" x14ac:dyDescent="0.2">
      <c r="B32" s="68"/>
    </row>
  </sheetData>
  <mergeCells count="3">
    <mergeCell ref="B3:C3"/>
    <mergeCell ref="D3:E3"/>
    <mergeCell ref="F3:G3"/>
  </mergeCells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>
    <pageSetUpPr fitToPage="1"/>
  </sheetPr>
  <dimension ref="F4:H104"/>
  <sheetViews>
    <sheetView workbookViewId="0"/>
  </sheetViews>
  <sheetFormatPr baseColWidth="10" defaultColWidth="11.42578125" defaultRowHeight="15" customHeight="1" x14ac:dyDescent="0.2"/>
  <cols>
    <col min="1" max="1" width="5.7109375" style="3" customWidth="1"/>
    <col min="2" max="2" width="75.7109375" style="3" customWidth="1"/>
    <col min="3" max="4" width="11.42578125" style="3" customWidth="1"/>
    <col min="5" max="16384" width="11.42578125" style="3"/>
  </cols>
  <sheetData>
    <row r="4" spans="7:8" ht="15" customHeight="1" x14ac:dyDescent="0.2">
      <c r="G4" s="8"/>
      <c r="H4" s="8"/>
    </row>
    <row r="5" spans="7:8" ht="15" customHeight="1" x14ac:dyDescent="0.2">
      <c r="G5" s="8"/>
      <c r="H5" s="8"/>
    </row>
    <row r="6" spans="7:8" ht="15" customHeight="1" x14ac:dyDescent="0.2">
      <c r="G6" s="8"/>
      <c r="H6" s="8"/>
    </row>
    <row r="7" spans="7:8" ht="15" customHeight="1" x14ac:dyDescent="0.2">
      <c r="G7" s="8"/>
      <c r="H7" s="8"/>
    </row>
    <row r="8" spans="7:8" ht="15" customHeight="1" x14ac:dyDescent="0.2">
      <c r="G8" s="8"/>
      <c r="H8" s="8"/>
    </row>
    <row r="9" spans="7:8" ht="15" customHeight="1" x14ac:dyDescent="0.2">
      <c r="G9" s="8"/>
      <c r="H9" s="8"/>
    </row>
    <row r="10" spans="7:8" ht="15" customHeight="1" x14ac:dyDescent="0.2">
      <c r="G10" s="8"/>
      <c r="H10" s="8"/>
    </row>
    <row r="11" spans="7:8" ht="15" customHeight="1" x14ac:dyDescent="0.2">
      <c r="G11" s="8"/>
      <c r="H11" s="8"/>
    </row>
    <row r="12" spans="7:8" ht="15" customHeight="1" x14ac:dyDescent="0.2">
      <c r="G12" s="8"/>
      <c r="H12" s="8"/>
    </row>
    <row r="13" spans="7:8" ht="15" customHeight="1" x14ac:dyDescent="0.2">
      <c r="G13" s="8"/>
      <c r="H13" s="8"/>
    </row>
    <row r="14" spans="7:8" ht="15" customHeight="1" x14ac:dyDescent="0.2">
      <c r="G14" s="8"/>
      <c r="H14" s="8"/>
    </row>
    <row r="15" spans="7:8" ht="15" customHeight="1" x14ac:dyDescent="0.2">
      <c r="G15" s="8"/>
      <c r="H15" s="8"/>
    </row>
    <row r="16" spans="7:8" ht="15" customHeight="1" x14ac:dyDescent="0.2">
      <c r="G16" s="8"/>
      <c r="H16" s="8"/>
    </row>
    <row r="17" spans="7:8" ht="15" customHeight="1" x14ac:dyDescent="0.2">
      <c r="G17" s="8"/>
      <c r="H17" s="8"/>
    </row>
    <row r="18" spans="7:8" ht="15" customHeight="1" x14ac:dyDescent="0.2">
      <c r="G18" s="8"/>
      <c r="H18" s="8"/>
    </row>
    <row r="19" spans="7:8" ht="15" customHeight="1" x14ac:dyDescent="0.2">
      <c r="G19" s="8"/>
      <c r="H19" s="8"/>
    </row>
    <row r="20" spans="7:8" ht="15" customHeight="1" x14ac:dyDescent="0.2">
      <c r="G20" s="8"/>
      <c r="H20" s="8"/>
    </row>
    <row r="21" spans="7:8" ht="15" customHeight="1" x14ac:dyDescent="0.2">
      <c r="G21" s="8"/>
      <c r="H21" s="8"/>
    </row>
    <row r="22" spans="7:8" ht="15" customHeight="1" x14ac:dyDescent="0.2">
      <c r="G22" s="8"/>
      <c r="H22" s="8"/>
    </row>
    <row r="23" spans="7:8" ht="15" customHeight="1" x14ac:dyDescent="0.2">
      <c r="G23" s="8"/>
      <c r="H23" s="8"/>
    </row>
    <row r="24" spans="7:8" ht="15" customHeight="1" x14ac:dyDescent="0.2">
      <c r="G24" s="8"/>
      <c r="H24" s="8"/>
    </row>
    <row r="25" spans="7:8" ht="15" customHeight="1" x14ac:dyDescent="0.2">
      <c r="G25" s="8"/>
      <c r="H25" s="8"/>
    </row>
    <row r="26" spans="7:8" ht="15" customHeight="1" x14ac:dyDescent="0.2">
      <c r="G26" s="8"/>
      <c r="H26" s="8"/>
    </row>
    <row r="27" spans="7:8" ht="15" customHeight="1" x14ac:dyDescent="0.2">
      <c r="G27" s="8"/>
      <c r="H27" s="8"/>
    </row>
    <row r="28" spans="7:8" ht="15" customHeight="1" x14ac:dyDescent="0.2">
      <c r="G28" s="8"/>
      <c r="H28" s="8"/>
    </row>
    <row r="29" spans="7:8" ht="15" customHeight="1" x14ac:dyDescent="0.2">
      <c r="G29" s="8"/>
      <c r="H29" s="8"/>
    </row>
    <row r="30" spans="7:8" ht="15" customHeight="1" x14ac:dyDescent="0.2">
      <c r="G30" s="8"/>
      <c r="H30" s="8"/>
    </row>
    <row r="31" spans="7:8" ht="15" customHeight="1" x14ac:dyDescent="0.2">
      <c r="G31" s="8"/>
      <c r="H31" s="8"/>
    </row>
    <row r="32" spans="7:8" ht="15" customHeight="1" x14ac:dyDescent="0.2">
      <c r="G32" s="8"/>
      <c r="H32" s="8"/>
    </row>
    <row r="33" spans="7:8" ht="15" customHeight="1" x14ac:dyDescent="0.2">
      <c r="G33" s="8"/>
      <c r="H33" s="8"/>
    </row>
    <row r="34" spans="7:8" ht="15" customHeight="1" x14ac:dyDescent="0.2">
      <c r="G34" s="8"/>
      <c r="H34" s="8"/>
    </row>
    <row r="35" spans="7:8" ht="15" customHeight="1" x14ac:dyDescent="0.2">
      <c r="G35" s="8"/>
      <c r="H35" s="8"/>
    </row>
    <row r="36" spans="7:8" ht="15" customHeight="1" x14ac:dyDescent="0.2">
      <c r="G36" s="8"/>
      <c r="H36" s="8"/>
    </row>
    <row r="37" spans="7:8" ht="15" customHeight="1" x14ac:dyDescent="0.2">
      <c r="G37" s="8"/>
      <c r="H37" s="8"/>
    </row>
    <row r="38" spans="7:8" ht="15" customHeight="1" x14ac:dyDescent="0.2">
      <c r="G38" s="8"/>
      <c r="H38" s="8"/>
    </row>
    <row r="39" spans="7:8" ht="15" customHeight="1" x14ac:dyDescent="0.2">
      <c r="G39" s="8"/>
      <c r="H39" s="8"/>
    </row>
    <row r="40" spans="7:8" ht="15" customHeight="1" x14ac:dyDescent="0.2">
      <c r="G40" s="8"/>
      <c r="H40" s="8"/>
    </row>
    <row r="41" spans="7:8" ht="15" customHeight="1" x14ac:dyDescent="0.2">
      <c r="G41" s="8"/>
      <c r="H41" s="8"/>
    </row>
    <row r="42" spans="7:8" ht="15" customHeight="1" x14ac:dyDescent="0.2">
      <c r="G42" s="8"/>
      <c r="H42" s="8"/>
    </row>
    <row r="43" spans="7:8" ht="15" customHeight="1" x14ac:dyDescent="0.2">
      <c r="G43" s="8"/>
      <c r="H43" s="8"/>
    </row>
    <row r="44" spans="7:8" ht="15" customHeight="1" x14ac:dyDescent="0.2">
      <c r="G44" s="8"/>
      <c r="H44" s="8"/>
    </row>
    <row r="45" spans="7:8" ht="15" customHeight="1" x14ac:dyDescent="0.2">
      <c r="G45" s="8"/>
      <c r="H45" s="8"/>
    </row>
    <row r="46" spans="7:8" ht="15" customHeight="1" x14ac:dyDescent="0.2">
      <c r="G46" s="8"/>
      <c r="H46" s="8"/>
    </row>
    <row r="47" spans="7:8" ht="15" customHeight="1" x14ac:dyDescent="0.2">
      <c r="G47" s="8"/>
      <c r="H47" s="8"/>
    </row>
    <row r="48" spans="7:8" ht="15" customHeight="1" x14ac:dyDescent="0.2">
      <c r="G48" s="8"/>
      <c r="H48" s="8"/>
    </row>
    <row r="49" spans="7:8" ht="15" customHeight="1" x14ac:dyDescent="0.2">
      <c r="G49" s="8"/>
      <c r="H49" s="8"/>
    </row>
    <row r="50" spans="7:8" ht="15" customHeight="1" x14ac:dyDescent="0.2">
      <c r="G50" s="8"/>
      <c r="H50" s="8"/>
    </row>
    <row r="51" spans="7:8" ht="15" customHeight="1" x14ac:dyDescent="0.2">
      <c r="G51" s="8"/>
      <c r="H51" s="8"/>
    </row>
    <row r="52" spans="7:8" ht="15" customHeight="1" x14ac:dyDescent="0.2">
      <c r="G52" s="8"/>
      <c r="H52" s="8"/>
    </row>
    <row r="53" spans="7:8" ht="15" customHeight="1" x14ac:dyDescent="0.2">
      <c r="G53" s="8"/>
      <c r="H53" s="8"/>
    </row>
    <row r="54" spans="7:8" ht="15" customHeight="1" x14ac:dyDescent="0.2">
      <c r="G54" s="49"/>
      <c r="H54" s="8"/>
    </row>
    <row r="55" spans="7:8" ht="15" customHeight="1" x14ac:dyDescent="0.2">
      <c r="G55" s="8"/>
      <c r="H55" s="8"/>
    </row>
    <row r="56" spans="7:8" ht="15" customHeight="1" x14ac:dyDescent="0.2">
      <c r="G56" s="8"/>
      <c r="H56" s="8"/>
    </row>
    <row r="57" spans="7:8" ht="15" customHeight="1" x14ac:dyDescent="0.2">
      <c r="G57" s="8"/>
      <c r="H57" s="8"/>
    </row>
    <row r="58" spans="7:8" ht="15" customHeight="1" x14ac:dyDescent="0.2">
      <c r="G58" s="8"/>
      <c r="H58" s="8"/>
    </row>
    <row r="59" spans="7:8" ht="15" customHeight="1" x14ac:dyDescent="0.2">
      <c r="G59" s="8"/>
      <c r="H59" s="8"/>
    </row>
    <row r="60" spans="7:8" ht="15" customHeight="1" x14ac:dyDescent="0.2">
      <c r="G60" s="8"/>
      <c r="H60" s="8"/>
    </row>
    <row r="61" spans="7:8" ht="15" customHeight="1" x14ac:dyDescent="0.2">
      <c r="G61" s="8"/>
      <c r="H61" s="8"/>
    </row>
    <row r="62" spans="7:8" ht="15" customHeight="1" x14ac:dyDescent="0.2">
      <c r="G62" s="8"/>
      <c r="H62" s="8"/>
    </row>
    <row r="63" spans="7:8" ht="15" customHeight="1" x14ac:dyDescent="0.2">
      <c r="G63" s="8"/>
      <c r="H63" s="8"/>
    </row>
    <row r="64" spans="7:8" ht="15" customHeight="1" x14ac:dyDescent="0.2">
      <c r="G64" s="8"/>
      <c r="H64" s="8"/>
    </row>
    <row r="65" spans="7:8" ht="15" customHeight="1" x14ac:dyDescent="0.2">
      <c r="G65" s="8"/>
      <c r="H65" s="8"/>
    </row>
    <row r="66" spans="7:8" ht="15" customHeight="1" x14ac:dyDescent="0.2">
      <c r="G66" s="8"/>
      <c r="H66" s="8"/>
    </row>
    <row r="67" spans="7:8" ht="15" customHeight="1" x14ac:dyDescent="0.2">
      <c r="G67" s="8"/>
      <c r="H67" s="8"/>
    </row>
    <row r="68" spans="7:8" ht="15" customHeight="1" x14ac:dyDescent="0.2">
      <c r="G68" s="8"/>
      <c r="H68" s="8"/>
    </row>
    <row r="69" spans="7:8" ht="15" customHeight="1" x14ac:dyDescent="0.2">
      <c r="G69" s="8"/>
      <c r="H69" s="8"/>
    </row>
    <row r="70" spans="7:8" ht="15" customHeight="1" x14ac:dyDescent="0.2">
      <c r="G70" s="8"/>
      <c r="H70" s="8"/>
    </row>
    <row r="71" spans="7:8" ht="15" customHeight="1" x14ac:dyDescent="0.2">
      <c r="G71" s="8"/>
      <c r="H71" s="8"/>
    </row>
    <row r="72" spans="7:8" ht="15" customHeight="1" x14ac:dyDescent="0.2">
      <c r="G72" s="8"/>
      <c r="H72" s="8"/>
    </row>
    <row r="73" spans="7:8" ht="15" customHeight="1" x14ac:dyDescent="0.2">
      <c r="G73" s="8"/>
      <c r="H73" s="8"/>
    </row>
    <row r="74" spans="7:8" ht="15" customHeight="1" x14ac:dyDescent="0.2">
      <c r="G74" s="8"/>
      <c r="H74" s="8"/>
    </row>
    <row r="75" spans="7:8" ht="15" customHeight="1" x14ac:dyDescent="0.2">
      <c r="G75" s="8"/>
      <c r="H75" s="8"/>
    </row>
    <row r="76" spans="7:8" ht="15" customHeight="1" x14ac:dyDescent="0.2">
      <c r="G76" s="8"/>
      <c r="H76" s="8"/>
    </row>
    <row r="77" spans="7:8" ht="15" customHeight="1" x14ac:dyDescent="0.2">
      <c r="G77" s="8"/>
      <c r="H77" s="8"/>
    </row>
    <row r="78" spans="7:8" ht="15" customHeight="1" x14ac:dyDescent="0.2">
      <c r="G78" s="8"/>
      <c r="H78" s="8"/>
    </row>
    <row r="79" spans="7:8" ht="15" customHeight="1" x14ac:dyDescent="0.2">
      <c r="G79" s="8"/>
      <c r="H79" s="8"/>
    </row>
    <row r="80" spans="7:8" ht="15" customHeight="1" x14ac:dyDescent="0.2">
      <c r="G80" s="8"/>
      <c r="H80" s="8"/>
    </row>
    <row r="81" spans="7:8" ht="15" customHeight="1" x14ac:dyDescent="0.2">
      <c r="G81" s="8"/>
      <c r="H81" s="8"/>
    </row>
    <row r="82" spans="7:8" ht="15" customHeight="1" x14ac:dyDescent="0.2">
      <c r="G82" s="8"/>
      <c r="H82" s="8"/>
    </row>
    <row r="83" spans="7:8" ht="15" customHeight="1" x14ac:dyDescent="0.2">
      <c r="G83" s="8"/>
      <c r="H83" s="8"/>
    </row>
    <row r="84" spans="7:8" ht="15" customHeight="1" x14ac:dyDescent="0.2">
      <c r="G84" s="8"/>
      <c r="H84" s="8"/>
    </row>
    <row r="85" spans="7:8" ht="15" customHeight="1" x14ac:dyDescent="0.2">
      <c r="G85" s="8"/>
      <c r="H85" s="8"/>
    </row>
    <row r="86" spans="7:8" ht="15" customHeight="1" x14ac:dyDescent="0.2">
      <c r="G86" s="8"/>
      <c r="H86" s="8"/>
    </row>
    <row r="87" spans="7:8" ht="15" customHeight="1" x14ac:dyDescent="0.2">
      <c r="G87" s="8"/>
      <c r="H87" s="8"/>
    </row>
    <row r="88" spans="7:8" ht="15" customHeight="1" x14ac:dyDescent="0.2">
      <c r="G88" s="8"/>
      <c r="H88" s="8"/>
    </row>
    <row r="89" spans="7:8" ht="15" customHeight="1" x14ac:dyDescent="0.2">
      <c r="G89" s="8"/>
      <c r="H89" s="8"/>
    </row>
    <row r="90" spans="7:8" ht="15" customHeight="1" x14ac:dyDescent="0.2">
      <c r="G90" s="8"/>
      <c r="H90" s="8"/>
    </row>
    <row r="91" spans="7:8" ht="15" customHeight="1" x14ac:dyDescent="0.2">
      <c r="G91" s="8"/>
      <c r="H91" s="8"/>
    </row>
    <row r="92" spans="7:8" ht="15" customHeight="1" x14ac:dyDescent="0.2">
      <c r="G92" s="8"/>
      <c r="H92" s="8"/>
    </row>
    <row r="93" spans="7:8" ht="15" customHeight="1" x14ac:dyDescent="0.2">
      <c r="G93" s="8"/>
      <c r="H93" s="8"/>
    </row>
    <row r="94" spans="7:8" ht="15" customHeight="1" x14ac:dyDescent="0.2">
      <c r="G94" s="8"/>
      <c r="H94" s="8"/>
    </row>
    <row r="95" spans="7:8" ht="15" customHeight="1" x14ac:dyDescent="0.2">
      <c r="G95" s="8"/>
      <c r="H95" s="8"/>
    </row>
    <row r="96" spans="7:8" ht="15" customHeight="1" x14ac:dyDescent="0.2">
      <c r="G96" s="8"/>
      <c r="H96" s="8"/>
    </row>
    <row r="97" spans="6:8" ht="15" customHeight="1" x14ac:dyDescent="0.2">
      <c r="G97" s="8"/>
      <c r="H97" s="8"/>
    </row>
    <row r="98" spans="6:8" ht="15" customHeight="1" x14ac:dyDescent="0.2">
      <c r="G98" s="8"/>
      <c r="H98" s="8"/>
    </row>
    <row r="99" spans="6:8" ht="15" customHeight="1" x14ac:dyDescent="0.2">
      <c r="G99" s="8"/>
      <c r="H99" s="8"/>
    </row>
    <row r="100" spans="6:8" ht="15" customHeight="1" x14ac:dyDescent="0.2">
      <c r="G100" s="8"/>
      <c r="H100" s="8"/>
    </row>
    <row r="101" spans="6:8" ht="15" customHeight="1" x14ac:dyDescent="0.2">
      <c r="G101" s="8"/>
      <c r="H101" s="8"/>
    </row>
    <row r="102" spans="6:8" ht="15" customHeight="1" x14ac:dyDescent="0.2">
      <c r="G102" s="8"/>
      <c r="H102" s="8"/>
    </row>
    <row r="103" spans="6:8" ht="15" customHeight="1" x14ac:dyDescent="0.2">
      <c r="G103" s="8"/>
      <c r="H103" s="8"/>
    </row>
    <row r="104" spans="6:8" ht="15" customHeight="1" x14ac:dyDescent="0.2">
      <c r="F104" s="18"/>
      <c r="G104" s="8"/>
      <c r="H104" s="8"/>
    </row>
  </sheetData>
  <pageMargins left="0.39370078740157477" right="0.39370078740157477" top="0.59055118110236215" bottom="0.59055118110236215" header="0" footer="0"/>
  <pageSetup paperSize="9" scale="4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">
    <pageSetUpPr fitToPage="1"/>
  </sheetPr>
  <dimension ref="A1:G27"/>
  <sheetViews>
    <sheetView workbookViewId="0"/>
  </sheetViews>
  <sheetFormatPr baseColWidth="10" defaultColWidth="11.42578125" defaultRowHeight="15" customHeight="1" x14ac:dyDescent="0.2"/>
  <cols>
    <col min="1" max="1" width="18.5703125" style="18" customWidth="1"/>
    <col min="2" max="6" width="11.42578125" style="18" customWidth="1"/>
    <col min="7" max="16384" width="11.42578125" style="3"/>
  </cols>
  <sheetData>
    <row r="1" spans="1:7" ht="15.75" customHeight="1" x14ac:dyDescent="0.25">
      <c r="A1" s="101" t="s">
        <v>139</v>
      </c>
      <c r="B1" s="29"/>
      <c r="C1" s="29"/>
      <c r="D1" s="29"/>
      <c r="E1" s="29"/>
      <c r="F1" s="29"/>
    </row>
    <row r="2" spans="1:7" ht="12.75" customHeight="1" x14ac:dyDescent="0.2">
      <c r="A2" s="29"/>
      <c r="B2" s="29"/>
      <c r="C2" s="29"/>
      <c r="D2" s="29"/>
      <c r="E2" s="29"/>
      <c r="F2" s="29"/>
    </row>
    <row r="3" spans="1:7" ht="15" customHeight="1" x14ac:dyDescent="0.2">
      <c r="A3" s="5"/>
      <c r="B3" s="90" t="s">
        <v>0</v>
      </c>
      <c r="C3" s="96"/>
      <c r="D3" s="90" t="s">
        <v>21</v>
      </c>
      <c r="E3" s="96"/>
      <c r="F3" s="91" t="s">
        <v>22</v>
      </c>
      <c r="G3" s="91"/>
    </row>
    <row r="4" spans="1:7" ht="15" customHeight="1" x14ac:dyDescent="0.2">
      <c r="A4" s="6" t="s">
        <v>0</v>
      </c>
      <c r="B4" s="43">
        <v>29715</v>
      </c>
      <c r="C4" s="44">
        <f>B4/$B$4</f>
        <v>1</v>
      </c>
      <c r="D4" s="43">
        <v>14494</v>
      </c>
      <c r="E4" s="44">
        <f>D4/$B$4</f>
        <v>0.48776712098266867</v>
      </c>
      <c r="F4" s="7">
        <v>15221</v>
      </c>
      <c r="G4" s="44">
        <f>F4/$B$4</f>
        <v>0.51223287901733128</v>
      </c>
    </row>
    <row r="5" spans="1:7" ht="15" customHeight="1" x14ac:dyDescent="0.2">
      <c r="A5" s="9" t="s">
        <v>46</v>
      </c>
      <c r="B5" s="22">
        <v>19170</v>
      </c>
      <c r="C5" s="45">
        <f t="shared" ref="C5:E14" si="0">B5/$B$4</f>
        <v>0.64512872286723877</v>
      </c>
      <c r="D5" s="22">
        <v>9355</v>
      </c>
      <c r="E5" s="45">
        <f t="shared" si="0"/>
        <v>0.31482416288069998</v>
      </c>
      <c r="F5" s="10">
        <v>9815</v>
      </c>
      <c r="G5" s="45">
        <f t="shared" ref="G5" si="1">F5/$B$4</f>
        <v>0.33030455998653879</v>
      </c>
    </row>
    <row r="6" spans="1:7" ht="15" customHeight="1" x14ac:dyDescent="0.2">
      <c r="A6" s="12" t="s">
        <v>47</v>
      </c>
      <c r="B6" s="27">
        <f>B4-B5</f>
        <v>10545</v>
      </c>
      <c r="C6" s="47">
        <f t="shared" si="0"/>
        <v>0.35487127713276123</v>
      </c>
      <c r="D6" s="27">
        <f>D4-D5</f>
        <v>5139</v>
      </c>
      <c r="E6" s="47">
        <f t="shared" si="0"/>
        <v>0.17294295810196869</v>
      </c>
      <c r="F6" s="27">
        <f>F4-F5</f>
        <v>5406</v>
      </c>
      <c r="G6" s="47">
        <f t="shared" ref="G6" si="2">F6/$B$4</f>
        <v>0.18192831903079254</v>
      </c>
    </row>
    <row r="7" spans="1:7" ht="15" customHeight="1" x14ac:dyDescent="0.2">
      <c r="A7" s="50" t="s">
        <v>86</v>
      </c>
      <c r="B7" s="22">
        <v>1761</v>
      </c>
      <c r="C7" s="45">
        <f t="shared" si="0"/>
        <v>5.9262998485613325E-2</v>
      </c>
      <c r="D7" s="22">
        <v>879</v>
      </c>
      <c r="E7" s="45">
        <f t="shared" si="0"/>
        <v>2.9581019687026755E-2</v>
      </c>
      <c r="F7" s="10">
        <v>882</v>
      </c>
      <c r="G7" s="45">
        <f t="shared" ref="G7" si="3">F7/$B$4</f>
        <v>2.9681978798586573E-2</v>
      </c>
    </row>
    <row r="8" spans="1:7" ht="15" customHeight="1" x14ac:dyDescent="0.2">
      <c r="A8" s="51" t="s">
        <v>48</v>
      </c>
      <c r="B8" s="27">
        <v>1066</v>
      </c>
      <c r="C8" s="47">
        <f t="shared" si="0"/>
        <v>3.5874137640922094E-2</v>
      </c>
      <c r="D8" s="27">
        <v>499</v>
      </c>
      <c r="E8" s="47">
        <f t="shared" si="0"/>
        <v>1.6792865556116438E-2</v>
      </c>
      <c r="F8" s="13">
        <v>567</v>
      </c>
      <c r="G8" s="47">
        <f t="shared" ref="G8" si="4">F8/$B$4</f>
        <v>1.9081272084805655E-2</v>
      </c>
    </row>
    <row r="9" spans="1:7" ht="15" customHeight="1" x14ac:dyDescent="0.2">
      <c r="A9" s="50" t="s">
        <v>28</v>
      </c>
      <c r="B9" s="22">
        <v>812</v>
      </c>
      <c r="C9" s="45">
        <f t="shared" si="0"/>
        <v>2.7326266195524147E-2</v>
      </c>
      <c r="D9" s="22">
        <v>546</v>
      </c>
      <c r="E9" s="45">
        <f t="shared" si="0"/>
        <v>1.8374558303886925E-2</v>
      </c>
      <c r="F9" s="10">
        <v>266</v>
      </c>
      <c r="G9" s="45">
        <f t="shared" ref="G9" si="5">F9/$B$4</f>
        <v>8.9517078916372204E-3</v>
      </c>
    </row>
    <row r="10" spans="1:7" ht="15" customHeight="1" x14ac:dyDescent="0.2">
      <c r="A10" s="52" t="s">
        <v>29</v>
      </c>
      <c r="B10" s="27">
        <v>155</v>
      </c>
      <c r="C10" s="47">
        <f t="shared" si="0"/>
        <v>5.2162207639239438E-3</v>
      </c>
      <c r="D10" s="27">
        <v>61</v>
      </c>
      <c r="E10" s="47">
        <f t="shared" si="0"/>
        <v>2.0528352683829715E-3</v>
      </c>
      <c r="F10" s="27">
        <v>94</v>
      </c>
      <c r="G10" s="47">
        <f t="shared" ref="G10" si="6">F10/$B$4</f>
        <v>3.1633854955409727E-3</v>
      </c>
    </row>
    <row r="11" spans="1:7" ht="15" customHeight="1" x14ac:dyDescent="0.2">
      <c r="A11" s="50" t="s">
        <v>30</v>
      </c>
      <c r="B11" s="22">
        <v>898</v>
      </c>
      <c r="C11" s="45">
        <f t="shared" si="0"/>
        <v>3.022042739357227E-2</v>
      </c>
      <c r="D11" s="22">
        <v>331</v>
      </c>
      <c r="E11" s="45">
        <f t="shared" si="0"/>
        <v>1.1139155308766616E-2</v>
      </c>
      <c r="F11" s="22">
        <v>567</v>
      </c>
      <c r="G11" s="45">
        <f t="shared" ref="G11" si="7">F11/$B$4</f>
        <v>1.9081272084805655E-2</v>
      </c>
    </row>
    <row r="12" spans="1:7" ht="15" customHeight="1" x14ac:dyDescent="0.2">
      <c r="A12" s="52" t="s">
        <v>31</v>
      </c>
      <c r="B12" s="27">
        <v>4640</v>
      </c>
      <c r="C12" s="47">
        <f t="shared" si="0"/>
        <v>0.15615009254585227</v>
      </c>
      <c r="D12" s="27">
        <v>2096</v>
      </c>
      <c r="E12" s="47">
        <f t="shared" si="0"/>
        <v>7.053676594312637E-2</v>
      </c>
      <c r="F12" s="27">
        <v>2544</v>
      </c>
      <c r="G12" s="47">
        <f t="shared" ref="G12" si="8">F12/$B$4</f>
        <v>8.56133266027259E-2</v>
      </c>
    </row>
    <row r="13" spans="1:7" ht="15" customHeight="1" x14ac:dyDescent="0.2">
      <c r="A13" s="50" t="s">
        <v>32</v>
      </c>
      <c r="B13" s="22">
        <v>1201</v>
      </c>
      <c r="C13" s="45">
        <f t="shared" si="0"/>
        <v>4.0417297661113918E-2</v>
      </c>
      <c r="D13" s="22">
        <v>718</v>
      </c>
      <c r="E13" s="45">
        <f t="shared" si="0"/>
        <v>2.4162880699983173E-2</v>
      </c>
      <c r="F13" s="22">
        <v>483</v>
      </c>
      <c r="G13" s="45">
        <f t="shared" ref="G13" si="9">F13/$B$4</f>
        <v>1.6254416961130742E-2</v>
      </c>
    </row>
    <row r="14" spans="1:7" ht="15" customHeight="1" x14ac:dyDescent="0.2">
      <c r="A14" s="51" t="s">
        <v>27</v>
      </c>
      <c r="B14" s="27">
        <v>12</v>
      </c>
      <c r="C14" s="47">
        <f t="shared" si="0"/>
        <v>4.038364462392731E-4</v>
      </c>
      <c r="D14" s="27">
        <v>9</v>
      </c>
      <c r="E14" s="47">
        <f t="shared" si="0"/>
        <v>3.0287733467945484E-4</v>
      </c>
      <c r="F14" s="13">
        <v>3</v>
      </c>
      <c r="G14" s="47">
        <f t="shared" ref="G14" si="10">F14/$B$4</f>
        <v>1.0095911155981827E-4</v>
      </c>
    </row>
    <row r="15" spans="1:7" ht="15" customHeight="1" x14ac:dyDescent="0.2">
      <c r="A15" s="15" t="s">
        <v>72</v>
      </c>
    </row>
    <row r="19" spans="1:6" ht="15" customHeight="1" x14ac:dyDescent="0.2">
      <c r="B19" s="3"/>
      <c r="C19" s="3"/>
      <c r="D19" s="3"/>
      <c r="E19" s="3"/>
      <c r="F19" s="3"/>
    </row>
    <row r="20" spans="1:6" ht="15" customHeight="1" x14ac:dyDescent="0.2">
      <c r="B20" s="3"/>
      <c r="C20" s="3"/>
      <c r="D20" s="3"/>
      <c r="E20" s="3"/>
      <c r="F20" s="3"/>
    </row>
    <row r="21" spans="1:6" ht="15" customHeight="1" x14ac:dyDescent="0.2">
      <c r="A21" s="3"/>
      <c r="B21" s="3"/>
      <c r="C21" s="3"/>
      <c r="D21" s="3"/>
      <c r="E21" s="3"/>
      <c r="F21" s="3"/>
    </row>
    <row r="22" spans="1:6" ht="15" customHeight="1" x14ac:dyDescent="0.2">
      <c r="A22" s="3"/>
      <c r="B22" s="3"/>
      <c r="C22" s="3"/>
      <c r="D22" s="3"/>
      <c r="E22" s="3"/>
      <c r="F22" s="3"/>
    </row>
    <row r="23" spans="1:6" ht="15" customHeight="1" x14ac:dyDescent="0.2">
      <c r="A23" s="3"/>
      <c r="B23" s="3"/>
      <c r="C23" s="3"/>
      <c r="D23" s="3"/>
      <c r="E23" s="3"/>
      <c r="F23" s="3"/>
    </row>
    <row r="24" spans="1:6" ht="15" customHeight="1" x14ac:dyDescent="0.2">
      <c r="A24" s="3"/>
      <c r="B24" s="3"/>
      <c r="C24" s="3"/>
      <c r="D24" s="3"/>
      <c r="E24" s="3"/>
      <c r="F24" s="3"/>
    </row>
    <row r="25" spans="1:6" ht="15" customHeight="1" x14ac:dyDescent="0.2">
      <c r="A25" s="3"/>
      <c r="B25" s="3"/>
      <c r="C25" s="3"/>
      <c r="D25" s="3"/>
      <c r="E25" s="3"/>
      <c r="F25" s="3"/>
    </row>
    <row r="26" spans="1:6" ht="15" customHeight="1" x14ac:dyDescent="0.2">
      <c r="A26" s="3"/>
      <c r="B26" s="3"/>
      <c r="C26" s="3"/>
      <c r="D26" s="3"/>
      <c r="E26" s="3"/>
      <c r="F26" s="3"/>
    </row>
    <row r="27" spans="1:6" ht="15" customHeight="1" x14ac:dyDescent="0.2">
      <c r="B27" s="3"/>
      <c r="C27" s="3"/>
      <c r="D27" s="3"/>
      <c r="E27" s="3"/>
      <c r="F27" s="3"/>
    </row>
  </sheetData>
  <mergeCells count="3">
    <mergeCell ref="B3:C3"/>
    <mergeCell ref="D3:E3"/>
    <mergeCell ref="F3:G3"/>
  </mergeCells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>
    <pageSetUpPr fitToPage="1"/>
  </sheetPr>
  <dimension ref="B2:G23"/>
  <sheetViews>
    <sheetView workbookViewId="0"/>
  </sheetViews>
  <sheetFormatPr baseColWidth="10" defaultColWidth="11.42578125" defaultRowHeight="15" customHeight="1" x14ac:dyDescent="0.2"/>
  <cols>
    <col min="1" max="1" width="5.7109375" style="3" customWidth="1"/>
    <col min="2" max="2" width="75.7109375" style="3" customWidth="1"/>
    <col min="3" max="4" width="11.42578125" style="3" customWidth="1"/>
    <col min="5" max="16384" width="11.42578125" style="3"/>
  </cols>
  <sheetData>
    <row r="2" spans="2:7" ht="15" customHeight="1" x14ac:dyDescent="0.2">
      <c r="B2" s="54"/>
      <c r="C2" s="55"/>
      <c r="D2" s="55"/>
      <c r="E2" s="56"/>
    </row>
    <row r="3" spans="2:7" ht="15" customHeight="1" x14ac:dyDescent="0.2">
      <c r="D3" s="57"/>
      <c r="E3" s="69"/>
      <c r="F3" s="70"/>
      <c r="G3" s="69"/>
    </row>
    <row r="4" spans="2:7" ht="15" customHeight="1" x14ac:dyDescent="0.2">
      <c r="D4" s="58"/>
      <c r="E4" s="71"/>
      <c r="F4" s="72"/>
      <c r="G4" s="69"/>
    </row>
    <row r="5" spans="2:7" ht="15" customHeight="1" x14ac:dyDescent="0.2">
      <c r="D5" s="60"/>
      <c r="E5" s="12"/>
      <c r="F5" s="27"/>
      <c r="G5" s="47"/>
    </row>
    <row r="6" spans="2:7" ht="15" customHeight="1" x14ac:dyDescent="0.2">
      <c r="D6" s="61"/>
      <c r="E6" s="12"/>
      <c r="F6" s="27"/>
      <c r="G6" s="47"/>
    </row>
    <row r="7" spans="2:7" ht="15" customHeight="1" x14ac:dyDescent="0.2">
      <c r="D7" s="61"/>
      <c r="E7" s="69"/>
      <c r="F7" s="62"/>
      <c r="G7" s="69"/>
    </row>
    <row r="8" spans="2:7" ht="15" customHeight="1" x14ac:dyDescent="0.2">
      <c r="D8" s="61"/>
      <c r="F8" s="62"/>
    </row>
    <row r="9" spans="2:7" ht="15" customHeight="1" x14ac:dyDescent="0.2">
      <c r="D9" s="61"/>
      <c r="F9" s="62"/>
    </row>
    <row r="10" spans="2:7" ht="15" customHeight="1" x14ac:dyDescent="0.2">
      <c r="D10" s="61"/>
      <c r="F10" s="62"/>
    </row>
    <row r="11" spans="2:7" ht="15" customHeight="1" x14ac:dyDescent="0.2">
      <c r="B11" s="62"/>
      <c r="C11" s="61"/>
      <c r="D11" s="61"/>
      <c r="E11" s="61"/>
    </row>
    <row r="12" spans="2:7" ht="15" customHeight="1" x14ac:dyDescent="0.2">
      <c r="B12" s="62"/>
      <c r="C12" s="61"/>
      <c r="D12" s="61"/>
      <c r="E12" s="61"/>
    </row>
    <row r="13" spans="2:7" ht="15" customHeight="1" x14ac:dyDescent="0.2">
      <c r="B13" s="62"/>
      <c r="C13" s="61"/>
      <c r="D13" s="61"/>
      <c r="E13" s="61"/>
    </row>
    <row r="14" spans="2:7" ht="15" customHeight="1" x14ac:dyDescent="0.2">
      <c r="B14" s="62"/>
      <c r="C14" s="61"/>
      <c r="D14" s="61"/>
      <c r="E14" s="61"/>
    </row>
    <row r="15" spans="2:7" ht="15" customHeight="1" x14ac:dyDescent="0.2">
      <c r="B15" s="62"/>
      <c r="C15" s="61"/>
      <c r="D15" s="61"/>
      <c r="E15" s="61"/>
    </row>
    <row r="16" spans="2:7" ht="15" customHeight="1" x14ac:dyDescent="0.2">
      <c r="B16" s="62"/>
      <c r="C16" s="61"/>
      <c r="D16" s="61"/>
      <c r="E16" s="61"/>
    </row>
    <row r="17" spans="2:5" ht="15" customHeight="1" x14ac:dyDescent="0.2">
      <c r="B17" s="62"/>
      <c r="C17" s="61"/>
      <c r="D17" s="61"/>
      <c r="E17" s="61"/>
    </row>
    <row r="18" spans="2:5" ht="15" customHeight="1" x14ac:dyDescent="0.2">
      <c r="B18" s="62"/>
      <c r="C18" s="61"/>
      <c r="D18" s="61"/>
      <c r="E18" s="61"/>
    </row>
    <row r="19" spans="2:5" ht="15" customHeight="1" x14ac:dyDescent="0.2">
      <c r="B19" s="62"/>
      <c r="C19" s="61"/>
      <c r="D19" s="61"/>
      <c r="E19" s="61"/>
    </row>
    <row r="20" spans="2:5" ht="15" customHeight="1" x14ac:dyDescent="0.2">
      <c r="B20" s="62"/>
      <c r="C20" s="61"/>
      <c r="D20" s="61"/>
      <c r="E20" s="61"/>
    </row>
    <row r="21" spans="2:5" ht="15" customHeight="1" x14ac:dyDescent="0.2">
      <c r="B21" s="62"/>
      <c r="C21" s="61"/>
      <c r="D21" s="61"/>
      <c r="E21" s="61"/>
    </row>
    <row r="22" spans="2:5" ht="15" customHeight="1" x14ac:dyDescent="0.2">
      <c r="B22" s="62"/>
      <c r="C22" s="61"/>
      <c r="D22" s="61"/>
      <c r="E22" s="61"/>
    </row>
    <row r="23" spans="2:5" ht="15" customHeight="1" x14ac:dyDescent="0.2">
      <c r="B23" s="62"/>
      <c r="C23" s="61"/>
      <c r="D23" s="61"/>
      <c r="E23" s="61"/>
    </row>
  </sheetData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5">
    <pageSetUpPr fitToPage="1"/>
  </sheetPr>
  <dimension ref="A1:G10"/>
  <sheetViews>
    <sheetView workbookViewId="0"/>
  </sheetViews>
  <sheetFormatPr baseColWidth="10" defaultColWidth="11.42578125" defaultRowHeight="15" customHeight="1" x14ac:dyDescent="0.2"/>
  <cols>
    <col min="1" max="1" width="21.42578125" style="18" customWidth="1"/>
    <col min="2" max="6" width="11.42578125" style="18" customWidth="1"/>
    <col min="7" max="16384" width="11.42578125" style="3"/>
  </cols>
  <sheetData>
    <row r="1" spans="1:7" ht="15.75" customHeight="1" x14ac:dyDescent="0.25">
      <c r="A1" s="101" t="s">
        <v>140</v>
      </c>
      <c r="B1" s="29"/>
      <c r="C1" s="29"/>
      <c r="D1" s="29"/>
      <c r="E1" s="29"/>
      <c r="F1" s="29"/>
    </row>
    <row r="2" spans="1:7" ht="12.75" customHeight="1" x14ac:dyDescent="0.2">
      <c r="A2" s="29"/>
      <c r="B2" s="29"/>
      <c r="C2" s="29"/>
      <c r="D2" s="29"/>
      <c r="E2" s="29"/>
      <c r="F2" s="29"/>
    </row>
    <row r="3" spans="1:7" ht="15" customHeight="1" x14ac:dyDescent="0.2">
      <c r="A3" s="5"/>
      <c r="B3" s="91" t="s">
        <v>87</v>
      </c>
      <c r="C3" s="91"/>
      <c r="D3" s="91"/>
      <c r="E3" s="91"/>
      <c r="F3" s="91"/>
      <c r="G3" s="91"/>
    </row>
    <row r="4" spans="1:7" ht="30" customHeight="1" x14ac:dyDescent="0.2">
      <c r="A4" s="5" t="s">
        <v>97</v>
      </c>
      <c r="B4" s="30" t="s">
        <v>0</v>
      </c>
      <c r="C4" s="30" t="s">
        <v>1</v>
      </c>
      <c r="D4" s="63" t="s">
        <v>89</v>
      </c>
      <c r="E4" s="63" t="s">
        <v>90</v>
      </c>
      <c r="F4" s="63" t="s">
        <v>91</v>
      </c>
      <c r="G4" s="30" t="s">
        <v>26</v>
      </c>
    </row>
    <row r="5" spans="1:7" ht="15" customHeight="1" x14ac:dyDescent="0.2">
      <c r="A5" s="6" t="s">
        <v>0</v>
      </c>
      <c r="B5" s="43">
        <v>29715</v>
      </c>
      <c r="C5" s="43">
        <v>10004</v>
      </c>
      <c r="D5" s="43">
        <v>753</v>
      </c>
      <c r="E5" s="43">
        <v>1936</v>
      </c>
      <c r="F5" s="43">
        <v>3830</v>
      </c>
      <c r="G5" s="43">
        <v>13192</v>
      </c>
    </row>
    <row r="6" spans="1:7" ht="15" customHeight="1" x14ac:dyDescent="0.2">
      <c r="A6" s="9" t="s">
        <v>23</v>
      </c>
      <c r="B6" s="22">
        <v>11172</v>
      </c>
      <c r="C6" s="22">
        <v>4175</v>
      </c>
      <c r="D6" s="22">
        <v>463</v>
      </c>
      <c r="E6" s="22">
        <v>400</v>
      </c>
      <c r="F6" s="22">
        <v>1029</v>
      </c>
      <c r="G6" s="22">
        <v>5105</v>
      </c>
    </row>
    <row r="7" spans="1:7" ht="15" customHeight="1" x14ac:dyDescent="0.2">
      <c r="A7" s="12" t="s">
        <v>24</v>
      </c>
      <c r="B7" s="27">
        <v>9744</v>
      </c>
      <c r="C7" s="27">
        <v>3719</v>
      </c>
      <c r="D7" s="27">
        <v>212</v>
      </c>
      <c r="E7" s="27">
        <v>1326</v>
      </c>
      <c r="F7" s="27">
        <v>1030</v>
      </c>
      <c r="G7" s="27">
        <v>3457</v>
      </c>
    </row>
    <row r="8" spans="1:7" ht="15" customHeight="1" x14ac:dyDescent="0.2">
      <c r="A8" s="9" t="s">
        <v>92</v>
      </c>
      <c r="B8" s="22">
        <v>7081</v>
      </c>
      <c r="C8" s="22">
        <v>1516</v>
      </c>
      <c r="D8" s="22">
        <v>61</v>
      </c>
      <c r="E8" s="22">
        <v>157</v>
      </c>
      <c r="F8" s="22">
        <v>1623</v>
      </c>
      <c r="G8" s="22">
        <v>3724</v>
      </c>
    </row>
    <row r="9" spans="1:7" ht="15" customHeight="1" x14ac:dyDescent="0.2">
      <c r="A9" s="12" t="s">
        <v>26</v>
      </c>
      <c r="B9" s="27">
        <v>1718</v>
      </c>
      <c r="C9" s="27">
        <v>594</v>
      </c>
      <c r="D9" s="27">
        <v>17</v>
      </c>
      <c r="E9" s="27">
        <v>53</v>
      </c>
      <c r="F9" s="27">
        <v>148</v>
      </c>
      <c r="G9" s="27">
        <v>906</v>
      </c>
    </row>
    <row r="10" spans="1:7" ht="15" customHeight="1" x14ac:dyDescent="0.2">
      <c r="A10" s="15" t="s">
        <v>72</v>
      </c>
    </row>
  </sheetData>
  <mergeCells count="1">
    <mergeCell ref="B3:G3"/>
  </mergeCells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6">
    <pageSetUpPr fitToPage="1"/>
  </sheetPr>
  <dimension ref="A1:J25"/>
  <sheetViews>
    <sheetView workbookViewId="0"/>
  </sheetViews>
  <sheetFormatPr baseColWidth="10" defaultColWidth="11.42578125" defaultRowHeight="15" customHeight="1" x14ac:dyDescent="0.2"/>
  <cols>
    <col min="1" max="1" width="18.5703125" style="3" customWidth="1"/>
    <col min="2" max="9" width="11.42578125" style="18" customWidth="1"/>
    <col min="10" max="10" width="11.42578125" style="3" customWidth="1"/>
    <col min="11" max="16384" width="11.42578125" style="3"/>
  </cols>
  <sheetData>
    <row r="1" spans="1:10" ht="15.75" customHeight="1" x14ac:dyDescent="0.25">
      <c r="A1" s="101" t="s">
        <v>141</v>
      </c>
      <c r="B1" s="29"/>
      <c r="C1" s="29"/>
      <c r="D1" s="29"/>
      <c r="E1" s="29"/>
      <c r="F1" s="29"/>
      <c r="G1" s="29"/>
      <c r="H1" s="29"/>
      <c r="I1" s="29"/>
    </row>
    <row r="2" spans="1:10" ht="12.75" customHeight="1" x14ac:dyDescent="0.2">
      <c r="A2" s="4"/>
      <c r="B2" s="29"/>
      <c r="C2" s="29"/>
      <c r="D2" s="29"/>
      <c r="E2" s="29"/>
      <c r="F2" s="29"/>
      <c r="G2" s="29"/>
      <c r="H2" s="29"/>
      <c r="I2" s="29"/>
    </row>
    <row r="3" spans="1:10" ht="15" customHeight="1" x14ac:dyDescent="0.2">
      <c r="A3" s="80"/>
      <c r="B3" s="98" t="s">
        <v>0</v>
      </c>
      <c r="C3" s="92" t="s">
        <v>93</v>
      </c>
      <c r="D3" s="98"/>
      <c r="E3" s="92" t="s">
        <v>24</v>
      </c>
      <c r="F3" s="98"/>
      <c r="G3" s="92" t="s">
        <v>98</v>
      </c>
      <c r="H3" s="98"/>
      <c r="I3" s="100" t="s">
        <v>26</v>
      </c>
      <c r="J3" s="100"/>
    </row>
    <row r="4" spans="1:10" ht="15" customHeight="1" x14ac:dyDescent="0.2">
      <c r="A4" s="80"/>
      <c r="B4" s="98"/>
      <c r="C4" s="81" t="s">
        <v>21</v>
      </c>
      <c r="D4" s="82" t="s">
        <v>22</v>
      </c>
      <c r="E4" s="81" t="s">
        <v>21</v>
      </c>
      <c r="F4" s="82" t="s">
        <v>22</v>
      </c>
      <c r="G4" s="81" t="s">
        <v>21</v>
      </c>
      <c r="H4" s="82" t="s">
        <v>22</v>
      </c>
      <c r="I4" s="81" t="s">
        <v>21</v>
      </c>
      <c r="J4" s="83" t="s">
        <v>22</v>
      </c>
    </row>
    <row r="5" spans="1:10" ht="15" customHeight="1" x14ac:dyDescent="0.2">
      <c r="A5" s="7" t="s">
        <v>0</v>
      </c>
      <c r="B5" s="7">
        <v>29715</v>
      </c>
      <c r="C5" s="7">
        <v>5407</v>
      </c>
      <c r="D5" s="7">
        <v>5765</v>
      </c>
      <c r="E5" s="7">
        <v>4700</v>
      </c>
      <c r="F5" s="7">
        <v>5044</v>
      </c>
      <c r="G5" s="7">
        <v>3491</v>
      </c>
      <c r="H5" s="7">
        <v>3590</v>
      </c>
      <c r="I5" s="7">
        <v>896</v>
      </c>
      <c r="J5" s="7">
        <v>822</v>
      </c>
    </row>
    <row r="6" spans="1:10" ht="15" customHeight="1" x14ac:dyDescent="0.2">
      <c r="A6" s="10" t="s">
        <v>12</v>
      </c>
      <c r="B6" s="10">
        <v>1544</v>
      </c>
      <c r="C6" s="10">
        <v>238</v>
      </c>
      <c r="D6" s="33">
        <v>253</v>
      </c>
      <c r="E6" s="33">
        <v>232</v>
      </c>
      <c r="F6" s="33">
        <v>236</v>
      </c>
      <c r="G6" s="33">
        <v>241</v>
      </c>
      <c r="H6" s="33">
        <v>250</v>
      </c>
      <c r="I6" s="33">
        <v>51</v>
      </c>
      <c r="J6" s="10">
        <v>43</v>
      </c>
    </row>
    <row r="7" spans="1:10" ht="15" customHeight="1" x14ac:dyDescent="0.2">
      <c r="A7" s="13" t="s">
        <v>13</v>
      </c>
      <c r="B7" s="13">
        <v>1261</v>
      </c>
      <c r="C7" s="13">
        <v>192</v>
      </c>
      <c r="D7" s="21">
        <v>217</v>
      </c>
      <c r="E7" s="21">
        <v>186</v>
      </c>
      <c r="F7" s="21">
        <v>198</v>
      </c>
      <c r="G7" s="21">
        <v>184</v>
      </c>
      <c r="H7" s="21">
        <v>186</v>
      </c>
      <c r="I7" s="21">
        <v>50</v>
      </c>
      <c r="J7" s="13">
        <v>48</v>
      </c>
    </row>
    <row r="8" spans="1:10" ht="15" customHeight="1" x14ac:dyDescent="0.2">
      <c r="A8" s="10" t="s">
        <v>14</v>
      </c>
      <c r="B8" s="10">
        <v>1772</v>
      </c>
      <c r="C8" s="10">
        <v>292</v>
      </c>
      <c r="D8" s="33">
        <v>303</v>
      </c>
      <c r="E8" s="33">
        <v>288</v>
      </c>
      <c r="F8" s="33">
        <v>331</v>
      </c>
      <c r="G8" s="33">
        <v>212</v>
      </c>
      <c r="H8" s="33">
        <v>230</v>
      </c>
      <c r="I8" s="33">
        <v>60</v>
      </c>
      <c r="J8" s="10">
        <v>56</v>
      </c>
    </row>
    <row r="9" spans="1:10" ht="15" customHeight="1" x14ac:dyDescent="0.2">
      <c r="A9" s="13" t="s">
        <v>15</v>
      </c>
      <c r="B9" s="13">
        <v>1524</v>
      </c>
      <c r="C9" s="13">
        <v>237</v>
      </c>
      <c r="D9" s="21">
        <v>278</v>
      </c>
      <c r="E9" s="21">
        <v>281</v>
      </c>
      <c r="F9" s="21">
        <v>316</v>
      </c>
      <c r="G9" s="21">
        <v>165</v>
      </c>
      <c r="H9" s="21">
        <v>168</v>
      </c>
      <c r="I9" s="21">
        <v>34</v>
      </c>
      <c r="J9" s="13">
        <v>45</v>
      </c>
    </row>
    <row r="10" spans="1:10" ht="15" customHeight="1" x14ac:dyDescent="0.2">
      <c r="A10" s="10" t="s">
        <v>16</v>
      </c>
      <c r="B10" s="10">
        <v>1712</v>
      </c>
      <c r="C10" s="10">
        <v>299</v>
      </c>
      <c r="D10" s="33">
        <v>319</v>
      </c>
      <c r="E10" s="33">
        <v>271</v>
      </c>
      <c r="F10" s="33">
        <v>301</v>
      </c>
      <c r="G10" s="33">
        <v>190</v>
      </c>
      <c r="H10" s="33">
        <v>233</v>
      </c>
      <c r="I10" s="33">
        <v>52</v>
      </c>
      <c r="J10" s="10">
        <v>47</v>
      </c>
    </row>
    <row r="11" spans="1:10" ht="15" customHeight="1" x14ac:dyDescent="0.2">
      <c r="A11" s="13" t="s">
        <v>17</v>
      </c>
      <c r="B11" s="13">
        <v>863</v>
      </c>
      <c r="C11" s="13">
        <v>118</v>
      </c>
      <c r="D11" s="21">
        <v>146</v>
      </c>
      <c r="E11" s="21">
        <v>131</v>
      </c>
      <c r="F11" s="21">
        <v>144</v>
      </c>
      <c r="G11" s="21">
        <v>128</v>
      </c>
      <c r="H11" s="21">
        <v>133</v>
      </c>
      <c r="I11" s="21">
        <v>34</v>
      </c>
      <c r="J11" s="13">
        <v>29</v>
      </c>
    </row>
    <row r="12" spans="1:10" ht="15" customHeight="1" x14ac:dyDescent="0.2">
      <c r="A12" s="10" t="s">
        <v>18</v>
      </c>
      <c r="B12" s="10">
        <v>2352</v>
      </c>
      <c r="C12" s="10">
        <v>519</v>
      </c>
      <c r="D12" s="33">
        <v>533</v>
      </c>
      <c r="E12" s="33">
        <v>318</v>
      </c>
      <c r="F12" s="33">
        <v>337</v>
      </c>
      <c r="G12" s="33">
        <v>266</v>
      </c>
      <c r="H12" s="33">
        <v>237</v>
      </c>
      <c r="I12" s="33">
        <v>78</v>
      </c>
      <c r="J12" s="10">
        <v>64</v>
      </c>
    </row>
    <row r="13" spans="1:10" ht="15" customHeight="1" x14ac:dyDescent="0.2">
      <c r="A13" s="13" t="s">
        <v>19</v>
      </c>
      <c r="B13" s="13">
        <v>1935</v>
      </c>
      <c r="C13" s="13">
        <v>360</v>
      </c>
      <c r="D13" s="21">
        <v>367</v>
      </c>
      <c r="E13" s="21">
        <v>306</v>
      </c>
      <c r="F13" s="21">
        <v>358</v>
      </c>
      <c r="G13" s="21">
        <v>224</v>
      </c>
      <c r="H13" s="21">
        <v>222</v>
      </c>
      <c r="I13" s="21">
        <v>54</v>
      </c>
      <c r="J13" s="13">
        <v>44</v>
      </c>
    </row>
    <row r="14" spans="1:10" ht="15" customHeight="1" x14ac:dyDescent="0.2">
      <c r="A14" s="10" t="s">
        <v>20</v>
      </c>
      <c r="B14" s="10">
        <v>1970</v>
      </c>
      <c r="C14" s="10">
        <v>370</v>
      </c>
      <c r="D14" s="33">
        <v>414</v>
      </c>
      <c r="E14" s="33">
        <v>300</v>
      </c>
      <c r="F14" s="33">
        <v>349</v>
      </c>
      <c r="G14" s="33">
        <v>236</v>
      </c>
      <c r="H14" s="33">
        <v>201</v>
      </c>
      <c r="I14" s="33">
        <v>61</v>
      </c>
      <c r="J14" s="10">
        <v>39</v>
      </c>
    </row>
    <row r="15" spans="1:10" ht="15" customHeight="1" x14ac:dyDescent="0.2">
      <c r="A15" s="13" t="s">
        <v>11</v>
      </c>
      <c r="B15" s="13">
        <v>2578</v>
      </c>
      <c r="C15" s="13">
        <v>477</v>
      </c>
      <c r="D15" s="21">
        <v>488</v>
      </c>
      <c r="E15" s="21">
        <v>411</v>
      </c>
      <c r="F15" s="21">
        <v>447</v>
      </c>
      <c r="G15" s="21">
        <v>296</v>
      </c>
      <c r="H15" s="21">
        <v>305</v>
      </c>
      <c r="I15" s="21">
        <v>86</v>
      </c>
      <c r="J15" s="13">
        <v>68</v>
      </c>
    </row>
    <row r="16" spans="1:10" ht="15" customHeight="1" x14ac:dyDescent="0.2">
      <c r="A16" s="10" t="s">
        <v>2</v>
      </c>
      <c r="B16" s="10">
        <v>2054</v>
      </c>
      <c r="C16" s="10">
        <v>404</v>
      </c>
      <c r="D16" s="33">
        <v>405</v>
      </c>
      <c r="E16" s="33">
        <v>345</v>
      </c>
      <c r="F16" s="33">
        <v>313</v>
      </c>
      <c r="G16" s="33">
        <v>237</v>
      </c>
      <c r="H16" s="33">
        <v>252</v>
      </c>
      <c r="I16" s="33">
        <v>46</v>
      </c>
      <c r="J16" s="10">
        <v>52</v>
      </c>
    </row>
    <row r="17" spans="1:10" ht="15" customHeight="1" x14ac:dyDescent="0.2">
      <c r="A17" s="13" t="s">
        <v>3</v>
      </c>
      <c r="B17" s="13">
        <v>2386</v>
      </c>
      <c r="C17" s="13">
        <v>387</v>
      </c>
      <c r="D17" s="21">
        <v>414</v>
      </c>
      <c r="E17" s="21">
        <v>391</v>
      </c>
      <c r="F17" s="21">
        <v>421</v>
      </c>
      <c r="G17" s="21">
        <v>283</v>
      </c>
      <c r="H17" s="21">
        <v>334</v>
      </c>
      <c r="I17" s="21">
        <v>76</v>
      </c>
      <c r="J17" s="13">
        <v>80</v>
      </c>
    </row>
    <row r="18" spans="1:10" ht="15" customHeight="1" x14ac:dyDescent="0.2">
      <c r="A18" s="10" t="s">
        <v>4</v>
      </c>
      <c r="B18" s="10">
        <v>1210</v>
      </c>
      <c r="C18" s="10">
        <v>182</v>
      </c>
      <c r="D18" s="33">
        <v>216</v>
      </c>
      <c r="E18" s="33">
        <v>198</v>
      </c>
      <c r="F18" s="33">
        <v>211</v>
      </c>
      <c r="G18" s="33">
        <v>155</v>
      </c>
      <c r="H18" s="33">
        <v>157</v>
      </c>
      <c r="I18" s="33">
        <v>51</v>
      </c>
      <c r="J18" s="10">
        <v>40</v>
      </c>
    </row>
    <row r="19" spans="1:10" ht="15" customHeight="1" x14ac:dyDescent="0.2">
      <c r="A19" s="13" t="s">
        <v>5</v>
      </c>
      <c r="B19" s="13">
        <v>1025</v>
      </c>
      <c r="C19" s="13">
        <v>178</v>
      </c>
      <c r="D19" s="21">
        <v>211</v>
      </c>
      <c r="E19" s="21">
        <v>163</v>
      </c>
      <c r="F19" s="21">
        <v>173</v>
      </c>
      <c r="G19" s="21">
        <v>114</v>
      </c>
      <c r="H19" s="21">
        <v>119</v>
      </c>
      <c r="I19" s="21">
        <v>32</v>
      </c>
      <c r="J19" s="13">
        <v>35</v>
      </c>
    </row>
    <row r="20" spans="1:10" ht="15" customHeight="1" x14ac:dyDescent="0.2">
      <c r="A20" s="10" t="s">
        <v>6</v>
      </c>
      <c r="B20" s="10">
        <v>2202</v>
      </c>
      <c r="C20" s="10">
        <v>446</v>
      </c>
      <c r="D20" s="33">
        <v>466</v>
      </c>
      <c r="E20" s="33">
        <v>325</v>
      </c>
      <c r="F20" s="33">
        <v>351</v>
      </c>
      <c r="G20" s="33">
        <v>243</v>
      </c>
      <c r="H20" s="33">
        <v>260</v>
      </c>
      <c r="I20" s="33">
        <v>50</v>
      </c>
      <c r="J20" s="10">
        <v>61</v>
      </c>
    </row>
    <row r="21" spans="1:10" ht="15" customHeight="1" x14ac:dyDescent="0.2">
      <c r="A21" s="13" t="s">
        <v>7</v>
      </c>
      <c r="B21" s="13">
        <v>1679</v>
      </c>
      <c r="C21" s="13">
        <v>316</v>
      </c>
      <c r="D21" s="21">
        <v>340</v>
      </c>
      <c r="E21" s="21">
        <v>312</v>
      </c>
      <c r="F21" s="21">
        <v>283</v>
      </c>
      <c r="G21" s="21">
        <v>186</v>
      </c>
      <c r="H21" s="21">
        <v>154</v>
      </c>
      <c r="I21" s="21">
        <v>47</v>
      </c>
      <c r="J21" s="13">
        <v>41</v>
      </c>
    </row>
    <row r="22" spans="1:10" ht="15" customHeight="1" x14ac:dyDescent="0.2">
      <c r="A22" s="10" t="s">
        <v>8</v>
      </c>
      <c r="B22" s="10">
        <v>235</v>
      </c>
      <c r="C22" s="10">
        <v>59</v>
      </c>
      <c r="D22" s="33">
        <v>73</v>
      </c>
      <c r="E22" s="33">
        <v>26</v>
      </c>
      <c r="F22" s="33">
        <v>33</v>
      </c>
      <c r="G22" s="33">
        <v>20</v>
      </c>
      <c r="H22" s="33">
        <v>18</v>
      </c>
      <c r="I22" s="33">
        <v>3</v>
      </c>
      <c r="J22" s="10">
        <v>3</v>
      </c>
    </row>
    <row r="23" spans="1:10" ht="15" customHeight="1" x14ac:dyDescent="0.2">
      <c r="A23" s="13" t="s">
        <v>9</v>
      </c>
      <c r="B23" s="13">
        <v>565</v>
      </c>
      <c r="C23" s="13">
        <v>127</v>
      </c>
      <c r="D23" s="21">
        <v>121</v>
      </c>
      <c r="E23" s="21">
        <v>100</v>
      </c>
      <c r="F23" s="21">
        <v>104</v>
      </c>
      <c r="G23" s="21">
        <v>37</v>
      </c>
      <c r="H23" s="21">
        <v>48</v>
      </c>
      <c r="I23" s="21">
        <v>14</v>
      </c>
      <c r="J23" s="13">
        <v>14</v>
      </c>
    </row>
    <row r="24" spans="1:10" ht="15" customHeight="1" x14ac:dyDescent="0.2">
      <c r="A24" s="10" t="s">
        <v>10</v>
      </c>
      <c r="B24" s="10">
        <v>848</v>
      </c>
      <c r="C24" s="10">
        <v>206</v>
      </c>
      <c r="D24" s="33">
        <v>201</v>
      </c>
      <c r="E24" s="33">
        <v>116</v>
      </c>
      <c r="F24" s="33">
        <v>138</v>
      </c>
      <c r="G24" s="33">
        <v>74</v>
      </c>
      <c r="H24" s="33">
        <v>83</v>
      </c>
      <c r="I24" s="33">
        <v>17</v>
      </c>
      <c r="J24" s="10">
        <v>13</v>
      </c>
    </row>
    <row r="25" spans="1:10" ht="15" customHeight="1" x14ac:dyDescent="0.2">
      <c r="A25" s="15" t="s">
        <v>72</v>
      </c>
    </row>
  </sheetData>
  <mergeCells count="5">
    <mergeCell ref="B3:B4"/>
    <mergeCell ref="C3:D3"/>
    <mergeCell ref="E3:F3"/>
    <mergeCell ref="G3:H3"/>
    <mergeCell ref="I3:J3"/>
  </mergeCells>
  <pageMargins left="0.39370078740157477" right="0.39370078740157477" top="0.59055118110236215" bottom="0.59055118110236215" header="0" footer="0"/>
  <pageSetup paperSize="9" scale="80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7">
    <pageSetUpPr fitToPage="1"/>
  </sheetPr>
  <dimension ref="A1"/>
  <sheetViews>
    <sheetView zoomScaleNormal="100" workbookViewId="0"/>
  </sheetViews>
  <sheetFormatPr baseColWidth="10" defaultRowHeight="15" customHeight="1" x14ac:dyDescent="0.2"/>
  <cols>
    <col min="1" max="16384" width="11.42578125" style="17"/>
  </cols>
  <sheetData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9">
    <pageSetUpPr fitToPage="1"/>
  </sheetPr>
  <dimension ref="A1"/>
  <sheetViews>
    <sheetView zoomScaleNormal="100" workbookViewId="0"/>
  </sheetViews>
  <sheetFormatPr baseColWidth="10" defaultRowHeight="15" customHeight="1" x14ac:dyDescent="0.2"/>
  <cols>
    <col min="1" max="16384" width="11.42578125" style="17"/>
  </cols>
  <sheetData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>
    <pageSetUpPr fitToPage="1"/>
  </sheetPr>
  <dimension ref="A1:U25"/>
  <sheetViews>
    <sheetView workbookViewId="0"/>
  </sheetViews>
  <sheetFormatPr baseColWidth="10" defaultColWidth="11.42578125" defaultRowHeight="15" customHeight="1" x14ac:dyDescent="0.2"/>
  <cols>
    <col min="1" max="1" width="6.42578125" style="64" customWidth="1"/>
    <col min="2" max="21" width="6.42578125" style="3" customWidth="1"/>
    <col min="22" max="16384" width="11.42578125" style="3"/>
  </cols>
  <sheetData>
    <row r="1" spans="1:21" ht="15.75" customHeight="1" x14ac:dyDescent="0.25">
      <c r="A1" s="102" t="s">
        <v>143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ht="12.75" customHeight="1" x14ac:dyDescent="0.2">
      <c r="A2" s="2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ht="15" customHeight="1" x14ac:dyDescent="0.2">
      <c r="A3" s="31"/>
      <c r="B3" s="91" t="s">
        <v>99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</row>
    <row r="4" spans="1:21" ht="15" customHeight="1" x14ac:dyDescent="0.2">
      <c r="A4" s="31" t="s">
        <v>100</v>
      </c>
      <c r="B4" s="5">
        <v>1</v>
      </c>
      <c r="C4" s="5">
        <v>2</v>
      </c>
      <c r="D4" s="5">
        <v>3</v>
      </c>
      <c r="E4" s="5">
        <v>4</v>
      </c>
      <c r="F4" s="5">
        <v>5</v>
      </c>
      <c r="G4" s="5">
        <v>6</v>
      </c>
      <c r="H4" s="5">
        <v>7</v>
      </c>
      <c r="I4" s="5">
        <v>8</v>
      </c>
      <c r="J4" s="5">
        <v>9</v>
      </c>
      <c r="K4" s="5">
        <v>10</v>
      </c>
      <c r="L4" s="5">
        <v>11</v>
      </c>
      <c r="M4" s="5">
        <v>12</v>
      </c>
      <c r="N4" s="5">
        <v>13</v>
      </c>
      <c r="O4" s="5">
        <v>14</v>
      </c>
      <c r="P4" s="5">
        <v>15</v>
      </c>
      <c r="Q4" s="5">
        <v>16</v>
      </c>
      <c r="R4" s="5">
        <v>17</v>
      </c>
      <c r="S4" s="5">
        <v>18</v>
      </c>
      <c r="T4" s="5">
        <v>19</v>
      </c>
      <c r="U4" s="20" t="s">
        <v>0</v>
      </c>
    </row>
    <row r="5" spans="1:21" ht="15" customHeight="1" x14ac:dyDescent="0.2">
      <c r="A5" s="26">
        <v>1</v>
      </c>
      <c r="B5" s="7">
        <v>453</v>
      </c>
      <c r="C5" s="13">
        <v>123</v>
      </c>
      <c r="D5" s="13">
        <v>191</v>
      </c>
      <c r="E5" s="13">
        <v>50</v>
      </c>
      <c r="F5" s="13">
        <v>85</v>
      </c>
      <c r="G5" s="13">
        <v>57</v>
      </c>
      <c r="H5" s="13">
        <v>69</v>
      </c>
      <c r="I5" s="13">
        <v>65</v>
      </c>
      <c r="J5" s="13">
        <v>67</v>
      </c>
      <c r="K5" s="13">
        <v>130</v>
      </c>
      <c r="L5" s="13">
        <v>49</v>
      </c>
      <c r="M5" s="13">
        <v>57</v>
      </c>
      <c r="N5" s="13">
        <v>36</v>
      </c>
      <c r="O5" s="13">
        <v>36</v>
      </c>
      <c r="P5" s="13">
        <v>51</v>
      </c>
      <c r="Q5" s="13">
        <v>53</v>
      </c>
      <c r="R5" s="13">
        <v>11</v>
      </c>
      <c r="S5" s="13">
        <v>6</v>
      </c>
      <c r="T5" s="13">
        <v>17</v>
      </c>
      <c r="U5" s="13">
        <v>1606</v>
      </c>
    </row>
    <row r="6" spans="1:21" ht="15" customHeight="1" x14ac:dyDescent="0.2">
      <c r="A6" s="34">
        <v>2</v>
      </c>
      <c r="B6" s="10">
        <v>140</v>
      </c>
      <c r="C6" s="73">
        <v>752</v>
      </c>
      <c r="D6" s="10">
        <v>142</v>
      </c>
      <c r="E6" s="10">
        <v>36</v>
      </c>
      <c r="F6" s="10">
        <v>54</v>
      </c>
      <c r="G6" s="10">
        <v>91</v>
      </c>
      <c r="H6" s="10">
        <v>54</v>
      </c>
      <c r="I6" s="10">
        <v>62</v>
      </c>
      <c r="J6" s="10">
        <v>47</v>
      </c>
      <c r="K6" s="10">
        <v>427</v>
      </c>
      <c r="L6" s="10">
        <v>41</v>
      </c>
      <c r="M6" s="10">
        <v>118</v>
      </c>
      <c r="N6" s="10">
        <v>28</v>
      </c>
      <c r="O6" s="10">
        <v>34</v>
      </c>
      <c r="P6" s="10">
        <v>35</v>
      </c>
      <c r="Q6" s="10">
        <v>17</v>
      </c>
      <c r="R6" s="10">
        <v>9</v>
      </c>
      <c r="S6" s="10">
        <v>6</v>
      </c>
      <c r="T6" s="10">
        <v>36</v>
      </c>
      <c r="U6" s="10">
        <v>2129</v>
      </c>
    </row>
    <row r="7" spans="1:21" ht="15" customHeight="1" x14ac:dyDescent="0.2">
      <c r="A7" s="26">
        <v>3</v>
      </c>
      <c r="B7" s="13">
        <v>136</v>
      </c>
      <c r="C7" s="13">
        <v>100</v>
      </c>
      <c r="D7" s="7">
        <v>719</v>
      </c>
      <c r="E7" s="13">
        <v>128</v>
      </c>
      <c r="F7" s="13">
        <v>65</v>
      </c>
      <c r="G7" s="13">
        <v>52</v>
      </c>
      <c r="H7" s="13">
        <v>261</v>
      </c>
      <c r="I7" s="13">
        <v>214</v>
      </c>
      <c r="J7" s="13">
        <v>211</v>
      </c>
      <c r="K7" s="13">
        <v>106</v>
      </c>
      <c r="L7" s="13">
        <v>37</v>
      </c>
      <c r="M7" s="13">
        <v>66</v>
      </c>
      <c r="N7" s="13">
        <v>25</v>
      </c>
      <c r="O7" s="13">
        <v>17</v>
      </c>
      <c r="P7" s="13">
        <v>47</v>
      </c>
      <c r="Q7" s="13">
        <v>71</v>
      </c>
      <c r="R7" s="13">
        <v>11</v>
      </c>
      <c r="S7" s="13">
        <v>13</v>
      </c>
      <c r="T7" s="13">
        <v>28</v>
      </c>
      <c r="U7" s="13">
        <v>2307</v>
      </c>
    </row>
    <row r="8" spans="1:21" ht="15" customHeight="1" x14ac:dyDescent="0.2">
      <c r="A8" s="34">
        <v>4</v>
      </c>
      <c r="B8" s="10">
        <v>30</v>
      </c>
      <c r="C8" s="10">
        <v>36</v>
      </c>
      <c r="D8" s="10">
        <v>84</v>
      </c>
      <c r="E8" s="73">
        <v>843</v>
      </c>
      <c r="F8" s="10">
        <v>73</v>
      </c>
      <c r="G8" s="10">
        <v>18</v>
      </c>
      <c r="H8" s="10">
        <v>90</v>
      </c>
      <c r="I8" s="10">
        <v>65</v>
      </c>
      <c r="J8" s="10">
        <v>37</v>
      </c>
      <c r="K8" s="10">
        <v>114</v>
      </c>
      <c r="L8" s="10">
        <v>35</v>
      </c>
      <c r="M8" s="10">
        <v>39</v>
      </c>
      <c r="N8" s="10">
        <v>40</v>
      </c>
      <c r="O8" s="10">
        <v>13</v>
      </c>
      <c r="P8" s="10">
        <v>85</v>
      </c>
      <c r="Q8" s="10">
        <v>193</v>
      </c>
      <c r="R8" s="10">
        <v>9</v>
      </c>
      <c r="S8" s="10">
        <v>29</v>
      </c>
      <c r="T8" s="10">
        <v>19</v>
      </c>
      <c r="U8" s="10">
        <v>1852</v>
      </c>
    </row>
    <row r="9" spans="1:21" ht="15" customHeight="1" x14ac:dyDescent="0.2">
      <c r="A9" s="26">
        <v>5</v>
      </c>
      <c r="B9" s="13">
        <v>72</v>
      </c>
      <c r="C9" s="13">
        <v>38</v>
      </c>
      <c r="D9" s="13">
        <v>57</v>
      </c>
      <c r="E9" s="13">
        <v>95</v>
      </c>
      <c r="F9" s="7">
        <v>699</v>
      </c>
      <c r="G9" s="13">
        <v>46</v>
      </c>
      <c r="H9" s="13">
        <v>108</v>
      </c>
      <c r="I9" s="13">
        <v>51</v>
      </c>
      <c r="J9" s="13">
        <v>46</v>
      </c>
      <c r="K9" s="13">
        <v>93</v>
      </c>
      <c r="L9" s="13">
        <v>53</v>
      </c>
      <c r="M9" s="13">
        <v>63</v>
      </c>
      <c r="N9" s="13">
        <v>38</v>
      </c>
      <c r="O9" s="13">
        <v>89</v>
      </c>
      <c r="P9" s="13">
        <v>360</v>
      </c>
      <c r="Q9" s="13">
        <v>233</v>
      </c>
      <c r="R9" s="13">
        <v>13</v>
      </c>
      <c r="S9" s="13">
        <v>20</v>
      </c>
      <c r="T9" s="13">
        <v>22</v>
      </c>
      <c r="U9" s="13">
        <v>2196</v>
      </c>
    </row>
    <row r="10" spans="1:21" ht="15" customHeight="1" x14ac:dyDescent="0.2">
      <c r="A10" s="34">
        <v>6</v>
      </c>
      <c r="B10" s="10">
        <v>55</v>
      </c>
      <c r="C10" s="10">
        <v>92</v>
      </c>
      <c r="D10" s="10">
        <v>56</v>
      </c>
      <c r="E10" s="10">
        <v>31</v>
      </c>
      <c r="F10" s="10">
        <v>41</v>
      </c>
      <c r="G10" s="73">
        <v>434</v>
      </c>
      <c r="H10" s="10">
        <v>27</v>
      </c>
      <c r="I10" s="10">
        <v>31</v>
      </c>
      <c r="J10" s="10">
        <v>26</v>
      </c>
      <c r="K10" s="10">
        <v>73</v>
      </c>
      <c r="L10" s="10">
        <v>32</v>
      </c>
      <c r="M10" s="10">
        <v>145</v>
      </c>
      <c r="N10" s="10">
        <v>102</v>
      </c>
      <c r="O10" s="10">
        <v>90</v>
      </c>
      <c r="P10" s="10">
        <v>62</v>
      </c>
      <c r="Q10" s="10">
        <v>44</v>
      </c>
      <c r="R10" s="10">
        <v>8</v>
      </c>
      <c r="S10" s="10">
        <v>5</v>
      </c>
      <c r="T10" s="10">
        <v>19</v>
      </c>
      <c r="U10" s="10">
        <v>1373</v>
      </c>
    </row>
    <row r="11" spans="1:21" ht="15" customHeight="1" x14ac:dyDescent="0.2">
      <c r="A11" s="26">
        <v>7</v>
      </c>
      <c r="B11" s="13">
        <v>40</v>
      </c>
      <c r="C11" s="13">
        <v>46</v>
      </c>
      <c r="D11" s="13">
        <v>180</v>
      </c>
      <c r="E11" s="13">
        <v>90</v>
      </c>
      <c r="F11" s="13">
        <v>54</v>
      </c>
      <c r="G11" s="13">
        <v>16</v>
      </c>
      <c r="H11" s="7">
        <v>989</v>
      </c>
      <c r="I11" s="13">
        <v>210</v>
      </c>
      <c r="J11" s="13">
        <v>104</v>
      </c>
      <c r="K11" s="13">
        <v>115</v>
      </c>
      <c r="L11" s="13">
        <v>51</v>
      </c>
      <c r="M11" s="13">
        <v>68</v>
      </c>
      <c r="N11" s="13">
        <v>37</v>
      </c>
      <c r="O11" s="13">
        <v>33</v>
      </c>
      <c r="P11" s="13">
        <v>91</v>
      </c>
      <c r="Q11" s="13">
        <v>97</v>
      </c>
      <c r="R11" s="13">
        <v>7</v>
      </c>
      <c r="S11" s="13">
        <v>15</v>
      </c>
      <c r="T11" s="13">
        <v>25</v>
      </c>
      <c r="U11" s="13">
        <v>2268</v>
      </c>
    </row>
    <row r="12" spans="1:21" ht="15" customHeight="1" x14ac:dyDescent="0.2">
      <c r="A12" s="34">
        <v>8</v>
      </c>
      <c r="B12" s="10">
        <v>36</v>
      </c>
      <c r="C12" s="10">
        <v>36</v>
      </c>
      <c r="D12" s="10">
        <v>122</v>
      </c>
      <c r="E12" s="10">
        <v>63</v>
      </c>
      <c r="F12" s="10">
        <v>67</v>
      </c>
      <c r="G12" s="10">
        <v>20</v>
      </c>
      <c r="H12" s="10">
        <v>209</v>
      </c>
      <c r="I12" s="73">
        <v>989</v>
      </c>
      <c r="J12" s="10">
        <v>258</v>
      </c>
      <c r="K12" s="10">
        <v>125</v>
      </c>
      <c r="L12" s="10">
        <v>30</v>
      </c>
      <c r="M12" s="10">
        <v>43</v>
      </c>
      <c r="N12" s="10">
        <v>25</v>
      </c>
      <c r="O12" s="10">
        <v>17</v>
      </c>
      <c r="P12" s="10">
        <v>33</v>
      </c>
      <c r="Q12" s="10">
        <v>51</v>
      </c>
      <c r="R12" s="10">
        <v>5</v>
      </c>
      <c r="S12" s="10">
        <v>21</v>
      </c>
      <c r="T12" s="10">
        <v>42</v>
      </c>
      <c r="U12" s="10">
        <v>2192</v>
      </c>
    </row>
    <row r="13" spans="1:21" ht="15" customHeight="1" x14ac:dyDescent="0.2">
      <c r="A13" s="26">
        <v>9</v>
      </c>
      <c r="B13" s="13">
        <v>45</v>
      </c>
      <c r="C13" s="13">
        <v>53</v>
      </c>
      <c r="D13" s="13">
        <v>114</v>
      </c>
      <c r="E13" s="13">
        <v>38</v>
      </c>
      <c r="F13" s="13">
        <v>50</v>
      </c>
      <c r="G13" s="13">
        <v>14</v>
      </c>
      <c r="H13" s="13">
        <v>107</v>
      </c>
      <c r="I13" s="13">
        <v>341</v>
      </c>
      <c r="J13" s="7">
        <v>956</v>
      </c>
      <c r="K13" s="13">
        <v>205</v>
      </c>
      <c r="L13" s="13">
        <v>67</v>
      </c>
      <c r="M13" s="13">
        <v>67</v>
      </c>
      <c r="N13" s="13">
        <v>17</v>
      </c>
      <c r="O13" s="13">
        <v>15</v>
      </c>
      <c r="P13" s="13">
        <v>78</v>
      </c>
      <c r="Q13" s="13">
        <v>42</v>
      </c>
      <c r="R13" s="13">
        <v>7</v>
      </c>
      <c r="S13" s="13">
        <v>25</v>
      </c>
      <c r="T13" s="13">
        <v>81</v>
      </c>
      <c r="U13" s="13">
        <v>2322</v>
      </c>
    </row>
    <row r="14" spans="1:21" ht="15" customHeight="1" x14ac:dyDescent="0.2">
      <c r="A14" s="34">
        <v>10</v>
      </c>
      <c r="B14" s="10">
        <v>74</v>
      </c>
      <c r="C14" s="10">
        <v>233</v>
      </c>
      <c r="D14" s="10">
        <v>108</v>
      </c>
      <c r="E14" s="10">
        <v>50</v>
      </c>
      <c r="F14" s="10">
        <v>67</v>
      </c>
      <c r="G14" s="10">
        <v>26</v>
      </c>
      <c r="H14" s="10">
        <v>74</v>
      </c>
      <c r="I14" s="10">
        <v>113</v>
      </c>
      <c r="J14" s="10">
        <v>154</v>
      </c>
      <c r="K14" s="73">
        <v>1710</v>
      </c>
      <c r="L14" s="10">
        <v>119</v>
      </c>
      <c r="M14" s="10">
        <v>127</v>
      </c>
      <c r="N14" s="10">
        <v>47</v>
      </c>
      <c r="O14" s="10">
        <v>20</v>
      </c>
      <c r="P14" s="10">
        <v>104</v>
      </c>
      <c r="Q14" s="10">
        <v>90</v>
      </c>
      <c r="R14" s="10">
        <v>0</v>
      </c>
      <c r="S14" s="10">
        <v>25</v>
      </c>
      <c r="T14" s="10">
        <v>112</v>
      </c>
      <c r="U14" s="10">
        <v>3253</v>
      </c>
    </row>
    <row r="15" spans="1:21" ht="15" customHeight="1" x14ac:dyDescent="0.2">
      <c r="A15" s="26">
        <v>11</v>
      </c>
      <c r="B15" s="13">
        <v>47</v>
      </c>
      <c r="C15" s="13">
        <v>43</v>
      </c>
      <c r="D15" s="13">
        <v>40</v>
      </c>
      <c r="E15" s="13">
        <v>35</v>
      </c>
      <c r="F15" s="13">
        <v>62</v>
      </c>
      <c r="G15" s="13">
        <v>44</v>
      </c>
      <c r="H15" s="13">
        <v>58</v>
      </c>
      <c r="I15" s="13">
        <v>45</v>
      </c>
      <c r="J15" s="13">
        <v>93</v>
      </c>
      <c r="K15" s="13">
        <v>197</v>
      </c>
      <c r="L15" s="7">
        <v>1019</v>
      </c>
      <c r="M15" s="13">
        <v>320</v>
      </c>
      <c r="N15" s="13">
        <v>125</v>
      </c>
      <c r="O15" s="13">
        <v>36</v>
      </c>
      <c r="P15" s="13">
        <v>102</v>
      </c>
      <c r="Q15" s="13">
        <v>73</v>
      </c>
      <c r="R15" s="13">
        <v>10</v>
      </c>
      <c r="S15" s="13">
        <v>15</v>
      </c>
      <c r="T15" s="13">
        <v>55</v>
      </c>
      <c r="U15" s="13">
        <v>2419</v>
      </c>
    </row>
    <row r="16" spans="1:21" ht="15" customHeight="1" x14ac:dyDescent="0.2">
      <c r="A16" s="34">
        <v>12</v>
      </c>
      <c r="B16" s="10">
        <v>59</v>
      </c>
      <c r="C16" s="10">
        <v>97</v>
      </c>
      <c r="D16" s="10">
        <v>75</v>
      </c>
      <c r="E16" s="10">
        <v>53</v>
      </c>
      <c r="F16" s="10">
        <v>59</v>
      </c>
      <c r="G16" s="10">
        <v>93</v>
      </c>
      <c r="H16" s="10">
        <v>113</v>
      </c>
      <c r="I16" s="10">
        <v>64</v>
      </c>
      <c r="J16" s="10">
        <v>81</v>
      </c>
      <c r="K16" s="10">
        <v>410</v>
      </c>
      <c r="L16" s="10">
        <v>263</v>
      </c>
      <c r="M16" s="73">
        <v>1115</v>
      </c>
      <c r="N16" s="10">
        <v>198</v>
      </c>
      <c r="O16" s="10">
        <v>49</v>
      </c>
      <c r="P16" s="10">
        <v>92</v>
      </c>
      <c r="Q16" s="10">
        <v>86</v>
      </c>
      <c r="R16" s="10">
        <v>12</v>
      </c>
      <c r="S16" s="10">
        <v>15</v>
      </c>
      <c r="T16" s="10">
        <v>36</v>
      </c>
      <c r="U16" s="10">
        <v>2970</v>
      </c>
    </row>
    <row r="17" spans="1:21" ht="15" customHeight="1" x14ac:dyDescent="0.2">
      <c r="A17" s="26">
        <v>13</v>
      </c>
      <c r="B17" s="13">
        <v>32</v>
      </c>
      <c r="C17" s="13">
        <v>34</v>
      </c>
      <c r="D17" s="13">
        <v>47</v>
      </c>
      <c r="E17" s="13">
        <v>28</v>
      </c>
      <c r="F17" s="13">
        <v>37</v>
      </c>
      <c r="G17" s="13">
        <v>107</v>
      </c>
      <c r="H17" s="13">
        <v>52</v>
      </c>
      <c r="I17" s="13">
        <v>20</v>
      </c>
      <c r="J17" s="13">
        <v>45</v>
      </c>
      <c r="K17" s="13">
        <v>113</v>
      </c>
      <c r="L17" s="13">
        <v>146</v>
      </c>
      <c r="M17" s="13">
        <v>196</v>
      </c>
      <c r="N17" s="7">
        <v>349</v>
      </c>
      <c r="O17" s="13">
        <v>53</v>
      </c>
      <c r="P17" s="13">
        <v>61</v>
      </c>
      <c r="Q17" s="13">
        <v>55</v>
      </c>
      <c r="R17" s="13">
        <v>6</v>
      </c>
      <c r="S17" s="13">
        <v>10</v>
      </c>
      <c r="T17" s="13">
        <v>18</v>
      </c>
      <c r="U17" s="13">
        <v>1409</v>
      </c>
    </row>
    <row r="18" spans="1:21" ht="15" customHeight="1" x14ac:dyDescent="0.2">
      <c r="A18" s="34">
        <v>14</v>
      </c>
      <c r="B18" s="10">
        <v>26</v>
      </c>
      <c r="C18" s="10">
        <v>23</v>
      </c>
      <c r="D18" s="10">
        <v>33</v>
      </c>
      <c r="E18" s="10">
        <v>27</v>
      </c>
      <c r="F18" s="10">
        <v>90</v>
      </c>
      <c r="G18" s="10">
        <v>88</v>
      </c>
      <c r="H18" s="10">
        <v>25</v>
      </c>
      <c r="I18" s="10">
        <v>29</v>
      </c>
      <c r="J18" s="10">
        <v>25</v>
      </c>
      <c r="K18" s="10">
        <v>33</v>
      </c>
      <c r="L18" s="10">
        <v>36</v>
      </c>
      <c r="M18" s="10">
        <v>54</v>
      </c>
      <c r="N18" s="10">
        <v>48</v>
      </c>
      <c r="O18" s="73">
        <v>381</v>
      </c>
      <c r="P18" s="10">
        <v>162</v>
      </c>
      <c r="Q18" s="10">
        <v>64</v>
      </c>
      <c r="R18" s="10">
        <v>5</v>
      </c>
      <c r="S18" s="10">
        <v>5</v>
      </c>
      <c r="T18" s="10">
        <v>18</v>
      </c>
      <c r="U18" s="10">
        <v>1172</v>
      </c>
    </row>
    <row r="19" spans="1:21" ht="15" customHeight="1" x14ac:dyDescent="0.2">
      <c r="A19" s="26">
        <v>15</v>
      </c>
      <c r="B19" s="13">
        <v>45</v>
      </c>
      <c r="C19" s="13">
        <v>34</v>
      </c>
      <c r="D19" s="13">
        <v>58</v>
      </c>
      <c r="E19" s="13">
        <v>82</v>
      </c>
      <c r="F19" s="13">
        <v>226</v>
      </c>
      <c r="G19" s="13">
        <v>37</v>
      </c>
      <c r="H19" s="13">
        <v>86</v>
      </c>
      <c r="I19" s="13">
        <v>68</v>
      </c>
      <c r="J19" s="13">
        <v>72</v>
      </c>
      <c r="K19" s="13">
        <v>99</v>
      </c>
      <c r="L19" s="13">
        <v>64</v>
      </c>
      <c r="M19" s="13">
        <v>59</v>
      </c>
      <c r="N19" s="13">
        <v>36</v>
      </c>
      <c r="O19" s="13">
        <v>99</v>
      </c>
      <c r="P19" s="7">
        <v>1216</v>
      </c>
      <c r="Q19" s="13">
        <v>279</v>
      </c>
      <c r="R19" s="13">
        <v>31</v>
      </c>
      <c r="S19" s="13">
        <v>28</v>
      </c>
      <c r="T19" s="13">
        <v>22</v>
      </c>
      <c r="U19" s="13">
        <v>2641</v>
      </c>
    </row>
    <row r="20" spans="1:21" ht="15" customHeight="1" x14ac:dyDescent="0.2">
      <c r="A20" s="34">
        <v>16</v>
      </c>
      <c r="B20" s="10">
        <v>40</v>
      </c>
      <c r="C20" s="10">
        <v>58</v>
      </c>
      <c r="D20" s="10">
        <v>52</v>
      </c>
      <c r="E20" s="10">
        <v>192</v>
      </c>
      <c r="F20" s="10">
        <v>156</v>
      </c>
      <c r="G20" s="10">
        <v>37</v>
      </c>
      <c r="H20" s="10">
        <v>64</v>
      </c>
      <c r="I20" s="10">
        <v>56</v>
      </c>
      <c r="J20" s="10">
        <v>58</v>
      </c>
      <c r="K20" s="10">
        <v>91</v>
      </c>
      <c r="L20" s="10">
        <v>48</v>
      </c>
      <c r="M20" s="10">
        <v>70</v>
      </c>
      <c r="N20" s="10">
        <v>24</v>
      </c>
      <c r="O20" s="10">
        <v>32</v>
      </c>
      <c r="P20" s="10">
        <v>245</v>
      </c>
      <c r="Q20" s="73">
        <v>989</v>
      </c>
      <c r="R20" s="10">
        <v>20</v>
      </c>
      <c r="S20" s="10">
        <v>39</v>
      </c>
      <c r="T20" s="10">
        <v>27</v>
      </c>
      <c r="U20" s="10">
        <v>2298</v>
      </c>
    </row>
    <row r="21" spans="1:21" ht="15" customHeight="1" x14ac:dyDescent="0.2">
      <c r="A21" s="26">
        <v>17</v>
      </c>
      <c r="B21" s="13">
        <v>5</v>
      </c>
      <c r="C21" s="13">
        <v>6</v>
      </c>
      <c r="D21" s="13">
        <v>6</v>
      </c>
      <c r="E21" s="13">
        <v>7</v>
      </c>
      <c r="F21" s="13">
        <v>2</v>
      </c>
      <c r="G21" s="13">
        <v>7</v>
      </c>
      <c r="H21" s="13">
        <v>3</v>
      </c>
      <c r="I21" s="13">
        <v>1</v>
      </c>
      <c r="J21" s="13">
        <v>1</v>
      </c>
      <c r="K21" s="13">
        <v>13</v>
      </c>
      <c r="L21" s="13"/>
      <c r="M21" s="13">
        <v>2</v>
      </c>
      <c r="N21" s="13">
        <v>6</v>
      </c>
      <c r="O21" s="13">
        <v>2</v>
      </c>
      <c r="P21" s="13">
        <v>28</v>
      </c>
      <c r="Q21" s="13">
        <v>2</v>
      </c>
      <c r="R21" s="7">
        <v>55</v>
      </c>
      <c r="S21" s="13">
        <v>1</v>
      </c>
      <c r="T21" s="13">
        <v>1</v>
      </c>
      <c r="U21" s="13">
        <v>148</v>
      </c>
    </row>
    <row r="22" spans="1:21" ht="15" customHeight="1" x14ac:dyDescent="0.2">
      <c r="A22" s="34">
        <v>18</v>
      </c>
      <c r="B22" s="10">
        <v>8</v>
      </c>
      <c r="C22" s="10">
        <v>4</v>
      </c>
      <c r="D22" s="10">
        <v>15</v>
      </c>
      <c r="E22" s="10">
        <v>34</v>
      </c>
      <c r="F22" s="10">
        <v>16</v>
      </c>
      <c r="G22" s="10">
        <v>3</v>
      </c>
      <c r="H22" s="10">
        <v>16</v>
      </c>
      <c r="I22" s="10">
        <v>19</v>
      </c>
      <c r="J22" s="10">
        <v>16</v>
      </c>
      <c r="K22" s="10">
        <v>13</v>
      </c>
      <c r="L22" s="10">
        <v>8</v>
      </c>
      <c r="M22" s="10">
        <v>7</v>
      </c>
      <c r="N22" s="10">
        <v>11</v>
      </c>
      <c r="O22" s="10">
        <v>12</v>
      </c>
      <c r="P22" s="10">
        <v>18</v>
      </c>
      <c r="Q22" s="10">
        <v>24</v>
      </c>
      <c r="R22" s="10">
        <v>0</v>
      </c>
      <c r="S22" s="73">
        <v>220</v>
      </c>
      <c r="T22" s="10">
        <v>4</v>
      </c>
      <c r="U22" s="10">
        <v>448</v>
      </c>
    </row>
    <row r="23" spans="1:21" s="59" customFormat="1" ht="15" customHeight="1" x14ac:dyDescent="0.2">
      <c r="A23" s="26">
        <v>19</v>
      </c>
      <c r="B23" s="13">
        <v>19</v>
      </c>
      <c r="C23" s="13">
        <v>32</v>
      </c>
      <c r="D23" s="13">
        <v>25</v>
      </c>
      <c r="E23" s="13">
        <v>8</v>
      </c>
      <c r="F23" s="13">
        <v>26</v>
      </c>
      <c r="G23" s="13">
        <v>13</v>
      </c>
      <c r="H23" s="13">
        <v>20</v>
      </c>
      <c r="I23" s="13">
        <v>42</v>
      </c>
      <c r="J23" s="13">
        <v>45</v>
      </c>
      <c r="K23" s="13">
        <v>84</v>
      </c>
      <c r="L23" s="13">
        <v>30</v>
      </c>
      <c r="M23" s="13">
        <v>27</v>
      </c>
      <c r="N23" s="13">
        <v>9</v>
      </c>
      <c r="O23" s="13">
        <v>3</v>
      </c>
      <c r="P23" s="13">
        <v>23</v>
      </c>
      <c r="Q23" s="13">
        <v>14</v>
      </c>
      <c r="R23" s="13">
        <v>0</v>
      </c>
      <c r="S23" s="13">
        <v>4</v>
      </c>
      <c r="T23" s="7">
        <v>359</v>
      </c>
      <c r="U23" s="13">
        <v>783</v>
      </c>
    </row>
    <row r="24" spans="1:21" ht="15" customHeight="1" x14ac:dyDescent="0.2">
      <c r="A24" s="34" t="s">
        <v>0</v>
      </c>
      <c r="B24" s="10">
        <v>1362</v>
      </c>
      <c r="C24" s="10">
        <v>1840</v>
      </c>
      <c r="D24" s="10">
        <v>2124</v>
      </c>
      <c r="E24" s="10">
        <v>1890</v>
      </c>
      <c r="F24" s="10">
        <v>1929</v>
      </c>
      <c r="G24" s="10">
        <v>1203</v>
      </c>
      <c r="H24" s="10">
        <v>2425</v>
      </c>
      <c r="I24" s="10">
        <v>2485</v>
      </c>
      <c r="J24" s="10">
        <v>2342</v>
      </c>
      <c r="K24" s="10">
        <v>4151</v>
      </c>
      <c r="L24" s="10">
        <v>2128</v>
      </c>
      <c r="M24" s="10">
        <v>2643</v>
      </c>
      <c r="N24" s="10">
        <v>1201</v>
      </c>
      <c r="O24" s="10">
        <v>1031</v>
      </c>
      <c r="P24" s="10">
        <v>2893</v>
      </c>
      <c r="Q24" s="10">
        <v>2477</v>
      </c>
      <c r="R24" s="10">
        <v>219</v>
      </c>
      <c r="S24" s="10">
        <v>502</v>
      </c>
      <c r="T24" s="10">
        <v>941</v>
      </c>
      <c r="U24" s="73">
        <v>35786</v>
      </c>
    </row>
    <row r="25" spans="1:21" ht="15" customHeight="1" x14ac:dyDescent="0.2">
      <c r="A25" s="15" t="s">
        <v>72</v>
      </c>
    </row>
  </sheetData>
  <mergeCells count="1">
    <mergeCell ref="B3:U3"/>
  </mergeCells>
  <pageMargins left="0.39370078740157477" right="0.39370078740157477" top="0.59055118110236215" bottom="0.59055118110236215" header="0" footer="0"/>
  <pageSetup paperSize="9" scale="72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2">
    <pageSetUpPr fitToPage="1"/>
  </sheetPr>
  <dimension ref="E7:G25"/>
  <sheetViews>
    <sheetView workbookViewId="0"/>
  </sheetViews>
  <sheetFormatPr baseColWidth="10" defaultColWidth="11.42578125" defaultRowHeight="15" customHeight="1" x14ac:dyDescent="0.2"/>
  <cols>
    <col min="1" max="1" width="5.7109375" style="3" customWidth="1"/>
    <col min="2" max="2" width="75.7109375" style="3" customWidth="1"/>
    <col min="3" max="4" width="11.42578125" style="3" customWidth="1"/>
    <col min="5" max="7" width="11.42578125" style="69"/>
    <col min="8" max="16384" width="11.42578125" style="3"/>
  </cols>
  <sheetData>
    <row r="7" spans="6:6" ht="15" customHeight="1" x14ac:dyDescent="0.2">
      <c r="F7" s="49"/>
    </row>
    <row r="8" spans="6:6" ht="15" customHeight="1" x14ac:dyDescent="0.2">
      <c r="F8" s="49"/>
    </row>
    <row r="9" spans="6:6" ht="15" customHeight="1" x14ac:dyDescent="0.2">
      <c r="F9" s="49"/>
    </row>
    <row r="10" spans="6:6" ht="15" customHeight="1" x14ac:dyDescent="0.2">
      <c r="F10" s="49"/>
    </row>
    <row r="11" spans="6:6" ht="15" customHeight="1" x14ac:dyDescent="0.2">
      <c r="F11" s="49"/>
    </row>
    <row r="12" spans="6:6" ht="15" customHeight="1" x14ac:dyDescent="0.2">
      <c r="F12" s="49"/>
    </row>
    <row r="13" spans="6:6" ht="15" customHeight="1" x14ac:dyDescent="0.2">
      <c r="F13" s="49"/>
    </row>
    <row r="14" spans="6:6" ht="15" customHeight="1" x14ac:dyDescent="0.2">
      <c r="F14" s="49"/>
    </row>
    <row r="15" spans="6:6" ht="15" customHeight="1" x14ac:dyDescent="0.2">
      <c r="F15" s="49"/>
    </row>
    <row r="16" spans="6:6" ht="15" customHeight="1" x14ac:dyDescent="0.2">
      <c r="F16" s="49"/>
    </row>
    <row r="17" spans="6:6" ht="15" customHeight="1" x14ac:dyDescent="0.2">
      <c r="F17" s="49"/>
    </row>
    <row r="18" spans="6:6" ht="15" customHeight="1" x14ac:dyDescent="0.2">
      <c r="F18" s="49"/>
    </row>
    <row r="19" spans="6:6" ht="15" customHeight="1" x14ac:dyDescent="0.2">
      <c r="F19" s="49"/>
    </row>
    <row r="20" spans="6:6" ht="15" customHeight="1" x14ac:dyDescent="0.2">
      <c r="F20" s="49"/>
    </row>
    <row r="21" spans="6:6" ht="15" customHeight="1" x14ac:dyDescent="0.2">
      <c r="F21" s="49"/>
    </row>
    <row r="22" spans="6:6" ht="15" customHeight="1" x14ac:dyDescent="0.2">
      <c r="F22" s="49"/>
    </row>
    <row r="23" spans="6:6" ht="15" customHeight="1" x14ac:dyDescent="0.2">
      <c r="F23" s="49"/>
    </row>
    <row r="24" spans="6:6" ht="15" customHeight="1" x14ac:dyDescent="0.2">
      <c r="F24" s="49"/>
    </row>
    <row r="25" spans="6:6" ht="15" customHeight="1" x14ac:dyDescent="0.2">
      <c r="F25" s="49"/>
    </row>
  </sheetData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G5:G23"/>
  <sheetViews>
    <sheetView workbookViewId="0"/>
  </sheetViews>
  <sheetFormatPr baseColWidth="10" defaultColWidth="11.42578125" defaultRowHeight="15" customHeight="1" x14ac:dyDescent="0.2"/>
  <cols>
    <col min="1" max="1" width="5.7109375" style="3" customWidth="1"/>
    <col min="2" max="2" width="75.7109375" style="3" customWidth="1"/>
    <col min="3" max="4" width="11.42578125" style="3" customWidth="1"/>
    <col min="5" max="16384" width="11.42578125" style="3"/>
  </cols>
  <sheetData>
    <row r="5" spans="7:7" ht="15" customHeight="1" x14ac:dyDescent="0.2">
      <c r="G5" s="16"/>
    </row>
    <row r="6" spans="7:7" ht="15" customHeight="1" x14ac:dyDescent="0.2">
      <c r="G6" s="16"/>
    </row>
    <row r="7" spans="7:7" ht="15" customHeight="1" x14ac:dyDescent="0.2">
      <c r="G7" s="16"/>
    </row>
    <row r="8" spans="7:7" ht="15" customHeight="1" x14ac:dyDescent="0.2">
      <c r="G8" s="16"/>
    </row>
    <row r="9" spans="7:7" ht="15" customHeight="1" x14ac:dyDescent="0.2">
      <c r="G9" s="16"/>
    </row>
    <row r="10" spans="7:7" ht="15" customHeight="1" x14ac:dyDescent="0.2">
      <c r="G10" s="16"/>
    </row>
    <row r="11" spans="7:7" ht="15" customHeight="1" x14ac:dyDescent="0.2">
      <c r="G11" s="16"/>
    </row>
    <row r="12" spans="7:7" ht="15" customHeight="1" x14ac:dyDescent="0.2">
      <c r="G12" s="16"/>
    </row>
    <row r="13" spans="7:7" ht="15" customHeight="1" x14ac:dyDescent="0.2">
      <c r="G13" s="16"/>
    </row>
    <row r="14" spans="7:7" ht="15" customHeight="1" x14ac:dyDescent="0.2">
      <c r="G14" s="16"/>
    </row>
    <row r="15" spans="7:7" ht="15" customHeight="1" x14ac:dyDescent="0.2">
      <c r="G15" s="16"/>
    </row>
    <row r="16" spans="7:7" ht="15" customHeight="1" x14ac:dyDescent="0.2">
      <c r="G16" s="16"/>
    </row>
    <row r="17" spans="7:7" ht="15" customHeight="1" x14ac:dyDescent="0.2">
      <c r="G17" s="16"/>
    </row>
    <row r="18" spans="7:7" ht="15" customHeight="1" x14ac:dyDescent="0.2">
      <c r="G18" s="16"/>
    </row>
    <row r="19" spans="7:7" ht="15" customHeight="1" x14ac:dyDescent="0.2">
      <c r="G19" s="16"/>
    </row>
    <row r="20" spans="7:7" ht="15" customHeight="1" x14ac:dyDescent="0.2">
      <c r="G20" s="16"/>
    </row>
    <row r="21" spans="7:7" ht="15" customHeight="1" x14ac:dyDescent="0.2">
      <c r="G21" s="16"/>
    </row>
    <row r="22" spans="7:7" ht="15" customHeight="1" x14ac:dyDescent="0.2">
      <c r="G22" s="16"/>
    </row>
    <row r="23" spans="7:7" ht="15" customHeight="1" x14ac:dyDescent="0.2">
      <c r="G23" s="16"/>
    </row>
  </sheetData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4">
    <pageSetUpPr fitToPage="1"/>
  </sheetPr>
  <dimension ref="A1:G31"/>
  <sheetViews>
    <sheetView workbookViewId="0"/>
  </sheetViews>
  <sheetFormatPr baseColWidth="10" defaultColWidth="11.42578125" defaultRowHeight="15" customHeight="1" x14ac:dyDescent="0.2"/>
  <cols>
    <col min="1" max="1" width="10" style="3" customWidth="1"/>
    <col min="2" max="7" width="11.42578125" style="18" customWidth="1"/>
    <col min="8" max="16384" width="11.42578125" style="3"/>
  </cols>
  <sheetData>
    <row r="1" spans="1:7" ht="15.75" customHeight="1" x14ac:dyDescent="0.25">
      <c r="A1" s="101" t="s">
        <v>142</v>
      </c>
      <c r="B1" s="29"/>
      <c r="C1" s="29"/>
      <c r="D1" s="29"/>
      <c r="E1" s="29"/>
      <c r="F1" s="29"/>
      <c r="G1" s="29"/>
    </row>
    <row r="2" spans="1:7" ht="12.75" customHeight="1" x14ac:dyDescent="0.2">
      <c r="A2" s="4"/>
      <c r="B2" s="29"/>
      <c r="C2" s="29"/>
      <c r="D2" s="24"/>
      <c r="E2" s="74"/>
      <c r="F2" s="24"/>
      <c r="G2" s="74"/>
    </row>
    <row r="3" spans="1:7" ht="15" customHeight="1" x14ac:dyDescent="0.2">
      <c r="A3" s="5" t="s">
        <v>36</v>
      </c>
      <c r="B3" s="90" t="s">
        <v>0</v>
      </c>
      <c r="C3" s="96"/>
      <c r="D3" s="90" t="s">
        <v>21</v>
      </c>
      <c r="E3" s="96"/>
      <c r="F3" s="91" t="s">
        <v>22</v>
      </c>
      <c r="G3" s="91"/>
    </row>
    <row r="4" spans="1:7" ht="15" customHeight="1" x14ac:dyDescent="0.2">
      <c r="A4" s="6" t="s">
        <v>0</v>
      </c>
      <c r="B4" s="43">
        <v>35786</v>
      </c>
      <c r="C4" s="44">
        <f>B4/$B$4</f>
        <v>1</v>
      </c>
      <c r="D4" s="43">
        <v>16946</v>
      </c>
      <c r="E4" s="44">
        <f>D4/$B$4</f>
        <v>0.47353713742804449</v>
      </c>
      <c r="F4" s="43">
        <v>18840</v>
      </c>
      <c r="G4" s="44">
        <f>F4/$B$4</f>
        <v>0.52646286257195551</v>
      </c>
    </row>
    <row r="5" spans="1:7" ht="15" customHeight="1" x14ac:dyDescent="0.2">
      <c r="A5" s="9" t="s">
        <v>78</v>
      </c>
      <c r="B5" s="22">
        <v>2319</v>
      </c>
      <c r="C5" s="45">
        <f t="shared" ref="C5:E20" si="0">B5/$B$4</f>
        <v>6.4801877829318733E-2</v>
      </c>
      <c r="D5" s="22">
        <v>1154</v>
      </c>
      <c r="E5" s="45">
        <f t="shared" si="0"/>
        <v>3.2247247526965853E-2</v>
      </c>
      <c r="F5" s="22">
        <v>1165</v>
      </c>
      <c r="G5" s="45">
        <f t="shared" ref="G5" si="1">F5/$B$4</f>
        <v>3.2554630302352873E-2</v>
      </c>
    </row>
    <row r="6" spans="1:7" ht="15" customHeight="1" x14ac:dyDescent="0.2">
      <c r="A6" s="46" t="s">
        <v>79</v>
      </c>
      <c r="B6" s="27">
        <v>1838</v>
      </c>
      <c r="C6" s="47">
        <f t="shared" si="0"/>
        <v>5.1360867378304365E-2</v>
      </c>
      <c r="D6" s="27">
        <v>938</v>
      </c>
      <c r="E6" s="47">
        <f t="shared" si="0"/>
        <v>2.6211367573911584E-2</v>
      </c>
      <c r="F6" s="27">
        <v>900</v>
      </c>
      <c r="G6" s="47">
        <f t="shared" ref="G6" si="2">F6/$B$4</f>
        <v>2.514949980439278E-2</v>
      </c>
    </row>
    <row r="7" spans="1:7" ht="15" customHeight="1" x14ac:dyDescent="0.2">
      <c r="A7" s="48" t="s">
        <v>101</v>
      </c>
      <c r="B7" s="22">
        <v>1756</v>
      </c>
      <c r="C7" s="45">
        <f t="shared" si="0"/>
        <v>4.9069468507237465E-2</v>
      </c>
      <c r="D7" s="22">
        <v>858</v>
      </c>
      <c r="E7" s="45">
        <f t="shared" si="0"/>
        <v>2.3975856480187782E-2</v>
      </c>
      <c r="F7" s="22">
        <v>898</v>
      </c>
      <c r="G7" s="45">
        <f t="shared" ref="G7" si="3">F7/$B$4</f>
        <v>2.5093612027049683E-2</v>
      </c>
    </row>
    <row r="8" spans="1:7" ht="15" customHeight="1" x14ac:dyDescent="0.2">
      <c r="A8" s="12" t="s">
        <v>61</v>
      </c>
      <c r="B8" s="27">
        <v>1622</v>
      </c>
      <c r="C8" s="47">
        <f t="shared" si="0"/>
        <v>4.5324987425250096E-2</v>
      </c>
      <c r="D8" s="27">
        <v>804</v>
      </c>
      <c r="E8" s="47">
        <f t="shared" si="0"/>
        <v>2.2466886491924215E-2</v>
      </c>
      <c r="F8" s="27">
        <v>818</v>
      </c>
      <c r="G8" s="47">
        <f t="shared" ref="G8" si="4">F8/$B$4</f>
        <v>2.2858100933325881E-2</v>
      </c>
    </row>
    <row r="9" spans="1:7" ht="15" customHeight="1" x14ac:dyDescent="0.2">
      <c r="A9" s="9" t="s">
        <v>68</v>
      </c>
      <c r="B9" s="22">
        <v>2348</v>
      </c>
      <c r="C9" s="45">
        <f t="shared" si="0"/>
        <v>6.5612250600793606E-2</v>
      </c>
      <c r="D9" s="22">
        <v>1113</v>
      </c>
      <c r="E9" s="45">
        <f t="shared" si="0"/>
        <v>3.1101548091432403E-2</v>
      </c>
      <c r="F9" s="22">
        <v>1235</v>
      </c>
      <c r="G9" s="45">
        <f t="shared" ref="G9" si="5">F9/$B$4</f>
        <v>3.4510702509361203E-2</v>
      </c>
    </row>
    <row r="10" spans="1:7" ht="15" customHeight="1" x14ac:dyDescent="0.2">
      <c r="A10" s="12" t="s">
        <v>63</v>
      </c>
      <c r="B10" s="27">
        <v>4002</v>
      </c>
      <c r="C10" s="47">
        <f t="shared" si="0"/>
        <v>0.11183144246353323</v>
      </c>
      <c r="D10" s="27">
        <v>1776</v>
      </c>
      <c r="E10" s="47">
        <f t="shared" si="0"/>
        <v>4.9628346280668416E-2</v>
      </c>
      <c r="F10" s="27">
        <v>2226</v>
      </c>
      <c r="G10" s="47">
        <f t="shared" ref="G10" si="6">F10/$B$4</f>
        <v>6.2203096182864806E-2</v>
      </c>
    </row>
    <row r="11" spans="1:7" ht="15" customHeight="1" x14ac:dyDescent="0.2">
      <c r="A11" s="9" t="s">
        <v>95</v>
      </c>
      <c r="B11" s="22">
        <v>4584</v>
      </c>
      <c r="C11" s="45">
        <f t="shared" si="0"/>
        <v>0.12809478567037388</v>
      </c>
      <c r="D11" s="22">
        <v>2135</v>
      </c>
      <c r="E11" s="45">
        <f t="shared" si="0"/>
        <v>5.9660202313753984E-2</v>
      </c>
      <c r="F11" s="22">
        <v>2449</v>
      </c>
      <c r="G11" s="45">
        <f t="shared" ref="G11" si="7">F11/$B$4</f>
        <v>6.8434583356619907E-2</v>
      </c>
    </row>
    <row r="12" spans="1:7" ht="15" customHeight="1" x14ac:dyDescent="0.2">
      <c r="A12" s="12" t="s">
        <v>69</v>
      </c>
      <c r="B12" s="27">
        <v>3923</v>
      </c>
      <c r="C12" s="47">
        <f t="shared" si="0"/>
        <v>0.10962387525848097</v>
      </c>
      <c r="D12" s="27">
        <v>1874</v>
      </c>
      <c r="E12" s="47">
        <f t="shared" si="0"/>
        <v>5.2366847370480078E-2</v>
      </c>
      <c r="F12" s="27">
        <v>2049</v>
      </c>
      <c r="G12" s="47">
        <f t="shared" ref="G12" si="8">F12/$B$4</f>
        <v>5.7257027888000897E-2</v>
      </c>
    </row>
    <row r="13" spans="1:7" ht="15" customHeight="1" x14ac:dyDescent="0.2">
      <c r="A13" s="9" t="s">
        <v>70</v>
      </c>
      <c r="B13" s="22">
        <v>3418</v>
      </c>
      <c r="C13" s="45">
        <f t="shared" si="0"/>
        <v>9.5512211479349463E-2</v>
      </c>
      <c r="D13" s="22">
        <v>1674</v>
      </c>
      <c r="E13" s="45">
        <f t="shared" si="0"/>
        <v>4.6778069636170566E-2</v>
      </c>
      <c r="F13" s="22">
        <v>1744</v>
      </c>
      <c r="G13" s="45">
        <f t="shared" ref="G13" si="9">F13/$B$4</f>
        <v>4.8734141843178896E-2</v>
      </c>
    </row>
    <row r="14" spans="1:7" ht="15" customHeight="1" x14ac:dyDescent="0.2">
      <c r="A14" s="12" t="s">
        <v>102</v>
      </c>
      <c r="B14" s="27">
        <v>2770</v>
      </c>
      <c r="C14" s="47">
        <f t="shared" si="0"/>
        <v>7.7404571620186671E-2</v>
      </c>
      <c r="D14" s="27">
        <v>1344</v>
      </c>
      <c r="E14" s="47">
        <f t="shared" si="0"/>
        <v>3.7556586374559886E-2</v>
      </c>
      <c r="F14" s="27">
        <v>1426</v>
      </c>
      <c r="G14" s="47">
        <f t="shared" ref="G14" si="10">F14/$B$4</f>
        <v>3.9847985245626778E-2</v>
      </c>
    </row>
    <row r="15" spans="1:7" ht="15" customHeight="1" x14ac:dyDescent="0.2">
      <c r="A15" s="9" t="s">
        <v>81</v>
      </c>
      <c r="B15" s="22">
        <v>2157</v>
      </c>
      <c r="C15" s="45">
        <f t="shared" si="0"/>
        <v>6.0274967864528024E-2</v>
      </c>
      <c r="D15" s="22">
        <v>1062</v>
      </c>
      <c r="E15" s="45">
        <f t="shared" si="0"/>
        <v>2.9676409769183478E-2</v>
      </c>
      <c r="F15" s="22">
        <v>1095</v>
      </c>
      <c r="G15" s="45">
        <f t="shared" ref="G15" si="11">F15/$B$4</f>
        <v>3.059855809534455E-2</v>
      </c>
    </row>
    <row r="16" spans="1:7" ht="15" customHeight="1" x14ac:dyDescent="0.2">
      <c r="A16" s="12" t="s">
        <v>71</v>
      </c>
      <c r="B16" s="27">
        <v>1593</v>
      </c>
      <c r="C16" s="47">
        <f t="shared" si="0"/>
        <v>4.4514614653775222E-2</v>
      </c>
      <c r="D16" s="27">
        <v>761</v>
      </c>
      <c r="E16" s="47">
        <f t="shared" si="0"/>
        <v>2.1265299279047672E-2</v>
      </c>
      <c r="F16" s="27">
        <v>832</v>
      </c>
      <c r="G16" s="47">
        <f t="shared" ref="G16" si="12">F16/$B$4</f>
        <v>2.3249315374727547E-2</v>
      </c>
    </row>
    <row r="17" spans="1:7" ht="15" customHeight="1" x14ac:dyDescent="0.2">
      <c r="A17" s="9" t="s">
        <v>103</v>
      </c>
      <c r="B17" s="22">
        <v>1212</v>
      </c>
      <c r="C17" s="45">
        <f t="shared" si="0"/>
        <v>3.3867993069915607E-2</v>
      </c>
      <c r="D17" s="22">
        <v>536</v>
      </c>
      <c r="E17" s="45">
        <f t="shared" si="0"/>
        <v>1.4977924327949477E-2</v>
      </c>
      <c r="F17" s="22">
        <v>676</v>
      </c>
      <c r="G17" s="45">
        <f t="shared" ref="G17" si="13">F17/$B$4</f>
        <v>1.889006874196613E-2</v>
      </c>
    </row>
    <row r="18" spans="1:7" ht="15" customHeight="1" x14ac:dyDescent="0.2">
      <c r="A18" s="12" t="s">
        <v>83</v>
      </c>
      <c r="B18" s="27">
        <v>778</v>
      </c>
      <c r="C18" s="47">
        <f t="shared" si="0"/>
        <v>2.174034538646398E-2</v>
      </c>
      <c r="D18" s="27">
        <v>339</v>
      </c>
      <c r="E18" s="47">
        <f t="shared" si="0"/>
        <v>9.4729782596546137E-3</v>
      </c>
      <c r="F18" s="27">
        <v>439</v>
      </c>
      <c r="G18" s="47">
        <f t="shared" ref="G18" si="14">F18/$B$4</f>
        <v>1.2267367126809366E-2</v>
      </c>
    </row>
    <row r="19" spans="1:7" ht="15" customHeight="1" x14ac:dyDescent="0.2">
      <c r="A19" s="9" t="s">
        <v>104</v>
      </c>
      <c r="B19" s="22">
        <v>476</v>
      </c>
      <c r="C19" s="45">
        <f t="shared" si="0"/>
        <v>1.3301291007656625E-2</v>
      </c>
      <c r="D19" s="22">
        <v>213</v>
      </c>
      <c r="E19" s="45">
        <f t="shared" si="0"/>
        <v>5.9520482870396244E-3</v>
      </c>
      <c r="F19" s="22">
        <v>263</v>
      </c>
      <c r="G19" s="45">
        <f t="shared" ref="G19" si="15">F19/$B$4</f>
        <v>7.3492427206170007E-3</v>
      </c>
    </row>
    <row r="20" spans="1:7" ht="15" customHeight="1" x14ac:dyDescent="0.2">
      <c r="A20" s="12" t="s">
        <v>85</v>
      </c>
      <c r="B20" s="27">
        <v>990</v>
      </c>
      <c r="C20" s="47">
        <f t="shared" si="0"/>
        <v>2.7664449784832058E-2</v>
      </c>
      <c r="D20" s="27">
        <v>365</v>
      </c>
      <c r="E20" s="47">
        <f t="shared" si="0"/>
        <v>1.0199519365114849E-2</v>
      </c>
      <c r="F20" s="27">
        <v>625</v>
      </c>
      <c r="G20" s="47">
        <f t="shared" ref="G20" si="16">F20/$B$4</f>
        <v>1.7464930419717209E-2</v>
      </c>
    </row>
    <row r="21" spans="1:7" ht="15" customHeight="1" x14ac:dyDescent="0.2">
      <c r="A21" s="15" t="s">
        <v>72</v>
      </c>
    </row>
    <row r="30" spans="1:7" ht="15" customHeight="1" x14ac:dyDescent="0.2">
      <c r="B30" s="67"/>
    </row>
    <row r="31" spans="1:7" ht="15" customHeight="1" x14ac:dyDescent="0.2">
      <c r="B31" s="68"/>
    </row>
  </sheetData>
  <mergeCells count="3">
    <mergeCell ref="B3:C3"/>
    <mergeCell ref="D3:E3"/>
    <mergeCell ref="F3:G3"/>
  </mergeCells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5">
    <pageSetUpPr fitToPage="1"/>
  </sheetPr>
  <dimension ref="A1:G15"/>
  <sheetViews>
    <sheetView workbookViewId="0"/>
  </sheetViews>
  <sheetFormatPr baseColWidth="10" defaultColWidth="11.42578125" defaultRowHeight="15" customHeight="1" x14ac:dyDescent="0.2"/>
  <cols>
    <col min="1" max="1" width="18.5703125" style="3" customWidth="1"/>
    <col min="2" max="7" width="11.42578125" style="18" customWidth="1"/>
    <col min="8" max="16384" width="11.42578125" style="3"/>
  </cols>
  <sheetData>
    <row r="1" spans="1:7" ht="15.75" customHeight="1" x14ac:dyDescent="0.25">
      <c r="A1" s="101" t="s">
        <v>144</v>
      </c>
      <c r="B1" s="29"/>
      <c r="C1" s="29"/>
      <c r="D1" s="29"/>
      <c r="E1" s="29"/>
      <c r="G1" s="29"/>
    </row>
    <row r="2" spans="1:7" ht="12.75" customHeight="1" x14ac:dyDescent="0.2">
      <c r="A2" s="29"/>
      <c r="B2" s="29"/>
      <c r="C2" s="29"/>
      <c r="D2" s="29"/>
      <c r="E2" s="29"/>
      <c r="G2" s="29"/>
    </row>
    <row r="3" spans="1:7" ht="15" customHeight="1" x14ac:dyDescent="0.2">
      <c r="A3" s="5"/>
      <c r="B3" s="90" t="s">
        <v>0</v>
      </c>
      <c r="C3" s="96"/>
      <c r="D3" s="90" t="s">
        <v>21</v>
      </c>
      <c r="E3" s="96"/>
      <c r="F3" s="91" t="s">
        <v>22</v>
      </c>
      <c r="G3" s="91"/>
    </row>
    <row r="4" spans="1:7" ht="15" customHeight="1" x14ac:dyDescent="0.2">
      <c r="A4" s="6" t="s">
        <v>0</v>
      </c>
      <c r="B4" s="43">
        <v>35786</v>
      </c>
      <c r="C4" s="44">
        <f>B4/$B$4</f>
        <v>1</v>
      </c>
      <c r="D4" s="43">
        <v>16946</v>
      </c>
      <c r="E4" s="44">
        <f>D4/$B$4</f>
        <v>0.47353713742804449</v>
      </c>
      <c r="F4" s="43">
        <v>18840</v>
      </c>
      <c r="G4" s="44">
        <f>F4/$B$4</f>
        <v>0.52646286257195551</v>
      </c>
    </row>
    <row r="5" spans="1:7" ht="15" customHeight="1" x14ac:dyDescent="0.2">
      <c r="A5" s="9" t="s">
        <v>46</v>
      </c>
      <c r="B5" s="22">
        <v>22393</v>
      </c>
      <c r="C5" s="45">
        <f t="shared" ref="C5:E14" si="0">B5/$B$4</f>
        <v>0.62574749902196392</v>
      </c>
      <c r="D5" s="22">
        <v>10603</v>
      </c>
      <c r="E5" s="45">
        <f t="shared" si="0"/>
        <v>0.29628905158441848</v>
      </c>
      <c r="F5" s="22">
        <v>11790</v>
      </c>
      <c r="G5" s="45">
        <f t="shared" ref="G5" si="1">F5/$B$4</f>
        <v>0.32945844743754543</v>
      </c>
    </row>
    <row r="6" spans="1:7" ht="15" customHeight="1" x14ac:dyDescent="0.2">
      <c r="A6" s="12" t="s">
        <v>47</v>
      </c>
      <c r="B6" s="27">
        <f>B4-B5</f>
        <v>13393</v>
      </c>
      <c r="C6" s="75">
        <f t="shared" si="0"/>
        <v>0.37425250097803608</v>
      </c>
      <c r="D6" s="27">
        <f>D4-D5</f>
        <v>6343</v>
      </c>
      <c r="E6" s="75">
        <f t="shared" si="0"/>
        <v>0.177248085843626</v>
      </c>
      <c r="F6" s="27">
        <f>F4-F5</f>
        <v>7050</v>
      </c>
      <c r="G6" s="75">
        <f t="shared" ref="G6" si="2">F6/$B$4</f>
        <v>0.19700441513441011</v>
      </c>
    </row>
    <row r="7" spans="1:7" ht="15" customHeight="1" x14ac:dyDescent="0.2">
      <c r="A7" s="50" t="s">
        <v>86</v>
      </c>
      <c r="B7" s="22">
        <v>2502</v>
      </c>
      <c r="C7" s="45">
        <f t="shared" si="0"/>
        <v>6.9915609456211933E-2</v>
      </c>
      <c r="D7" s="22">
        <v>1217</v>
      </c>
      <c r="E7" s="45">
        <f t="shared" si="0"/>
        <v>3.400771251327335E-2</v>
      </c>
      <c r="F7" s="22">
        <v>1285</v>
      </c>
      <c r="G7" s="45">
        <f t="shared" ref="G7" si="3">F7/$B$4</f>
        <v>3.5907896942938576E-2</v>
      </c>
    </row>
    <row r="8" spans="1:7" ht="15" customHeight="1" x14ac:dyDescent="0.2">
      <c r="A8" s="51" t="s">
        <v>48</v>
      </c>
      <c r="B8" s="27">
        <v>1404</v>
      </c>
      <c r="C8" s="47">
        <f t="shared" si="0"/>
        <v>3.9233219694852738E-2</v>
      </c>
      <c r="D8" s="27">
        <v>596</v>
      </c>
      <c r="E8" s="47">
        <f t="shared" si="0"/>
        <v>1.6654557648242328E-2</v>
      </c>
      <c r="F8" s="27">
        <v>808</v>
      </c>
      <c r="G8" s="47">
        <f t="shared" ref="G8" si="4">F8/$B$4</f>
        <v>2.2578662046610406E-2</v>
      </c>
    </row>
    <row r="9" spans="1:7" ht="15" customHeight="1" x14ac:dyDescent="0.2">
      <c r="A9" s="50" t="s">
        <v>28</v>
      </c>
      <c r="B9" s="22">
        <v>805</v>
      </c>
      <c r="C9" s="45">
        <f t="shared" si="0"/>
        <v>2.2494830380595764E-2</v>
      </c>
      <c r="D9" s="22">
        <v>554</v>
      </c>
      <c r="E9" s="45">
        <f t="shared" si="0"/>
        <v>1.5480914324037334E-2</v>
      </c>
      <c r="F9" s="22">
        <v>251</v>
      </c>
      <c r="G9" s="45">
        <f t="shared" ref="G9" si="5">F9/$B$4</f>
        <v>7.0139160565584309E-3</v>
      </c>
    </row>
    <row r="10" spans="1:7" ht="15" customHeight="1" x14ac:dyDescent="0.2">
      <c r="A10" s="52" t="s">
        <v>29</v>
      </c>
      <c r="B10" s="27">
        <v>277</v>
      </c>
      <c r="C10" s="47">
        <f t="shared" si="0"/>
        <v>7.7404571620186668E-3</v>
      </c>
      <c r="D10" s="27">
        <v>143</v>
      </c>
      <c r="E10" s="47">
        <f t="shared" si="0"/>
        <v>3.9959760800312967E-3</v>
      </c>
      <c r="F10" s="27">
        <v>134</v>
      </c>
      <c r="G10" s="47">
        <f t="shared" ref="G10" si="6">F10/$B$4</f>
        <v>3.7444810819873692E-3</v>
      </c>
    </row>
    <row r="11" spans="1:7" ht="15" customHeight="1" x14ac:dyDescent="0.2">
      <c r="A11" s="50" t="s">
        <v>30</v>
      </c>
      <c r="B11" s="22">
        <v>1229</v>
      </c>
      <c r="C11" s="45">
        <f t="shared" si="0"/>
        <v>3.4343039177331919E-2</v>
      </c>
      <c r="D11" s="22">
        <v>408</v>
      </c>
      <c r="E11" s="45">
        <f t="shared" si="0"/>
        <v>1.1401106577991394E-2</v>
      </c>
      <c r="F11" s="22">
        <v>821</v>
      </c>
      <c r="G11" s="45">
        <f t="shared" ref="G11" si="7">F11/$B$4</f>
        <v>2.2941932599340523E-2</v>
      </c>
    </row>
    <row r="12" spans="1:7" ht="15" customHeight="1" x14ac:dyDescent="0.2">
      <c r="A12" s="52" t="s">
        <v>31</v>
      </c>
      <c r="B12" s="27">
        <v>5313</v>
      </c>
      <c r="C12" s="47">
        <f t="shared" si="0"/>
        <v>0.14846588051193205</v>
      </c>
      <c r="D12" s="27">
        <v>2367</v>
      </c>
      <c r="E12" s="47">
        <f t="shared" si="0"/>
        <v>6.6143184485553008E-2</v>
      </c>
      <c r="F12" s="27">
        <v>2946</v>
      </c>
      <c r="G12" s="47">
        <f t="shared" ref="G12" si="8">F12/$B$4</f>
        <v>8.2322696026379025E-2</v>
      </c>
    </row>
    <row r="13" spans="1:7" ht="15" customHeight="1" x14ac:dyDescent="0.2">
      <c r="A13" s="50" t="s">
        <v>32</v>
      </c>
      <c r="B13" s="22">
        <v>1852</v>
      </c>
      <c r="C13" s="45">
        <f t="shared" si="0"/>
        <v>5.1752081819706031E-2</v>
      </c>
      <c r="D13" s="22">
        <v>1052</v>
      </c>
      <c r="E13" s="45">
        <f t="shared" si="0"/>
        <v>2.9396970882468003E-2</v>
      </c>
      <c r="F13" s="22">
        <v>800</v>
      </c>
      <c r="G13" s="45">
        <f t="shared" ref="G13" si="9">F13/$B$4</f>
        <v>2.2355110937238028E-2</v>
      </c>
    </row>
    <row r="14" spans="1:7" ht="15" customHeight="1" x14ac:dyDescent="0.2">
      <c r="A14" s="51" t="s">
        <v>27</v>
      </c>
      <c r="B14" s="27">
        <v>11</v>
      </c>
      <c r="C14" s="47">
        <f t="shared" si="0"/>
        <v>3.0738277538702285E-4</v>
      </c>
      <c r="D14" s="27">
        <v>6</v>
      </c>
      <c r="E14" s="47">
        <f t="shared" si="0"/>
        <v>1.6766333202928519E-4</v>
      </c>
      <c r="F14" s="27">
        <v>5</v>
      </c>
      <c r="G14" s="47">
        <f t="shared" ref="G14" si="10">F14/$B$4</f>
        <v>1.3971944335773766E-4</v>
      </c>
    </row>
    <row r="15" spans="1:7" ht="15" customHeight="1" x14ac:dyDescent="0.2">
      <c r="A15" s="15" t="s">
        <v>72</v>
      </c>
    </row>
  </sheetData>
  <mergeCells count="3">
    <mergeCell ref="B3:C3"/>
    <mergeCell ref="D3:E3"/>
    <mergeCell ref="F3:G3"/>
  </mergeCells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6">
    <pageSetUpPr fitToPage="1"/>
  </sheetPr>
  <dimension ref="A1:G23"/>
  <sheetViews>
    <sheetView workbookViewId="0"/>
  </sheetViews>
  <sheetFormatPr baseColWidth="10" defaultColWidth="11.42578125" defaultRowHeight="15" customHeight="1" x14ac:dyDescent="0.2"/>
  <cols>
    <col min="1" max="1" width="5.7109375" style="3" customWidth="1"/>
    <col min="2" max="2" width="75.7109375" style="3" customWidth="1"/>
    <col min="3" max="3" width="11.42578125" style="3" customWidth="1"/>
    <col min="4" max="16384" width="11.42578125" style="3"/>
  </cols>
  <sheetData>
    <row r="1" spans="1:7" ht="15" customHeight="1" x14ac:dyDescent="0.2">
      <c r="A1" s="54"/>
    </row>
    <row r="2" spans="1:7" ht="15" customHeight="1" x14ac:dyDescent="0.2">
      <c r="B2" s="55"/>
      <c r="C2" s="55"/>
      <c r="D2" s="56"/>
    </row>
    <row r="3" spans="1:7" ht="15" customHeight="1" x14ac:dyDescent="0.2">
      <c r="C3" s="57"/>
      <c r="E3" s="70"/>
    </row>
    <row r="4" spans="1:7" ht="15" customHeight="1" x14ac:dyDescent="0.2">
      <c r="C4" s="58"/>
      <c r="D4" s="59"/>
      <c r="E4" s="72"/>
    </row>
    <row r="5" spans="1:7" ht="15" customHeight="1" x14ac:dyDescent="0.2">
      <c r="C5" s="60"/>
      <c r="D5" s="12"/>
      <c r="E5" s="12"/>
      <c r="F5" s="27"/>
      <c r="G5" s="47"/>
    </row>
    <row r="6" spans="1:7" ht="15" customHeight="1" x14ac:dyDescent="0.2">
      <c r="C6" s="61"/>
      <c r="D6" s="12"/>
      <c r="E6" s="12"/>
      <c r="F6" s="27"/>
      <c r="G6" s="47"/>
    </row>
    <row r="7" spans="1:7" ht="15" customHeight="1" x14ac:dyDescent="0.2">
      <c r="C7" s="61"/>
      <c r="E7" s="62"/>
    </row>
    <row r="8" spans="1:7" ht="15" customHeight="1" x14ac:dyDescent="0.2">
      <c r="C8" s="61"/>
      <c r="E8" s="62"/>
    </row>
    <row r="9" spans="1:7" ht="15" customHeight="1" x14ac:dyDescent="0.2">
      <c r="C9" s="61"/>
      <c r="E9" s="62"/>
    </row>
    <row r="10" spans="1:7" ht="15" customHeight="1" x14ac:dyDescent="0.2">
      <c r="A10" s="62"/>
      <c r="C10" s="61"/>
      <c r="E10" s="62"/>
    </row>
    <row r="11" spans="1:7" ht="15" customHeight="1" x14ac:dyDescent="0.2">
      <c r="A11" s="62"/>
      <c r="B11" s="61"/>
      <c r="C11" s="61"/>
      <c r="D11" s="61"/>
    </row>
    <row r="12" spans="1:7" ht="15" customHeight="1" x14ac:dyDescent="0.2">
      <c r="A12" s="62"/>
      <c r="B12" s="61"/>
      <c r="C12" s="61"/>
      <c r="D12" s="61"/>
    </row>
    <row r="13" spans="1:7" ht="15" customHeight="1" x14ac:dyDescent="0.2">
      <c r="A13" s="62"/>
      <c r="B13" s="61"/>
      <c r="C13" s="61"/>
      <c r="D13" s="61"/>
    </row>
    <row r="14" spans="1:7" ht="15" customHeight="1" x14ac:dyDescent="0.2">
      <c r="A14" s="62"/>
      <c r="B14" s="61"/>
      <c r="C14" s="61"/>
      <c r="D14" s="61"/>
    </row>
    <row r="15" spans="1:7" ht="15" customHeight="1" x14ac:dyDescent="0.2">
      <c r="A15" s="62"/>
      <c r="B15" s="61"/>
      <c r="C15" s="61"/>
      <c r="D15" s="61"/>
    </row>
    <row r="16" spans="1:7" ht="15" customHeight="1" x14ac:dyDescent="0.2">
      <c r="A16" s="62"/>
      <c r="B16" s="61"/>
      <c r="C16" s="61"/>
      <c r="D16" s="61"/>
    </row>
    <row r="17" spans="1:4" ht="15" customHeight="1" x14ac:dyDescent="0.2">
      <c r="A17" s="62"/>
      <c r="B17" s="61"/>
      <c r="C17" s="61"/>
      <c r="D17" s="61"/>
    </row>
    <row r="18" spans="1:4" ht="15" customHeight="1" x14ac:dyDescent="0.2">
      <c r="A18" s="62"/>
      <c r="B18" s="61"/>
      <c r="C18" s="61"/>
      <c r="D18" s="61"/>
    </row>
    <row r="19" spans="1:4" ht="15" customHeight="1" x14ac:dyDescent="0.2">
      <c r="A19" s="62"/>
      <c r="B19" s="61"/>
      <c r="C19" s="61"/>
      <c r="D19" s="61"/>
    </row>
    <row r="20" spans="1:4" ht="15" customHeight="1" x14ac:dyDescent="0.2">
      <c r="A20" s="62"/>
      <c r="B20" s="61"/>
      <c r="C20" s="61"/>
      <c r="D20" s="61"/>
    </row>
    <row r="21" spans="1:4" ht="15" customHeight="1" x14ac:dyDescent="0.2">
      <c r="A21" s="62"/>
      <c r="B21" s="61"/>
      <c r="C21" s="61"/>
      <c r="D21" s="61"/>
    </row>
    <row r="22" spans="1:4" ht="15" customHeight="1" x14ac:dyDescent="0.2">
      <c r="A22" s="62"/>
      <c r="B22" s="61"/>
      <c r="C22" s="61"/>
      <c r="D22" s="61"/>
    </row>
    <row r="23" spans="1:4" ht="15" customHeight="1" x14ac:dyDescent="0.2">
      <c r="B23" s="61"/>
      <c r="C23" s="61"/>
      <c r="D23" s="61"/>
    </row>
  </sheetData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8">
    <pageSetUpPr fitToPage="1"/>
  </sheetPr>
  <dimension ref="A1:F24"/>
  <sheetViews>
    <sheetView workbookViewId="0"/>
  </sheetViews>
  <sheetFormatPr baseColWidth="10" defaultColWidth="11.42578125" defaultRowHeight="15" customHeight="1" x14ac:dyDescent="0.2"/>
  <cols>
    <col min="1" max="1" width="18.5703125" style="64" customWidth="1"/>
    <col min="2" max="6" width="14.28515625" style="76" customWidth="1"/>
    <col min="7" max="16384" width="11.42578125" style="3"/>
  </cols>
  <sheetData>
    <row r="1" spans="1:6" ht="15.75" customHeight="1" x14ac:dyDescent="0.25">
      <c r="A1" s="102" t="s">
        <v>145</v>
      </c>
      <c r="B1" s="77"/>
      <c r="C1" s="77"/>
      <c r="D1" s="77"/>
      <c r="E1" s="77"/>
      <c r="F1" s="77"/>
    </row>
    <row r="2" spans="1:6" ht="12.75" customHeight="1" x14ac:dyDescent="0.2">
      <c r="A2" s="23"/>
      <c r="B2" s="77"/>
      <c r="C2" s="77"/>
      <c r="D2" s="77"/>
      <c r="E2" s="77"/>
      <c r="F2" s="77"/>
    </row>
    <row r="3" spans="1:6" ht="38.25" x14ac:dyDescent="0.2">
      <c r="A3" s="31"/>
      <c r="B3" s="32" t="s">
        <v>35</v>
      </c>
      <c r="C3" s="32" t="s">
        <v>105</v>
      </c>
      <c r="D3" s="32" t="s">
        <v>106</v>
      </c>
      <c r="E3" s="32" t="s">
        <v>107</v>
      </c>
      <c r="F3" s="32" t="s">
        <v>108</v>
      </c>
    </row>
    <row r="4" spans="1:6" ht="15" customHeight="1" x14ac:dyDescent="0.2">
      <c r="A4" s="6" t="s">
        <v>0</v>
      </c>
      <c r="B4" s="7">
        <v>-1354</v>
      </c>
      <c r="C4" s="7">
        <v>29995</v>
      </c>
      <c r="D4" s="7">
        <v>0</v>
      </c>
      <c r="E4" s="7">
        <v>-7400</v>
      </c>
      <c r="F4" s="7">
        <v>21241</v>
      </c>
    </row>
    <row r="5" spans="1:6" ht="15" customHeight="1" x14ac:dyDescent="0.2">
      <c r="A5" s="9" t="s">
        <v>12</v>
      </c>
      <c r="B5" s="10">
        <v>-86</v>
      </c>
      <c r="C5" s="10">
        <v>2031</v>
      </c>
      <c r="D5" s="78">
        <v>-244</v>
      </c>
      <c r="E5" s="78">
        <v>-473</v>
      </c>
      <c r="F5" s="10">
        <v>1228</v>
      </c>
    </row>
    <row r="6" spans="1:6" ht="15" customHeight="1" x14ac:dyDescent="0.2">
      <c r="A6" s="12" t="s">
        <v>13</v>
      </c>
      <c r="B6" s="13">
        <v>-109</v>
      </c>
      <c r="C6" s="13">
        <v>1876</v>
      </c>
      <c r="D6" s="79">
        <v>-289</v>
      </c>
      <c r="E6" s="79">
        <v>-403</v>
      </c>
      <c r="F6" s="13">
        <v>1075</v>
      </c>
    </row>
    <row r="7" spans="1:6" ht="15" customHeight="1" x14ac:dyDescent="0.2">
      <c r="A7" s="9" t="s">
        <v>14</v>
      </c>
      <c r="B7" s="10">
        <v>-133</v>
      </c>
      <c r="C7" s="10">
        <v>2072</v>
      </c>
      <c r="D7" s="78">
        <v>-183</v>
      </c>
      <c r="E7" s="78">
        <v>-414</v>
      </c>
      <c r="F7" s="10">
        <v>1342</v>
      </c>
    </row>
    <row r="8" spans="1:6" ht="15" customHeight="1" x14ac:dyDescent="0.2">
      <c r="A8" s="12" t="s">
        <v>15</v>
      </c>
      <c r="B8" s="13">
        <v>15</v>
      </c>
      <c r="C8" s="13">
        <v>1320</v>
      </c>
      <c r="D8" s="79">
        <v>38</v>
      </c>
      <c r="E8" s="79">
        <v>-301</v>
      </c>
      <c r="F8" s="13">
        <v>1072</v>
      </c>
    </row>
    <row r="9" spans="1:6" ht="15" customHeight="1" x14ac:dyDescent="0.2">
      <c r="A9" s="9" t="s">
        <v>16</v>
      </c>
      <c r="B9" s="10">
        <v>-127</v>
      </c>
      <c r="C9" s="10">
        <v>1737</v>
      </c>
      <c r="D9" s="78">
        <v>-267</v>
      </c>
      <c r="E9" s="78">
        <v>-454</v>
      </c>
      <c r="F9" s="10">
        <v>889</v>
      </c>
    </row>
    <row r="10" spans="1:6" ht="15" customHeight="1" x14ac:dyDescent="0.2">
      <c r="A10" s="12" t="s">
        <v>17</v>
      </c>
      <c r="B10" s="13">
        <v>6</v>
      </c>
      <c r="C10" s="13">
        <v>768</v>
      </c>
      <c r="D10" s="79">
        <v>-170</v>
      </c>
      <c r="E10" s="79">
        <v>-253</v>
      </c>
      <c r="F10" s="13">
        <v>351</v>
      </c>
    </row>
    <row r="11" spans="1:6" ht="15" customHeight="1" x14ac:dyDescent="0.2">
      <c r="A11" s="9" t="s">
        <v>18</v>
      </c>
      <c r="B11" s="10">
        <v>-86</v>
      </c>
      <c r="C11" s="10">
        <v>2359</v>
      </c>
      <c r="D11" s="78">
        <v>157</v>
      </c>
      <c r="E11" s="78">
        <v>-544</v>
      </c>
      <c r="F11" s="10">
        <v>1886</v>
      </c>
    </row>
    <row r="12" spans="1:6" ht="15" customHeight="1" x14ac:dyDescent="0.2">
      <c r="A12" s="12" t="s">
        <v>19</v>
      </c>
      <c r="B12" s="13">
        <v>-78</v>
      </c>
      <c r="C12" s="13">
        <v>1199</v>
      </c>
      <c r="D12" s="79">
        <v>293</v>
      </c>
      <c r="E12" s="79">
        <v>-307</v>
      </c>
      <c r="F12" s="13">
        <v>1107</v>
      </c>
    </row>
    <row r="13" spans="1:6" ht="15" customHeight="1" x14ac:dyDescent="0.2">
      <c r="A13" s="9" t="s">
        <v>20</v>
      </c>
      <c r="B13" s="10">
        <v>-130</v>
      </c>
      <c r="C13" s="10">
        <v>1592</v>
      </c>
      <c r="D13" s="78">
        <v>20</v>
      </c>
      <c r="E13" s="78">
        <v>-484</v>
      </c>
      <c r="F13" s="10">
        <v>998</v>
      </c>
    </row>
    <row r="14" spans="1:6" ht="15" customHeight="1" x14ac:dyDescent="0.2">
      <c r="A14" s="12" t="s">
        <v>11</v>
      </c>
      <c r="B14" s="13">
        <v>-84</v>
      </c>
      <c r="C14" s="13">
        <v>3464</v>
      </c>
      <c r="D14" s="79">
        <v>898</v>
      </c>
      <c r="E14" s="79">
        <v>-569</v>
      </c>
      <c r="F14" s="13">
        <v>3709</v>
      </c>
    </row>
    <row r="15" spans="1:6" ht="15" customHeight="1" x14ac:dyDescent="0.2">
      <c r="A15" s="9" t="s">
        <v>2</v>
      </c>
      <c r="B15" s="10">
        <v>-177</v>
      </c>
      <c r="C15" s="10">
        <v>2045</v>
      </c>
      <c r="D15" s="78">
        <v>-291</v>
      </c>
      <c r="E15" s="78">
        <v>-633</v>
      </c>
      <c r="F15" s="10">
        <v>944</v>
      </c>
    </row>
    <row r="16" spans="1:6" ht="15" customHeight="1" x14ac:dyDescent="0.2">
      <c r="A16" s="12" t="s">
        <v>3</v>
      </c>
      <c r="B16" s="13">
        <v>-98</v>
      </c>
      <c r="C16" s="13">
        <v>2330</v>
      </c>
      <c r="D16" s="79">
        <v>-327</v>
      </c>
      <c r="E16" s="79">
        <v>-686</v>
      </c>
      <c r="F16" s="13">
        <v>1219</v>
      </c>
    </row>
    <row r="17" spans="1:6" ht="15" customHeight="1" x14ac:dyDescent="0.2">
      <c r="A17" s="9" t="s">
        <v>4</v>
      </c>
      <c r="B17" s="10">
        <v>-137</v>
      </c>
      <c r="C17" s="10">
        <v>1227</v>
      </c>
      <c r="D17" s="78">
        <v>-208</v>
      </c>
      <c r="E17" s="78">
        <v>-419</v>
      </c>
      <c r="F17" s="10">
        <v>463</v>
      </c>
    </row>
    <row r="18" spans="1:6" ht="15" customHeight="1" x14ac:dyDescent="0.2">
      <c r="A18" s="12" t="s">
        <v>5</v>
      </c>
      <c r="B18" s="13">
        <v>-93</v>
      </c>
      <c r="C18" s="13">
        <v>736</v>
      </c>
      <c r="D18" s="79">
        <v>-141</v>
      </c>
      <c r="E18" s="79">
        <v>-272</v>
      </c>
      <c r="F18" s="13">
        <v>230</v>
      </c>
    </row>
    <row r="19" spans="1:6" ht="15" customHeight="1" x14ac:dyDescent="0.2">
      <c r="A19" s="9" t="s">
        <v>6</v>
      </c>
      <c r="B19" s="10">
        <v>13</v>
      </c>
      <c r="C19" s="10">
        <v>2322</v>
      </c>
      <c r="D19" s="78">
        <v>252</v>
      </c>
      <c r="E19" s="78">
        <v>-484</v>
      </c>
      <c r="F19" s="10">
        <v>2103</v>
      </c>
    </row>
    <row r="20" spans="1:6" ht="15" customHeight="1" x14ac:dyDescent="0.2">
      <c r="A20" s="12" t="s">
        <v>7</v>
      </c>
      <c r="B20" s="13">
        <v>-9</v>
      </c>
      <c r="C20" s="13">
        <v>1728</v>
      </c>
      <c r="D20" s="79">
        <v>179</v>
      </c>
      <c r="E20" s="79">
        <v>-447</v>
      </c>
      <c r="F20" s="13">
        <v>1451</v>
      </c>
    </row>
    <row r="21" spans="1:6" ht="15" customHeight="1" x14ac:dyDescent="0.2">
      <c r="A21" s="9" t="s">
        <v>8</v>
      </c>
      <c r="B21" s="10">
        <v>-28</v>
      </c>
      <c r="C21" s="10">
        <v>130</v>
      </c>
      <c r="D21" s="78">
        <v>71</v>
      </c>
      <c r="E21" s="78">
        <v>-35</v>
      </c>
      <c r="F21" s="10">
        <v>138</v>
      </c>
    </row>
    <row r="22" spans="1:6" ht="15" customHeight="1" x14ac:dyDescent="0.2">
      <c r="A22" s="12" t="s">
        <v>9</v>
      </c>
      <c r="B22" s="13">
        <v>29</v>
      </c>
      <c r="C22" s="13">
        <v>547</v>
      </c>
      <c r="D22" s="79">
        <v>54</v>
      </c>
      <c r="E22" s="79">
        <v>-124</v>
      </c>
      <c r="F22" s="13">
        <v>506</v>
      </c>
    </row>
    <row r="23" spans="1:6" ht="15" customHeight="1" x14ac:dyDescent="0.2">
      <c r="A23" s="9" t="s">
        <v>10</v>
      </c>
      <c r="B23" s="10">
        <v>-42</v>
      </c>
      <c r="C23" s="10">
        <v>512</v>
      </c>
      <c r="D23" s="78">
        <v>158</v>
      </c>
      <c r="E23" s="78">
        <v>-98</v>
      </c>
      <c r="F23" s="10">
        <v>530</v>
      </c>
    </row>
    <row r="24" spans="1:6" ht="15" customHeight="1" x14ac:dyDescent="0.2">
      <c r="A24" s="15" t="s">
        <v>72</v>
      </c>
    </row>
  </sheetData>
  <pageMargins left="0.39370078740157477" right="0.39370078740157477" top="0.59055118110236215" bottom="0.59055118110236215" header="0" footer="0"/>
  <pageSetup paperSize="9" scale="96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9"/>
  <dimension ref="A1"/>
  <sheetViews>
    <sheetView workbookViewId="0"/>
  </sheetViews>
  <sheetFormatPr baseColWidth="10" defaultColWidth="11.42578125" defaultRowHeight="15" customHeight="1" x14ac:dyDescent="0.2"/>
  <cols>
    <col min="1" max="1" width="5.7109375" style="3" customWidth="1"/>
    <col min="2" max="2" width="75.7109375" style="3" customWidth="1"/>
    <col min="3" max="16384" width="11.42578125" style="3"/>
  </cols>
  <sheetData/>
  <pageMargins left="0.39370078740157477" right="0.39370078740157477" top="0.59055118110236215" bottom="0.59055118110236215" header="0" footer="0"/>
  <pageSetup paperSize="9" orientation="portrait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1">
    <pageSetUpPr fitToPage="1"/>
  </sheetPr>
  <dimension ref="A1"/>
  <sheetViews>
    <sheetView zoomScaleNormal="100" workbookViewId="0"/>
  </sheetViews>
  <sheetFormatPr baseColWidth="10" defaultRowHeight="15" customHeight="1" x14ac:dyDescent="0.2"/>
  <cols>
    <col min="1" max="16384" width="11.42578125" style="17"/>
  </cols>
  <sheetData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A1"/>
  <sheetViews>
    <sheetView zoomScaleNormal="100" workbookViewId="0"/>
  </sheetViews>
  <sheetFormatPr baseColWidth="10" defaultRowHeight="15" customHeight="1" x14ac:dyDescent="0.2"/>
  <cols>
    <col min="1" max="16384" width="11.42578125" style="17"/>
  </cols>
  <sheetData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fitToPage="1"/>
  </sheetPr>
  <dimension ref="A1"/>
  <sheetViews>
    <sheetView zoomScaleNormal="100" workbookViewId="0"/>
  </sheetViews>
  <sheetFormatPr baseColWidth="10" defaultRowHeight="15" customHeight="1" x14ac:dyDescent="0.2"/>
  <cols>
    <col min="1" max="16384" width="11.42578125" style="17"/>
  </cols>
  <sheetData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pageSetUpPr fitToPage="1"/>
  </sheetPr>
  <dimension ref="A1"/>
  <sheetViews>
    <sheetView zoomScaleNormal="100" workbookViewId="0"/>
  </sheetViews>
  <sheetFormatPr baseColWidth="10" defaultRowHeight="15" customHeight="1" x14ac:dyDescent="0.2"/>
  <cols>
    <col min="1" max="16384" width="11.42578125" style="17"/>
  </cols>
  <sheetData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pageSetUpPr fitToPage="1"/>
  </sheetPr>
  <dimension ref="A1:K30"/>
  <sheetViews>
    <sheetView workbookViewId="0"/>
  </sheetViews>
  <sheetFormatPr baseColWidth="10" defaultColWidth="11.42578125" defaultRowHeight="15" customHeight="1" x14ac:dyDescent="0.2"/>
  <cols>
    <col min="1" max="1" width="12.140625" style="3" customWidth="1"/>
    <col min="2" max="11" width="8.28515625" style="3" customWidth="1"/>
    <col min="12" max="12" width="8.5703125" style="3" customWidth="1"/>
    <col min="13" max="16384" width="11.42578125" style="3"/>
  </cols>
  <sheetData>
    <row r="1" spans="1:11" ht="15.75" customHeight="1" x14ac:dyDescent="0.25">
      <c r="A1" s="101" t="s">
        <v>118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2.75" customHeight="1" x14ac:dyDescent="0.2">
      <c r="A2" s="19"/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17.25" customHeight="1" x14ac:dyDescent="0.2">
      <c r="A3" s="5"/>
      <c r="B3" s="20">
        <v>2014</v>
      </c>
      <c r="C3" s="20">
        <v>2015</v>
      </c>
      <c r="D3" s="20">
        <v>2016</v>
      </c>
      <c r="E3" s="20">
        <v>2017</v>
      </c>
      <c r="F3" s="20">
        <v>2018</v>
      </c>
      <c r="G3" s="20">
        <v>2019</v>
      </c>
      <c r="H3" s="20">
        <v>2020</v>
      </c>
      <c r="I3" s="20">
        <v>2021</v>
      </c>
      <c r="J3" s="20">
        <v>2022</v>
      </c>
      <c r="K3" s="20">
        <v>2023</v>
      </c>
    </row>
    <row r="4" spans="1:11" ht="15.75" customHeight="1" x14ac:dyDescent="0.2">
      <c r="A4" s="6" t="s">
        <v>33</v>
      </c>
      <c r="B4" s="43">
        <v>6420</v>
      </c>
      <c r="C4" s="7">
        <v>6291</v>
      </c>
      <c r="D4" s="7">
        <v>6309</v>
      </c>
      <c r="E4" s="7">
        <v>5860</v>
      </c>
      <c r="F4" s="7">
        <v>5789</v>
      </c>
      <c r="G4" s="7">
        <v>5580</v>
      </c>
      <c r="H4" s="7">
        <v>5421</v>
      </c>
      <c r="I4" s="7">
        <v>5448</v>
      </c>
      <c r="J4" s="7">
        <v>5360</v>
      </c>
      <c r="K4" s="7">
        <v>5578</v>
      </c>
    </row>
    <row r="5" spans="1:11" ht="15.75" customHeight="1" x14ac:dyDescent="0.2">
      <c r="A5" s="9" t="s">
        <v>119</v>
      </c>
      <c r="B5" s="22">
        <v>581</v>
      </c>
      <c r="C5" s="22">
        <v>555</v>
      </c>
      <c r="D5" s="22">
        <v>538</v>
      </c>
      <c r="E5" s="22">
        <v>444</v>
      </c>
      <c r="F5" s="22">
        <v>518</v>
      </c>
      <c r="G5" s="22">
        <v>485</v>
      </c>
      <c r="H5" s="10">
        <v>523</v>
      </c>
      <c r="I5" s="10">
        <v>372</v>
      </c>
      <c r="J5" s="10">
        <v>431</v>
      </c>
      <c r="K5" s="10">
        <v>496</v>
      </c>
    </row>
    <row r="6" spans="1:11" ht="15.75" customHeight="1" x14ac:dyDescent="0.2">
      <c r="A6" s="38" t="s">
        <v>120</v>
      </c>
      <c r="B6" s="24">
        <v>509</v>
      </c>
      <c r="C6" s="24">
        <v>469</v>
      </c>
      <c r="D6" s="24">
        <v>486</v>
      </c>
      <c r="E6" s="24">
        <v>311</v>
      </c>
      <c r="F6" s="24">
        <v>439</v>
      </c>
      <c r="G6" s="24">
        <v>422</v>
      </c>
      <c r="H6" s="25">
        <v>426</v>
      </c>
      <c r="I6" s="25">
        <v>388</v>
      </c>
      <c r="J6" s="25">
        <v>390</v>
      </c>
      <c r="K6" s="25">
        <v>427</v>
      </c>
    </row>
    <row r="7" spans="1:11" ht="15.75" customHeight="1" x14ac:dyDescent="0.2">
      <c r="A7" s="9" t="s">
        <v>121</v>
      </c>
      <c r="B7" s="22">
        <v>551</v>
      </c>
      <c r="C7" s="22">
        <v>526</v>
      </c>
      <c r="D7" s="22">
        <v>556</v>
      </c>
      <c r="E7" s="22">
        <v>493</v>
      </c>
      <c r="F7" s="22">
        <v>492</v>
      </c>
      <c r="G7" s="22">
        <v>439</v>
      </c>
      <c r="H7" s="10">
        <v>453</v>
      </c>
      <c r="I7" s="10">
        <v>458</v>
      </c>
      <c r="J7" s="10">
        <v>469</v>
      </c>
      <c r="K7" s="10">
        <v>458</v>
      </c>
    </row>
    <row r="8" spans="1:11" ht="15.75" customHeight="1" x14ac:dyDescent="0.2">
      <c r="A8" s="38" t="s">
        <v>122</v>
      </c>
      <c r="B8" s="24">
        <v>507</v>
      </c>
      <c r="C8" s="24">
        <v>480</v>
      </c>
      <c r="D8" s="24">
        <v>415</v>
      </c>
      <c r="E8" s="24">
        <v>441</v>
      </c>
      <c r="F8" s="24">
        <v>435</v>
      </c>
      <c r="G8" s="24">
        <v>433</v>
      </c>
      <c r="H8" s="25">
        <v>427</v>
      </c>
      <c r="I8" s="25">
        <v>429</v>
      </c>
      <c r="J8" s="25">
        <v>361</v>
      </c>
      <c r="K8" s="25">
        <v>422</v>
      </c>
    </row>
    <row r="9" spans="1:11" ht="15.75" customHeight="1" x14ac:dyDescent="0.2">
      <c r="A9" s="9" t="s">
        <v>123</v>
      </c>
      <c r="B9" s="22">
        <v>508</v>
      </c>
      <c r="C9" s="22">
        <v>540</v>
      </c>
      <c r="D9" s="22">
        <v>514</v>
      </c>
      <c r="E9" s="22">
        <v>512</v>
      </c>
      <c r="F9" s="22">
        <v>461</v>
      </c>
      <c r="G9" s="22">
        <v>454</v>
      </c>
      <c r="H9" s="10">
        <v>431</v>
      </c>
      <c r="I9" s="10">
        <v>460</v>
      </c>
      <c r="J9" s="10">
        <v>405</v>
      </c>
      <c r="K9" s="10">
        <v>398</v>
      </c>
    </row>
    <row r="10" spans="1:11" ht="15.75" customHeight="1" x14ac:dyDescent="0.2">
      <c r="A10" s="38" t="s">
        <v>124</v>
      </c>
      <c r="B10" s="24">
        <v>515</v>
      </c>
      <c r="C10" s="24">
        <v>485</v>
      </c>
      <c r="D10" s="24">
        <v>533</v>
      </c>
      <c r="E10" s="24">
        <v>474</v>
      </c>
      <c r="F10" s="24">
        <v>477</v>
      </c>
      <c r="G10" s="24">
        <v>420</v>
      </c>
      <c r="H10" s="25">
        <v>460</v>
      </c>
      <c r="I10" s="25">
        <v>466</v>
      </c>
      <c r="J10" s="25">
        <v>420</v>
      </c>
      <c r="K10" s="25">
        <v>454</v>
      </c>
    </row>
    <row r="11" spans="1:11" ht="15.75" customHeight="1" x14ac:dyDescent="0.2">
      <c r="A11" s="9" t="s">
        <v>125</v>
      </c>
      <c r="B11" s="22">
        <v>555</v>
      </c>
      <c r="C11" s="22">
        <v>547</v>
      </c>
      <c r="D11" s="22">
        <v>531</v>
      </c>
      <c r="E11" s="22">
        <v>495</v>
      </c>
      <c r="F11" s="22">
        <v>509</v>
      </c>
      <c r="G11" s="22">
        <v>505</v>
      </c>
      <c r="H11" s="10">
        <v>485</v>
      </c>
      <c r="I11" s="10">
        <v>484</v>
      </c>
      <c r="J11" s="10">
        <v>438</v>
      </c>
      <c r="K11" s="10">
        <v>493</v>
      </c>
    </row>
    <row r="12" spans="1:11" ht="15.75" customHeight="1" x14ac:dyDescent="0.2">
      <c r="A12" s="38" t="s">
        <v>126</v>
      </c>
      <c r="B12" s="24">
        <v>496</v>
      </c>
      <c r="C12" s="24">
        <v>540</v>
      </c>
      <c r="D12" s="24">
        <v>582</v>
      </c>
      <c r="E12" s="24">
        <v>538</v>
      </c>
      <c r="F12" s="24">
        <v>521</v>
      </c>
      <c r="G12" s="24">
        <v>453</v>
      </c>
      <c r="H12" s="25">
        <v>445</v>
      </c>
      <c r="I12" s="25">
        <v>488</v>
      </c>
      <c r="J12" s="25">
        <v>512</v>
      </c>
      <c r="K12" s="25">
        <v>516</v>
      </c>
    </row>
    <row r="13" spans="1:11" ht="15.75" customHeight="1" x14ac:dyDescent="0.2">
      <c r="A13" s="9" t="s">
        <v>127</v>
      </c>
      <c r="B13" s="22">
        <v>548</v>
      </c>
      <c r="C13" s="22">
        <v>530</v>
      </c>
      <c r="D13" s="22">
        <v>505</v>
      </c>
      <c r="E13" s="22">
        <v>536</v>
      </c>
      <c r="F13" s="22">
        <v>510</v>
      </c>
      <c r="G13" s="22">
        <v>488</v>
      </c>
      <c r="H13" s="10">
        <v>463</v>
      </c>
      <c r="I13" s="10">
        <v>454</v>
      </c>
      <c r="J13" s="10">
        <v>481</v>
      </c>
      <c r="K13" s="10">
        <v>459</v>
      </c>
    </row>
    <row r="14" spans="1:11" ht="15.75" customHeight="1" x14ac:dyDescent="0.2">
      <c r="A14" s="38" t="s">
        <v>128</v>
      </c>
      <c r="B14" s="24">
        <v>555</v>
      </c>
      <c r="C14" s="24">
        <v>538</v>
      </c>
      <c r="D14" s="24">
        <v>578</v>
      </c>
      <c r="E14" s="24">
        <v>530</v>
      </c>
      <c r="F14" s="24">
        <v>504</v>
      </c>
      <c r="G14" s="24">
        <v>511</v>
      </c>
      <c r="H14" s="25">
        <v>491</v>
      </c>
      <c r="I14" s="25">
        <v>527</v>
      </c>
      <c r="J14" s="25">
        <v>472</v>
      </c>
      <c r="K14" s="25">
        <v>492</v>
      </c>
    </row>
    <row r="15" spans="1:11" ht="15.75" customHeight="1" x14ac:dyDescent="0.2">
      <c r="A15" s="9" t="s">
        <v>129</v>
      </c>
      <c r="B15" s="22">
        <v>538</v>
      </c>
      <c r="C15" s="22">
        <v>543</v>
      </c>
      <c r="D15" s="22">
        <v>558</v>
      </c>
      <c r="E15" s="22">
        <v>530</v>
      </c>
      <c r="F15" s="22">
        <v>447</v>
      </c>
      <c r="G15" s="22">
        <v>466</v>
      </c>
      <c r="H15" s="10">
        <v>437</v>
      </c>
      <c r="I15" s="10">
        <v>471</v>
      </c>
      <c r="J15" s="10">
        <v>523</v>
      </c>
      <c r="K15" s="10">
        <v>472</v>
      </c>
    </row>
    <row r="16" spans="1:11" ht="15.75" customHeight="1" x14ac:dyDescent="0.2">
      <c r="A16" s="38" t="s">
        <v>130</v>
      </c>
      <c r="B16" s="24">
        <v>557</v>
      </c>
      <c r="C16" s="24">
        <v>538</v>
      </c>
      <c r="D16" s="24">
        <v>513</v>
      </c>
      <c r="E16" s="24">
        <v>556</v>
      </c>
      <c r="F16" s="24">
        <v>476</v>
      </c>
      <c r="G16" s="24">
        <v>504</v>
      </c>
      <c r="H16" s="25">
        <v>380</v>
      </c>
      <c r="I16" s="25">
        <v>451</v>
      </c>
      <c r="J16" s="25">
        <v>458</v>
      </c>
      <c r="K16" s="25">
        <v>491</v>
      </c>
    </row>
    <row r="17" spans="1:11" ht="15.75" customHeight="1" x14ac:dyDescent="0.2">
      <c r="A17" s="87" t="s">
        <v>34</v>
      </c>
      <c r="B17" s="88">
        <v>6853</v>
      </c>
      <c r="C17" s="88">
        <v>7042</v>
      </c>
      <c r="D17" s="88">
        <v>6884</v>
      </c>
      <c r="E17" s="88">
        <v>7218</v>
      </c>
      <c r="F17" s="88">
        <v>6936</v>
      </c>
      <c r="G17" s="88">
        <v>6653</v>
      </c>
      <c r="H17" s="73">
        <v>7677</v>
      </c>
      <c r="I17" s="73">
        <v>7548</v>
      </c>
      <c r="J17" s="73">
        <v>7584</v>
      </c>
      <c r="K17" s="73">
        <v>6932</v>
      </c>
    </row>
    <row r="18" spans="1:11" ht="15.75" customHeight="1" x14ac:dyDescent="0.2">
      <c r="A18" s="12" t="s">
        <v>119</v>
      </c>
      <c r="B18" s="13">
        <v>755</v>
      </c>
      <c r="C18" s="13">
        <v>816</v>
      </c>
      <c r="D18" s="13">
        <v>641</v>
      </c>
      <c r="E18" s="13">
        <v>871</v>
      </c>
      <c r="F18" s="13">
        <v>757</v>
      </c>
      <c r="G18" s="13">
        <v>730</v>
      </c>
      <c r="H18" s="13">
        <v>717</v>
      </c>
      <c r="I18" s="13">
        <v>1084</v>
      </c>
      <c r="J18" s="13">
        <v>747</v>
      </c>
      <c r="K18" s="13">
        <v>679</v>
      </c>
    </row>
    <row r="19" spans="1:11" ht="15.75" customHeight="1" x14ac:dyDescent="0.2">
      <c r="A19" s="9" t="s">
        <v>120</v>
      </c>
      <c r="B19" s="22">
        <v>581</v>
      </c>
      <c r="C19" s="22">
        <v>729</v>
      </c>
      <c r="D19" s="22">
        <v>603</v>
      </c>
      <c r="E19" s="22">
        <v>666</v>
      </c>
      <c r="F19" s="22">
        <v>701</v>
      </c>
      <c r="G19" s="22">
        <v>605</v>
      </c>
      <c r="H19" s="10">
        <v>596</v>
      </c>
      <c r="I19" s="10">
        <v>731</v>
      </c>
      <c r="J19" s="10">
        <v>630</v>
      </c>
      <c r="K19" s="10">
        <v>699</v>
      </c>
    </row>
    <row r="20" spans="1:11" ht="15.75" customHeight="1" x14ac:dyDescent="0.2">
      <c r="A20" s="12" t="s">
        <v>121</v>
      </c>
      <c r="B20" s="13">
        <v>624</v>
      </c>
      <c r="C20" s="13">
        <v>623</v>
      </c>
      <c r="D20" s="13">
        <v>644</v>
      </c>
      <c r="E20" s="13">
        <v>602</v>
      </c>
      <c r="F20" s="13">
        <v>624</v>
      </c>
      <c r="G20" s="13">
        <v>596</v>
      </c>
      <c r="H20" s="13">
        <v>743</v>
      </c>
      <c r="I20" s="13">
        <v>599</v>
      </c>
      <c r="J20" s="13">
        <v>615</v>
      </c>
      <c r="K20" s="13">
        <v>702</v>
      </c>
    </row>
    <row r="21" spans="1:11" ht="15.75" customHeight="1" x14ac:dyDescent="0.2">
      <c r="A21" s="9" t="s">
        <v>122</v>
      </c>
      <c r="B21" s="22">
        <v>557</v>
      </c>
      <c r="C21" s="22">
        <v>555</v>
      </c>
      <c r="D21" s="22">
        <v>571</v>
      </c>
      <c r="E21" s="22">
        <v>579</v>
      </c>
      <c r="F21" s="22">
        <v>563</v>
      </c>
      <c r="G21" s="22">
        <v>575</v>
      </c>
      <c r="H21" s="10">
        <v>719</v>
      </c>
      <c r="I21" s="10">
        <v>510</v>
      </c>
      <c r="J21" s="10">
        <v>620</v>
      </c>
      <c r="K21" s="10">
        <v>543</v>
      </c>
    </row>
    <row r="22" spans="1:11" ht="15.75" customHeight="1" x14ac:dyDescent="0.2">
      <c r="A22" s="12" t="s">
        <v>123</v>
      </c>
      <c r="B22" s="13">
        <v>541</v>
      </c>
      <c r="C22" s="13">
        <v>558</v>
      </c>
      <c r="D22" s="13">
        <v>581</v>
      </c>
      <c r="E22" s="13">
        <v>547</v>
      </c>
      <c r="F22" s="13">
        <v>541</v>
      </c>
      <c r="G22" s="13">
        <v>549</v>
      </c>
      <c r="H22" s="13">
        <v>553</v>
      </c>
      <c r="I22" s="13">
        <v>546</v>
      </c>
      <c r="J22" s="13">
        <v>610</v>
      </c>
      <c r="K22" s="13">
        <v>503</v>
      </c>
    </row>
    <row r="23" spans="1:11" ht="15.75" customHeight="1" x14ac:dyDescent="0.2">
      <c r="A23" s="9" t="s">
        <v>124</v>
      </c>
      <c r="B23" s="22">
        <v>512</v>
      </c>
      <c r="C23" s="22">
        <v>566</v>
      </c>
      <c r="D23" s="22">
        <v>488</v>
      </c>
      <c r="E23" s="22">
        <v>495</v>
      </c>
      <c r="F23" s="22">
        <v>501</v>
      </c>
      <c r="G23" s="22">
        <v>483</v>
      </c>
      <c r="H23" s="10">
        <v>559</v>
      </c>
      <c r="I23" s="10">
        <v>540</v>
      </c>
      <c r="J23" s="10">
        <v>578</v>
      </c>
      <c r="K23" s="10">
        <v>506</v>
      </c>
    </row>
    <row r="24" spans="1:11" ht="15.75" customHeight="1" x14ac:dyDescent="0.2">
      <c r="A24" s="12" t="s">
        <v>125</v>
      </c>
      <c r="B24" s="13">
        <v>520</v>
      </c>
      <c r="C24" s="13">
        <v>593</v>
      </c>
      <c r="D24" s="13">
        <v>534</v>
      </c>
      <c r="E24" s="13">
        <v>569</v>
      </c>
      <c r="F24" s="13">
        <v>510</v>
      </c>
      <c r="G24" s="13">
        <v>552</v>
      </c>
      <c r="H24" s="13">
        <v>580</v>
      </c>
      <c r="I24" s="13">
        <v>598</v>
      </c>
      <c r="J24" s="13">
        <v>707</v>
      </c>
      <c r="K24" s="13">
        <v>573</v>
      </c>
    </row>
    <row r="25" spans="1:11" ht="15.75" customHeight="1" x14ac:dyDescent="0.2">
      <c r="A25" s="9" t="s">
        <v>126</v>
      </c>
      <c r="B25" s="22">
        <v>538</v>
      </c>
      <c r="C25" s="22">
        <v>516</v>
      </c>
      <c r="D25" s="22">
        <v>548</v>
      </c>
      <c r="E25" s="22">
        <v>561</v>
      </c>
      <c r="F25" s="22">
        <v>551</v>
      </c>
      <c r="G25" s="22">
        <v>506</v>
      </c>
      <c r="H25" s="10">
        <v>649</v>
      </c>
      <c r="I25" s="10">
        <v>621</v>
      </c>
      <c r="J25" s="10">
        <v>670</v>
      </c>
      <c r="K25" s="10">
        <v>554</v>
      </c>
    </row>
    <row r="26" spans="1:11" ht="15.75" customHeight="1" x14ac:dyDescent="0.2">
      <c r="A26" s="12" t="s">
        <v>127</v>
      </c>
      <c r="B26" s="13">
        <v>490</v>
      </c>
      <c r="C26" s="13">
        <v>485</v>
      </c>
      <c r="D26" s="13">
        <v>521</v>
      </c>
      <c r="E26" s="13">
        <v>525</v>
      </c>
      <c r="F26" s="13">
        <v>479</v>
      </c>
      <c r="G26" s="13">
        <v>508</v>
      </c>
      <c r="H26" s="13">
        <v>559</v>
      </c>
      <c r="I26" s="13">
        <v>507</v>
      </c>
      <c r="J26" s="13">
        <v>571</v>
      </c>
      <c r="K26" s="13">
        <v>495</v>
      </c>
    </row>
    <row r="27" spans="1:11" ht="15.75" customHeight="1" x14ac:dyDescent="0.2">
      <c r="A27" s="9" t="s">
        <v>128</v>
      </c>
      <c r="B27" s="22">
        <v>562</v>
      </c>
      <c r="C27" s="22">
        <v>511</v>
      </c>
      <c r="D27" s="22">
        <v>530</v>
      </c>
      <c r="E27" s="22">
        <v>534</v>
      </c>
      <c r="F27" s="22">
        <v>536</v>
      </c>
      <c r="G27" s="22">
        <v>502</v>
      </c>
      <c r="H27" s="10">
        <v>639</v>
      </c>
      <c r="I27" s="10">
        <v>521</v>
      </c>
      <c r="J27" s="10">
        <v>578</v>
      </c>
      <c r="K27" s="10">
        <v>507</v>
      </c>
    </row>
    <row r="28" spans="1:11" ht="15.75" customHeight="1" x14ac:dyDescent="0.2">
      <c r="A28" s="12" t="s">
        <v>129</v>
      </c>
      <c r="B28" s="13">
        <v>571</v>
      </c>
      <c r="C28" s="13">
        <v>521</v>
      </c>
      <c r="D28" s="13">
        <v>565</v>
      </c>
      <c r="E28" s="13">
        <v>563</v>
      </c>
      <c r="F28" s="13">
        <v>526</v>
      </c>
      <c r="G28" s="13">
        <v>544</v>
      </c>
      <c r="H28" s="13">
        <v>629</v>
      </c>
      <c r="I28" s="13">
        <v>576</v>
      </c>
      <c r="J28" s="13">
        <v>545</v>
      </c>
      <c r="K28" s="13">
        <v>519</v>
      </c>
    </row>
    <row r="29" spans="1:11" ht="15.75" customHeight="1" x14ac:dyDescent="0.2">
      <c r="A29" s="9" t="s">
        <v>130</v>
      </c>
      <c r="B29" s="22">
        <v>602</v>
      </c>
      <c r="C29" s="22">
        <v>569</v>
      </c>
      <c r="D29" s="22">
        <v>658</v>
      </c>
      <c r="E29" s="22">
        <v>706</v>
      </c>
      <c r="F29" s="22">
        <v>647</v>
      </c>
      <c r="G29" s="22">
        <v>503</v>
      </c>
      <c r="H29" s="10">
        <v>734</v>
      </c>
      <c r="I29" s="10">
        <v>715</v>
      </c>
      <c r="J29" s="10">
        <v>713</v>
      </c>
      <c r="K29" s="10">
        <v>652</v>
      </c>
    </row>
    <row r="30" spans="1:11" ht="15" customHeight="1" x14ac:dyDescent="0.2">
      <c r="A30" s="15" t="s">
        <v>72</v>
      </c>
    </row>
  </sheetData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pageSetUpPr fitToPage="1"/>
  </sheetPr>
  <dimension ref="D2:F27"/>
  <sheetViews>
    <sheetView workbookViewId="0"/>
  </sheetViews>
  <sheetFormatPr baseColWidth="10" defaultColWidth="11.42578125" defaultRowHeight="15" customHeight="1" x14ac:dyDescent="0.2"/>
  <cols>
    <col min="1" max="1" width="5.7109375" style="3" customWidth="1"/>
    <col min="2" max="2" width="75.7109375" style="3" customWidth="1"/>
    <col min="3" max="3" width="11.42578125" style="3" customWidth="1"/>
    <col min="4" max="16384" width="11.42578125" style="3"/>
  </cols>
  <sheetData>
    <row r="2" spans="4:6" ht="15" customHeight="1" x14ac:dyDescent="0.2">
      <c r="D2" s="28"/>
      <c r="E2" s="28"/>
      <c r="F2" s="28"/>
    </row>
    <row r="3" spans="4:6" ht="15" customHeight="1" x14ac:dyDescent="0.2">
      <c r="D3" s="28"/>
      <c r="E3" s="28"/>
      <c r="F3" s="28"/>
    </row>
    <row r="4" spans="4:6" ht="15" customHeight="1" x14ac:dyDescent="0.2">
      <c r="D4" s="28"/>
      <c r="E4" s="28"/>
      <c r="F4" s="28"/>
    </row>
    <row r="5" spans="4:6" ht="15" customHeight="1" x14ac:dyDescent="0.2">
      <c r="D5" s="28"/>
      <c r="E5" s="28"/>
      <c r="F5" s="28"/>
    </row>
    <row r="6" spans="4:6" ht="15" customHeight="1" x14ac:dyDescent="0.2">
      <c r="D6" s="28"/>
      <c r="E6" s="28"/>
      <c r="F6" s="28"/>
    </row>
    <row r="7" spans="4:6" ht="15" customHeight="1" x14ac:dyDescent="0.2">
      <c r="D7" s="28"/>
      <c r="E7" s="28"/>
      <c r="F7" s="28"/>
    </row>
    <row r="8" spans="4:6" ht="15" customHeight="1" x14ac:dyDescent="0.2">
      <c r="D8" s="28"/>
      <c r="E8" s="28"/>
      <c r="F8" s="28"/>
    </row>
    <row r="9" spans="4:6" ht="15" customHeight="1" x14ac:dyDescent="0.2">
      <c r="D9" s="28"/>
      <c r="E9" s="28"/>
      <c r="F9" s="28"/>
    </row>
    <row r="10" spans="4:6" ht="15" customHeight="1" x14ac:dyDescent="0.2">
      <c r="D10" s="28"/>
      <c r="E10" s="28"/>
      <c r="F10" s="28"/>
    </row>
    <row r="11" spans="4:6" ht="15" customHeight="1" x14ac:dyDescent="0.2">
      <c r="D11" s="28"/>
      <c r="E11" s="28"/>
      <c r="F11" s="28"/>
    </row>
    <row r="12" spans="4:6" ht="15" customHeight="1" x14ac:dyDescent="0.2">
      <c r="D12" s="28"/>
      <c r="E12" s="28"/>
      <c r="F12" s="28"/>
    </row>
    <row r="13" spans="4:6" ht="15" customHeight="1" x14ac:dyDescent="0.2">
      <c r="D13" s="28"/>
      <c r="E13" s="28"/>
      <c r="F13" s="28"/>
    </row>
    <row r="14" spans="4:6" ht="15" customHeight="1" x14ac:dyDescent="0.2">
      <c r="D14" s="28"/>
      <c r="E14" s="28"/>
      <c r="F14" s="28"/>
    </row>
    <row r="15" spans="4:6" ht="15" customHeight="1" x14ac:dyDescent="0.2">
      <c r="D15" s="28"/>
      <c r="E15" s="28"/>
      <c r="F15" s="28"/>
    </row>
    <row r="16" spans="4:6" ht="15" customHeight="1" x14ac:dyDescent="0.2">
      <c r="D16" s="28"/>
      <c r="E16" s="28"/>
      <c r="F16" s="28"/>
    </row>
    <row r="17" spans="4:6" ht="15" customHeight="1" x14ac:dyDescent="0.2">
      <c r="D17" s="28"/>
      <c r="E17" s="28"/>
      <c r="F17" s="28"/>
    </row>
    <row r="18" spans="4:6" ht="15" customHeight="1" x14ac:dyDescent="0.2">
      <c r="D18" s="28"/>
      <c r="E18" s="28"/>
      <c r="F18" s="28"/>
    </row>
    <row r="19" spans="4:6" ht="15" customHeight="1" x14ac:dyDescent="0.2">
      <c r="D19" s="28"/>
      <c r="E19" s="28"/>
      <c r="F19" s="28"/>
    </row>
    <row r="20" spans="4:6" ht="15" customHeight="1" x14ac:dyDescent="0.2">
      <c r="D20" s="28"/>
      <c r="E20" s="28"/>
      <c r="F20" s="28"/>
    </row>
    <row r="21" spans="4:6" ht="15" customHeight="1" x14ac:dyDescent="0.2">
      <c r="D21" s="28"/>
      <c r="E21" s="28"/>
      <c r="F21" s="28"/>
    </row>
    <row r="22" spans="4:6" ht="15" customHeight="1" x14ac:dyDescent="0.2">
      <c r="D22" s="28"/>
      <c r="E22" s="28"/>
      <c r="F22" s="28"/>
    </row>
    <row r="23" spans="4:6" ht="15" customHeight="1" x14ac:dyDescent="0.2">
      <c r="D23" s="28"/>
      <c r="E23" s="28"/>
      <c r="F23" s="28"/>
    </row>
    <row r="24" spans="4:6" ht="15" customHeight="1" x14ac:dyDescent="0.2">
      <c r="D24" s="28"/>
      <c r="E24" s="28"/>
      <c r="F24" s="28"/>
    </row>
    <row r="25" spans="4:6" ht="15" customHeight="1" x14ac:dyDescent="0.2">
      <c r="D25" s="28"/>
      <c r="E25" s="28"/>
      <c r="F25" s="28"/>
    </row>
    <row r="26" spans="4:6" ht="15" customHeight="1" x14ac:dyDescent="0.2">
      <c r="D26" s="28"/>
      <c r="E26" s="28"/>
      <c r="F26" s="28"/>
    </row>
    <row r="27" spans="4:6" ht="15" customHeight="1" x14ac:dyDescent="0.2">
      <c r="D27" s="28"/>
      <c r="E27" s="28"/>
      <c r="F27" s="28"/>
    </row>
  </sheetData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pageSetUpPr fitToPage="1"/>
  </sheetPr>
  <dimension ref="A1:I11"/>
  <sheetViews>
    <sheetView workbookViewId="0"/>
  </sheetViews>
  <sheetFormatPr baseColWidth="10" defaultColWidth="11.42578125" defaultRowHeight="15" customHeight="1" x14ac:dyDescent="0.2"/>
  <cols>
    <col min="1" max="1" width="12.85546875" style="18" customWidth="1"/>
    <col min="2" max="6" width="11.42578125" style="18" customWidth="1"/>
    <col min="7" max="9" width="11.42578125" style="3" customWidth="1"/>
    <col min="10" max="16384" width="11.42578125" style="3"/>
  </cols>
  <sheetData>
    <row r="1" spans="1:9" ht="15.75" customHeight="1" x14ac:dyDescent="0.25">
      <c r="A1" s="102" t="s">
        <v>131</v>
      </c>
      <c r="B1" s="29"/>
      <c r="C1" s="29"/>
      <c r="D1" s="29"/>
      <c r="E1" s="29"/>
      <c r="F1" s="29"/>
      <c r="G1" s="4"/>
      <c r="H1" s="4"/>
      <c r="I1" s="4"/>
    </row>
    <row r="2" spans="1:9" ht="12.75" customHeight="1" x14ac:dyDescent="0.2">
      <c r="A2" s="29"/>
      <c r="B2" s="29"/>
      <c r="C2" s="29"/>
      <c r="D2" s="29"/>
      <c r="E2" s="29"/>
      <c r="F2" s="29"/>
      <c r="G2" s="29"/>
      <c r="H2" s="29"/>
      <c r="I2" s="29"/>
    </row>
    <row r="3" spans="1:9" ht="15" customHeight="1" x14ac:dyDescent="0.2">
      <c r="A3" s="30"/>
      <c r="B3" s="91" t="s">
        <v>110</v>
      </c>
      <c r="C3" s="91"/>
      <c r="D3" s="91"/>
      <c r="E3" s="91"/>
      <c r="F3" s="91"/>
      <c r="G3" s="91"/>
      <c r="H3" s="91"/>
      <c r="I3" s="91"/>
    </row>
    <row r="4" spans="1:9" ht="30" customHeight="1" x14ac:dyDescent="0.2">
      <c r="A4" s="31"/>
      <c r="B4" s="85" t="s">
        <v>0</v>
      </c>
      <c r="C4" s="83" t="s">
        <v>60</v>
      </c>
      <c r="D4" s="83" t="s">
        <v>73</v>
      </c>
      <c r="E4" s="83" t="s">
        <v>48</v>
      </c>
      <c r="F4" s="83" t="s">
        <v>28</v>
      </c>
      <c r="G4" s="83" t="s">
        <v>31</v>
      </c>
      <c r="H4" s="86" t="s">
        <v>74</v>
      </c>
      <c r="I4" s="86" t="s">
        <v>75</v>
      </c>
    </row>
    <row r="5" spans="1:9" ht="15" customHeight="1" x14ac:dyDescent="0.2">
      <c r="A5" s="26" t="s">
        <v>33</v>
      </c>
      <c r="B5" s="7">
        <v>5578</v>
      </c>
      <c r="C5" s="7">
        <v>4096</v>
      </c>
      <c r="D5" s="7">
        <v>245</v>
      </c>
      <c r="E5" s="7">
        <v>185</v>
      </c>
      <c r="F5" s="7">
        <v>113</v>
      </c>
      <c r="G5" s="7">
        <v>531</v>
      </c>
      <c r="H5" s="7">
        <v>153</v>
      </c>
      <c r="I5" s="7">
        <v>255</v>
      </c>
    </row>
    <row r="6" spans="1:9" ht="15" customHeight="1" x14ac:dyDescent="0.2">
      <c r="A6" s="9" t="s">
        <v>21</v>
      </c>
      <c r="B6" s="10">
        <v>2873</v>
      </c>
      <c r="C6" s="10">
        <v>2142</v>
      </c>
      <c r="D6" s="10">
        <v>111</v>
      </c>
      <c r="E6" s="33">
        <v>97</v>
      </c>
      <c r="F6" s="33">
        <v>62</v>
      </c>
      <c r="G6" s="33">
        <v>273</v>
      </c>
      <c r="H6" s="33">
        <v>66</v>
      </c>
      <c r="I6" s="33">
        <v>122</v>
      </c>
    </row>
    <row r="7" spans="1:9" ht="15" customHeight="1" x14ac:dyDescent="0.2">
      <c r="A7" s="12" t="s">
        <v>22</v>
      </c>
      <c r="B7" s="13">
        <v>2705</v>
      </c>
      <c r="C7" s="13">
        <v>1954</v>
      </c>
      <c r="D7" s="13">
        <v>134</v>
      </c>
      <c r="E7" s="21">
        <v>88</v>
      </c>
      <c r="F7" s="21">
        <v>51</v>
      </c>
      <c r="G7" s="21">
        <v>258</v>
      </c>
      <c r="H7" s="21">
        <v>87</v>
      </c>
      <c r="I7" s="21">
        <v>133</v>
      </c>
    </row>
    <row r="8" spans="1:9" ht="15" customHeight="1" x14ac:dyDescent="0.2">
      <c r="A8" s="34" t="s">
        <v>34</v>
      </c>
      <c r="B8" s="73">
        <v>6932</v>
      </c>
      <c r="C8" s="73">
        <v>6725</v>
      </c>
      <c r="D8" s="73">
        <v>66</v>
      </c>
      <c r="E8" s="73">
        <v>33</v>
      </c>
      <c r="F8" s="73">
        <v>13</v>
      </c>
      <c r="G8" s="73">
        <v>57</v>
      </c>
      <c r="H8" s="73">
        <v>12</v>
      </c>
      <c r="I8" s="73">
        <v>26</v>
      </c>
    </row>
    <row r="9" spans="1:9" ht="15" customHeight="1" x14ac:dyDescent="0.2">
      <c r="A9" s="12" t="s">
        <v>21</v>
      </c>
      <c r="B9" s="13">
        <v>3377</v>
      </c>
      <c r="C9" s="13">
        <v>3255</v>
      </c>
      <c r="D9" s="13">
        <v>41</v>
      </c>
      <c r="E9" s="14">
        <v>16</v>
      </c>
      <c r="F9" s="14">
        <v>10</v>
      </c>
      <c r="G9" s="14">
        <v>28</v>
      </c>
      <c r="H9" s="21">
        <v>9</v>
      </c>
      <c r="I9" s="21">
        <v>18</v>
      </c>
    </row>
    <row r="10" spans="1:9" ht="15" customHeight="1" x14ac:dyDescent="0.2">
      <c r="A10" s="9" t="s">
        <v>22</v>
      </c>
      <c r="B10" s="10">
        <v>3555</v>
      </c>
      <c r="C10" s="10">
        <v>3470</v>
      </c>
      <c r="D10" s="10">
        <v>25</v>
      </c>
      <c r="E10" s="11">
        <v>17</v>
      </c>
      <c r="F10" s="11">
        <v>3</v>
      </c>
      <c r="G10" s="11">
        <v>29</v>
      </c>
      <c r="H10" s="33">
        <v>3</v>
      </c>
      <c r="I10" s="33">
        <v>8</v>
      </c>
    </row>
    <row r="11" spans="1:9" ht="15" customHeight="1" x14ac:dyDescent="0.2">
      <c r="A11" s="15" t="s">
        <v>72</v>
      </c>
    </row>
  </sheetData>
  <mergeCells count="1">
    <mergeCell ref="B3:I3"/>
  </mergeCells>
  <pageMargins left="0.39370078740157477" right="0.39370078740157477" top="0.59055118110236215" bottom="0.59055118110236215" header="0" footer="0"/>
  <pageSetup paperSize="9" scale="93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35</vt:i4>
      </vt:variant>
      <vt:variant>
        <vt:lpstr>Rangos con nombre</vt:lpstr>
      </vt:variant>
      <vt:variant>
        <vt:i4>14</vt:i4>
      </vt:variant>
    </vt:vector>
  </HeadingPairs>
  <TitlesOfParts>
    <vt:vector size="49" baseType="lpstr">
      <vt:lpstr>0</vt:lpstr>
      <vt:lpstr>1</vt:lpstr>
      <vt:lpstr>1 graf1</vt:lpstr>
      <vt:lpstr>1 map1</vt:lpstr>
      <vt:lpstr>1 map2</vt:lpstr>
      <vt:lpstr>1 map3</vt:lpstr>
      <vt:lpstr>2</vt:lpstr>
      <vt:lpstr>2 graf1</vt:lpstr>
      <vt:lpstr>3</vt:lpstr>
      <vt:lpstr>4</vt:lpstr>
      <vt:lpstr>5</vt:lpstr>
      <vt:lpstr>5 graf1</vt:lpstr>
      <vt:lpstr>6</vt:lpstr>
      <vt:lpstr>6 graf1</vt:lpstr>
      <vt:lpstr>7</vt:lpstr>
      <vt:lpstr>7 graf1</vt:lpstr>
      <vt:lpstr>8</vt:lpstr>
      <vt:lpstr>9</vt:lpstr>
      <vt:lpstr>9 map1</vt:lpstr>
      <vt:lpstr>10</vt:lpstr>
      <vt:lpstr>10 graf1</vt:lpstr>
      <vt:lpstr>11</vt:lpstr>
      <vt:lpstr>11 graf1</vt:lpstr>
      <vt:lpstr>12</vt:lpstr>
      <vt:lpstr>13</vt:lpstr>
      <vt:lpstr>13 map1</vt:lpstr>
      <vt:lpstr>13 map2</vt:lpstr>
      <vt:lpstr>14</vt:lpstr>
      <vt:lpstr>14 graf1</vt:lpstr>
      <vt:lpstr>15</vt:lpstr>
      <vt:lpstr>16</vt:lpstr>
      <vt:lpstr>16 graf1</vt:lpstr>
      <vt:lpstr>17</vt:lpstr>
      <vt:lpstr>17 graf1</vt:lpstr>
      <vt:lpstr>17 map1</vt:lpstr>
      <vt:lpstr>'4'!_R5_14</vt:lpstr>
      <vt:lpstr>'11'!_R5_20</vt:lpstr>
      <vt:lpstr>'12'!_R5_20</vt:lpstr>
      <vt:lpstr>'16'!_R5_20</vt:lpstr>
      <vt:lpstr>'7'!_R5_20</vt:lpstr>
      <vt:lpstr>'8'!_R5_20</vt:lpstr>
      <vt:lpstr>'17'!_R5_26</vt:lpstr>
      <vt:lpstr>'1 graf1'!Área_de_impresión</vt:lpstr>
      <vt:lpstr>'11 graf1'!Área_de_impresión</vt:lpstr>
      <vt:lpstr>'14 graf1'!Área_de_impresión</vt:lpstr>
      <vt:lpstr>'16 graf1'!Área_de_impresión</vt:lpstr>
      <vt:lpstr>'2 graf1'!Área_de_impresión</vt:lpstr>
      <vt:lpstr>'5 graf1'!Área_de_impresión</vt:lpstr>
      <vt:lpstr>'7 graf1'!Área_de_impresión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dcterms:created xsi:type="dcterms:W3CDTF">1999-06-17T12:27:39Z</dcterms:created>
  <dcterms:modified xsi:type="dcterms:W3CDTF">2024-11-18T10:31:25Z</dcterms:modified>
</cp:coreProperties>
</file>