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277" r:id="rId1"/>
    <sheet name="1" sheetId="197" r:id="rId2"/>
    <sheet name="1 graf1" sheetId="75" r:id="rId3"/>
    <sheet name="2" sheetId="71" r:id="rId4"/>
    <sheet name="2 graf1" sheetId="90" r:id="rId5"/>
    <sheet name="3" sheetId="72" r:id="rId6"/>
    <sheet name="3 graf1" sheetId="107" r:id="rId7"/>
    <sheet name="4" sheetId="273" r:id="rId8"/>
  </sheets>
  <definedNames>
    <definedName name="_R1_2" localSheetId="0">#REF!</definedName>
    <definedName name="_R1_2" localSheetId="7">#REF!</definedName>
    <definedName name="_R1_2">#REF!</definedName>
    <definedName name="_R1_4" localSheetId="0">#REF!</definedName>
    <definedName name="_R1_4" localSheetId="7">#REF!</definedName>
    <definedName name="_R1_4">#REF!</definedName>
    <definedName name="_R2_2" localSheetId="0">#REF!</definedName>
    <definedName name="_R2_2" localSheetId="7">#REF!</definedName>
    <definedName name="_R2_2">#REF!</definedName>
    <definedName name="_R3_2" localSheetId="0">#REF!</definedName>
    <definedName name="_R3_2" localSheetId="7">#REF!</definedName>
    <definedName name="_R3_2">#REF!</definedName>
    <definedName name="_R4_10" localSheetId="0">#REF!</definedName>
    <definedName name="_R4_10" localSheetId="7">#REF!</definedName>
    <definedName name="_R4_10">#REF!</definedName>
    <definedName name="_R4_11" localSheetId="0">#REF!</definedName>
    <definedName name="_R4_11" localSheetId="7">#REF!</definedName>
    <definedName name="_R4_11">#REF!</definedName>
    <definedName name="_R4_12" localSheetId="0">#REF!</definedName>
    <definedName name="_R4_12" localSheetId="7">#REF!</definedName>
    <definedName name="_R4_12">#REF!</definedName>
    <definedName name="_R4_13" localSheetId="0">#REF!</definedName>
    <definedName name="_R4_13" localSheetId="7">#REF!</definedName>
    <definedName name="_R4_13">#REF!</definedName>
    <definedName name="_R4_14" localSheetId="0">#REF!</definedName>
    <definedName name="_R4_14" localSheetId="7">#REF!</definedName>
    <definedName name="_R4_14">#REF!</definedName>
    <definedName name="_R4_15" localSheetId="0">#REF!</definedName>
    <definedName name="_R4_15" localSheetId="7">#REF!</definedName>
    <definedName name="_R4_15">#REF!</definedName>
    <definedName name="_R4_16" localSheetId="0">#REF!</definedName>
    <definedName name="_R4_16" localSheetId="7">#REF!</definedName>
    <definedName name="_R4_16">#REF!</definedName>
    <definedName name="_R4_17" localSheetId="0">#REF!</definedName>
    <definedName name="_R4_17" localSheetId="7">#REF!</definedName>
    <definedName name="_R4_17">#REF!</definedName>
    <definedName name="_R4_18" localSheetId="0">#REF!</definedName>
    <definedName name="_R4_18" localSheetId="7">#REF!</definedName>
    <definedName name="_R4_18">#REF!</definedName>
    <definedName name="_R4_19" localSheetId="0">#REF!</definedName>
    <definedName name="_R4_19" localSheetId="7">#REF!</definedName>
    <definedName name="_R4_19">#REF!</definedName>
    <definedName name="_R4_20" localSheetId="0">#REF!</definedName>
    <definedName name="_R4_20" localSheetId="7">#REF!</definedName>
    <definedName name="_R4_20">#REF!</definedName>
    <definedName name="_R4_21" localSheetId="0">#REF!</definedName>
    <definedName name="_R4_21" localSheetId="7">#REF!</definedName>
    <definedName name="_R4_21">#REF!</definedName>
    <definedName name="_R4_4" localSheetId="0">#REF!</definedName>
    <definedName name="_R4_4" localSheetId="7">#REF!</definedName>
    <definedName name="_R4_4">#REF!</definedName>
    <definedName name="_R4_8" localSheetId="0">#REF!</definedName>
    <definedName name="_R4_8" localSheetId="7">#REF!</definedName>
    <definedName name="_R4_8">#REF!</definedName>
    <definedName name="_R4_9" localSheetId="0">#REF!</definedName>
    <definedName name="_R4_9" localSheetId="7">#REF!</definedName>
    <definedName name="_R4_9">#REF!</definedName>
    <definedName name="_R5_1" localSheetId="0">#REF!</definedName>
    <definedName name="_R5_1" localSheetId="7">#REF!</definedName>
    <definedName name="_R5_1">#REF!</definedName>
    <definedName name="_R5_2" localSheetId="0">#REF!</definedName>
    <definedName name="_R5_2" localSheetId="7">#REF!</definedName>
    <definedName name="_R5_2">#REF!</definedName>
    <definedName name="_R5_3" localSheetId="0">#REF!</definedName>
    <definedName name="_R5_3" localSheetId="7">#REF!</definedName>
    <definedName name="_R5_3">#REF!</definedName>
    <definedName name="_R5_6" localSheetId="0">#REF!</definedName>
    <definedName name="_R5_6" localSheetId="7">#REF!</definedName>
    <definedName name="_R5_6">#REF!</definedName>
    <definedName name="_xlnm.Print_Area" localSheetId="2">'1 graf1'!$A$1:$C$26</definedName>
    <definedName name="_xlnm.Print_Area" localSheetId="4">'2 graf1'!$A$1:$C$26</definedName>
    <definedName name="_xlnm.Print_Area" localSheetId="6">'3 graf1'!$A$1:$C$22</definedName>
    <definedName name="suma" localSheetId="0">#REF!</definedName>
    <definedName name="suma" localSheetId="7">#REF!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H17" i="71" l="1"/>
  <c r="H16" i="71"/>
  <c r="H15" i="71"/>
  <c r="H14" i="71"/>
  <c r="H13" i="71"/>
  <c r="H12" i="71"/>
  <c r="H11" i="71"/>
  <c r="H10" i="71"/>
  <c r="H9" i="71"/>
  <c r="H8" i="71"/>
  <c r="H7" i="71"/>
  <c r="H6" i="71"/>
  <c r="D8" i="72"/>
  <c r="D5" i="72" l="1"/>
  <c r="D6" i="72"/>
  <c r="D7" i="72"/>
  <c r="D9" i="72"/>
  <c r="D10" i="72"/>
  <c r="D11" i="72"/>
  <c r="D12" i="72"/>
  <c r="D13" i="72"/>
  <c r="D14" i="72"/>
  <c r="D15" i="72"/>
  <c r="D16" i="72"/>
  <c r="D17" i="72"/>
  <c r="D4" i="72"/>
  <c r="H5" i="71" l="1"/>
  <c r="C5" i="197"/>
  <c r="D5" i="197"/>
  <c r="H5" i="197"/>
  <c r="B5" i="197"/>
</calcChain>
</file>

<file path=xl/sharedStrings.xml><?xml version="1.0" encoding="utf-8"?>
<sst xmlns="http://schemas.openxmlformats.org/spreadsheetml/2006/main" count="85" uniqueCount="49">
  <si>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</si>
  <si>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</si>
  <si>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</si>
  <si>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</si>
  <si>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</si>
  <si>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</si>
  <si>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</si>
  <si>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</si>
  <si>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</si>
  <si>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</si>
  <si>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Número de establecimientos abiertos estimados</t>
  </si>
  <si>
    <t>Número de plazas estimadas</t>
  </si>
  <si>
    <t>Personal ocupado</t>
  </si>
  <si>
    <t>Residentes en España</t>
  </si>
  <si>
    <t>Residentes en el extranjero</t>
  </si>
  <si>
    <t>Pernoctaciones</t>
  </si>
  <si>
    <t>Estancia media</t>
  </si>
  <si>
    <t>Alemania</t>
  </si>
  <si>
    <t>Bélgica</t>
  </si>
  <si>
    <t>Francia</t>
  </si>
  <si>
    <t>Italia</t>
  </si>
  <si>
    <t>Países Bajos</t>
  </si>
  <si>
    <t>Reino Unido</t>
  </si>
  <si>
    <t>Japón</t>
  </si>
  <si>
    <t>Estados Unidos</t>
  </si>
  <si>
    <t>Por habitación</t>
  </si>
  <si>
    <t>Por plaza</t>
  </si>
  <si>
    <t>Grado de ocupación</t>
  </si>
  <si>
    <t>Entradas</t>
  </si>
  <si>
    <t>Llegadas</t>
  </si>
  <si>
    <t>Total</t>
  </si>
  <si>
    <t>Abril</t>
  </si>
  <si>
    <t>Octubre</t>
  </si>
  <si>
    <t>Por plaza 
fin de semana</t>
  </si>
  <si>
    <t>Portugal</t>
  </si>
  <si>
    <t>España</t>
  </si>
  <si>
    <t>Extranjero</t>
  </si>
  <si>
    <t>Número de habitaciones estimadas</t>
  </si>
  <si>
    <t>Unión Europea (27)</t>
  </si>
  <si>
    <t>China</t>
  </si>
  <si>
    <t>Tarifa media diaria (€)</t>
  </si>
  <si>
    <t>Variación interanual (%)</t>
  </si>
  <si>
    <t>Ingresos (€) por habitación disponible</t>
  </si>
  <si>
    <t>ENCUESTA DE OCUPACIÓN HOTELERA</t>
  </si>
  <si>
    <t>Fuente: Encuesta de ocupación hotelera. Instituto Nacional de Estadística</t>
  </si>
  <si>
    <t>1. Oferta hotelera en la ciudad de València según mes. 2023</t>
  </si>
  <si>
    <t>2. Demanda hotelera en la ciudad de València según mes. 2023</t>
  </si>
  <si>
    <t>3. Demanda hotelera en la ciudad de València según país de residencia. 2023</t>
  </si>
  <si>
    <t>4. Indicadores de rentabilidad del sector hotelero en la ciudad de València según mes.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</si>
</sst>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_-* #,##0.00\ [$€]_-;\-* #,##0.00\ [$€]_-;_-* &quot;-&quot;??\ [$€]_-;_-@_-"/>
    <numFmt numFmtId="166" formatCode="0.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Courier New"/>
      <family val="3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thick">
        <color indexed="28"/>
      </left>
      <right/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6" fillId="0" borderId="0"/>
    <xf numFmtId="0" fontId="1" fillId="0" borderId="0"/>
  </cellStyleXfs>
  <cellXfs count="78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 applyFill="1" applyAlignment="1">
      <alignment horizontal="left" indent="1"/>
    </xf>
    <xf numFmtId="3" fontId="6" fillId="0" borderId="0" xfId="0" applyNumberFormat="1" applyFont="1" applyFill="1"/>
    <xf numFmtId="0" fontId="6" fillId="3" borderId="0" xfId="0" applyFont="1" applyFill="1" applyAlignment="1">
      <alignment horizontal="left" indent="1"/>
    </xf>
    <xf numFmtId="0" fontId="8" fillId="0" borderId="0" xfId="0" applyFont="1" applyAlignment="1">
      <alignment horizontal="left"/>
    </xf>
    <xf numFmtId="3" fontId="6" fillId="3" borderId="0" xfId="0" applyNumberFormat="1" applyFont="1" applyFill="1"/>
    <xf numFmtId="0" fontId="6" fillId="0" borderId="0" xfId="0" applyFont="1" applyFill="1" applyAlignment="1"/>
    <xf numFmtId="0" fontId="10" fillId="2" borderId="0" xfId="0" applyFont="1" applyFill="1" applyBorder="1"/>
    <xf numFmtId="0" fontId="10" fillId="2" borderId="0" xfId="0" applyFont="1" applyFill="1" applyBorder="1" applyAlignment="1">
      <alignment horizontal="right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 indent="1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0" fontId="6" fillId="3" borderId="0" xfId="0" applyFont="1" applyFill="1" applyBorder="1" applyAlignment="1">
      <alignment horizontal="left" indent="1"/>
    </xf>
    <xf numFmtId="2" fontId="6" fillId="3" borderId="0" xfId="0" applyNumberFormat="1" applyFont="1" applyFill="1"/>
    <xf numFmtId="2" fontId="12" fillId="3" borderId="0" xfId="0" applyNumberFormat="1" applyFont="1" applyFill="1" applyBorder="1" applyAlignment="1">
      <alignment horizontal="right"/>
    </xf>
    <xf numFmtId="3" fontId="12" fillId="3" borderId="0" xfId="0" applyNumberFormat="1" applyFont="1" applyFill="1" applyBorder="1" applyAlignment="1">
      <alignment horizontal="right"/>
    </xf>
    <xf numFmtId="4" fontId="6" fillId="3" borderId="0" xfId="0" applyNumberFormat="1" applyFont="1" applyFill="1" applyBorder="1" applyAlignment="1">
      <alignment horizontal="right"/>
    </xf>
    <xf numFmtId="2" fontId="6" fillId="0" borderId="0" xfId="0" applyNumberFormat="1" applyFont="1" applyFill="1"/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 indent="2"/>
    </xf>
    <xf numFmtId="0" fontId="6" fillId="3" borderId="0" xfId="0" applyFont="1" applyFill="1" applyBorder="1" applyAlignment="1">
      <alignment horizontal="left" indent="2"/>
    </xf>
    <xf numFmtId="0" fontId="4" fillId="0" borderId="0" xfId="0" applyFont="1"/>
    <xf numFmtId="0" fontId="13" fillId="0" borderId="0" xfId="0" applyFont="1"/>
    <xf numFmtId="0" fontId="13" fillId="0" borderId="0" xfId="0" applyFont="1" applyFill="1"/>
    <xf numFmtId="0" fontId="3" fillId="0" borderId="0" xfId="0" applyFont="1"/>
    <xf numFmtId="2" fontId="4" fillId="0" borderId="0" xfId="0" applyNumberFormat="1" applyFont="1"/>
    <xf numFmtId="0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3" fontId="2" fillId="0" borderId="0" xfId="0" applyNumberFormat="1" applyFont="1" applyFill="1" applyBorder="1"/>
    <xf numFmtId="0" fontId="6" fillId="0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left" indent="3"/>
    </xf>
    <xf numFmtId="3" fontId="2" fillId="0" borderId="0" xfId="0" applyNumberFormat="1" applyFont="1" applyFill="1" applyBorder="1" applyAlignment="1">
      <alignment horizontal="right"/>
    </xf>
    <xf numFmtId="1" fontId="6" fillId="3" borderId="0" xfId="0" applyNumberFormat="1" applyFont="1" applyFill="1"/>
    <xf numFmtId="1" fontId="6" fillId="0" borderId="0" xfId="0" applyNumberFormat="1" applyFont="1" applyFill="1"/>
    <xf numFmtId="0" fontId="6" fillId="3" borderId="0" xfId="0" applyFont="1" applyFill="1" applyAlignment="1"/>
    <xf numFmtId="0" fontId="5" fillId="0" borderId="0" xfId="0" applyFont="1" applyFill="1" applyBorder="1"/>
    <xf numFmtId="3" fontId="5" fillId="0" borderId="0" xfId="0" quotePrefix="1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3" fontId="17" fillId="0" borderId="0" xfId="0" applyNumberFormat="1" applyFont="1" applyFill="1" applyBorder="1"/>
    <xf numFmtId="3" fontId="14" fillId="0" borderId="0" xfId="0" applyNumberFormat="1" applyFont="1" applyFill="1" applyBorder="1" applyAlignment="1">
      <alignment horizontal="right"/>
    </xf>
    <xf numFmtId="3" fontId="15" fillId="3" borderId="0" xfId="0" applyNumberFormat="1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4" fontId="14" fillId="0" borderId="0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/>
    <xf numFmtId="164" fontId="15" fillId="0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164" fontId="12" fillId="3" borderId="0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4" fontId="5" fillId="0" borderId="0" xfId="0" quotePrefix="1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166" fontId="2" fillId="0" borderId="0" xfId="0" applyNumberFormat="1" applyFont="1" applyFill="1" applyBorder="1"/>
    <xf numFmtId="4" fontId="12" fillId="3" borderId="0" xfId="0" applyNumberFormat="1" applyFont="1" applyFill="1" applyBorder="1" applyAlignment="1">
      <alignment horizontal="right"/>
    </xf>
    <xf numFmtId="4" fontId="12" fillId="0" borderId="0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7" fillId="0" borderId="0" xfId="0" applyFont="1" applyFill="1" applyBorder="1"/>
  </cellXfs>
  <cellStyles count="5">
    <cellStyle name="Euro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5" customHeight="1" x14ac:dyDescent="0.2"/>
  <sheetData>
    <row r="1" spans="1:1" ht="15.75" customHeight="1" x14ac:dyDescent="0.25">
      <c r="A1" s="5" t="s">
        <v>43</v>
      </c>
    </row>
  </sheetData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pageSetUpPr fitToPage="1"/>
  </sheetPr>
  <dimension ref="A1:H33"/>
  <sheetViews>
    <sheetView topLeftCell="D98" zoomScaleNormal="100" workbookViewId="0"/>
  </sheetViews>
  <sheetFormatPr baseColWidth="10" defaultColWidth="11.42578125" defaultRowHeight="15" customHeight="1" x14ac:dyDescent="0.2"/>
  <cols>
    <col min="1" max="1" width="12.85546875" style="1" customWidth="1"/>
    <col min="2" max="4" width="15.7109375" style="1" customWidth="1"/>
    <col min="5" max="8" width="15.7109375" style="2" customWidth="1"/>
    <col min="9" max="9" width="11.42578125" style="1" customWidth="1"/>
    <col min="10" max="16384" width="11.42578125" style="1"/>
  </cols>
  <sheetData>
    <row r="1" spans="1:8" ht="15.75" customHeight="1" x14ac:dyDescent="0.25">
      <c r="A1" s="77" t="s">
        <v>45</v>
      </c>
      <c r="B1" s="16"/>
      <c r="C1" s="16"/>
      <c r="D1" s="16"/>
      <c r="E1" s="17"/>
      <c r="F1" s="17"/>
      <c r="G1" s="17"/>
      <c r="H1" s="17"/>
    </row>
    <row r="2" spans="1:8" ht="15" customHeight="1" x14ac:dyDescent="0.2">
      <c r="A2" s="14"/>
      <c r="B2" s="14"/>
      <c r="C2" s="14"/>
      <c r="D2" s="14"/>
      <c r="E2" s="17"/>
      <c r="F2" s="17"/>
      <c r="G2" s="17"/>
      <c r="H2" s="17"/>
    </row>
    <row r="3" spans="1:8" ht="15" customHeight="1" x14ac:dyDescent="0.2">
      <c r="A3" s="61"/>
      <c r="B3" s="71" t="s">
        <v>10</v>
      </c>
      <c r="C3" s="75" t="s">
        <v>37</v>
      </c>
      <c r="D3" s="75" t="s">
        <v>11</v>
      </c>
      <c r="E3" s="72" t="s">
        <v>27</v>
      </c>
      <c r="F3" s="73"/>
      <c r="G3" s="74"/>
      <c r="H3" s="71" t="s">
        <v>12</v>
      </c>
    </row>
    <row r="4" spans="1:8" ht="30" customHeight="1" x14ac:dyDescent="0.2">
      <c r="A4" s="61"/>
      <c r="B4" s="71"/>
      <c r="C4" s="75"/>
      <c r="D4" s="75"/>
      <c r="E4" s="65" t="s">
        <v>25</v>
      </c>
      <c r="F4" s="63" t="s">
        <v>26</v>
      </c>
      <c r="G4" s="66" t="s">
        <v>33</v>
      </c>
      <c r="H4" s="71"/>
    </row>
    <row r="5" spans="1:8" ht="15" customHeight="1" x14ac:dyDescent="0.2">
      <c r="A5" s="45" t="s">
        <v>30</v>
      </c>
      <c r="B5" s="46">
        <f>AVERAGE(B6:B17)</f>
        <v>183.16666666666666</v>
      </c>
      <c r="C5" s="46">
        <f t="shared" ref="C5:H5" si="0">AVERAGE(C6:C17)</f>
        <v>9268.5833333333339</v>
      </c>
      <c r="D5" s="46">
        <f t="shared" si="0"/>
        <v>18893</v>
      </c>
      <c r="E5" s="64">
        <v>79.58</v>
      </c>
      <c r="F5" s="64">
        <v>66.790000000000006</v>
      </c>
      <c r="G5" s="64">
        <v>75.5</v>
      </c>
      <c r="H5" s="46">
        <f t="shared" si="0"/>
        <v>2796.4166666666665</v>
      </c>
    </row>
    <row r="6" spans="1:8" ht="15" customHeight="1" x14ac:dyDescent="0.2">
      <c r="A6" s="8" t="s">
        <v>0</v>
      </c>
      <c r="B6" s="42">
        <v>176</v>
      </c>
      <c r="C6" s="10">
        <v>8803</v>
      </c>
      <c r="D6" s="10">
        <v>18077</v>
      </c>
      <c r="E6" s="22">
        <v>60.99</v>
      </c>
      <c r="F6" s="22">
        <v>50.77</v>
      </c>
      <c r="G6" s="23">
        <v>61.48</v>
      </c>
      <c r="H6" s="24">
        <v>2441</v>
      </c>
    </row>
    <row r="7" spans="1:8" ht="15" customHeight="1" x14ac:dyDescent="0.2">
      <c r="A7" s="6" t="s">
        <v>1</v>
      </c>
      <c r="B7" s="43">
        <v>176</v>
      </c>
      <c r="C7" s="7">
        <v>8922</v>
      </c>
      <c r="D7" s="7">
        <v>18308</v>
      </c>
      <c r="E7" s="26">
        <v>72.209999999999994</v>
      </c>
      <c r="F7" s="26">
        <v>58.23</v>
      </c>
      <c r="G7" s="18">
        <v>69.680000000000007</v>
      </c>
      <c r="H7" s="19">
        <v>2647</v>
      </c>
    </row>
    <row r="8" spans="1:8" ht="15" customHeight="1" x14ac:dyDescent="0.2">
      <c r="A8" s="8" t="s">
        <v>2</v>
      </c>
      <c r="B8" s="42">
        <v>182</v>
      </c>
      <c r="C8" s="10">
        <v>9587</v>
      </c>
      <c r="D8" s="10">
        <v>19311</v>
      </c>
      <c r="E8" s="22">
        <v>75.150000000000006</v>
      </c>
      <c r="F8" s="22">
        <v>62.16</v>
      </c>
      <c r="G8" s="23">
        <v>72.94</v>
      </c>
      <c r="H8" s="24">
        <v>2704</v>
      </c>
    </row>
    <row r="9" spans="1:8" ht="15" customHeight="1" x14ac:dyDescent="0.2">
      <c r="A9" s="6" t="s">
        <v>31</v>
      </c>
      <c r="B9" s="43">
        <v>181</v>
      </c>
      <c r="C9" s="7">
        <v>9127</v>
      </c>
      <c r="D9" s="7">
        <v>18722</v>
      </c>
      <c r="E9" s="26">
        <v>85.51</v>
      </c>
      <c r="F9" s="26">
        <v>73.819999999999993</v>
      </c>
      <c r="G9" s="18">
        <v>80.75</v>
      </c>
      <c r="H9" s="19">
        <v>2789</v>
      </c>
    </row>
    <row r="10" spans="1:8" ht="15" customHeight="1" x14ac:dyDescent="0.2">
      <c r="A10" s="8" t="s">
        <v>3</v>
      </c>
      <c r="B10" s="42">
        <v>181</v>
      </c>
      <c r="C10" s="10">
        <v>9127</v>
      </c>
      <c r="D10" s="10">
        <v>18722</v>
      </c>
      <c r="E10" s="22">
        <v>86.31</v>
      </c>
      <c r="F10" s="22">
        <v>70.849999999999994</v>
      </c>
      <c r="G10" s="23">
        <v>80.989999999999995</v>
      </c>
      <c r="H10" s="24">
        <v>2832</v>
      </c>
    </row>
    <row r="11" spans="1:8" ht="15" customHeight="1" x14ac:dyDescent="0.2">
      <c r="A11" s="6" t="s">
        <v>4</v>
      </c>
      <c r="B11" s="43">
        <v>183</v>
      </c>
      <c r="C11" s="7">
        <v>9613</v>
      </c>
      <c r="D11" s="7">
        <v>19357</v>
      </c>
      <c r="E11" s="26">
        <v>87.38</v>
      </c>
      <c r="F11" s="26">
        <v>72.23</v>
      </c>
      <c r="G11" s="18">
        <v>79.09</v>
      </c>
      <c r="H11" s="19">
        <v>2906</v>
      </c>
    </row>
    <row r="12" spans="1:8" ht="15" customHeight="1" x14ac:dyDescent="0.2">
      <c r="A12" s="8" t="s">
        <v>5</v>
      </c>
      <c r="B12" s="42">
        <v>182</v>
      </c>
      <c r="C12" s="10">
        <v>9612</v>
      </c>
      <c r="D12" s="10">
        <v>19356</v>
      </c>
      <c r="E12" s="22">
        <v>84.46</v>
      </c>
      <c r="F12" s="22">
        <v>74.75</v>
      </c>
      <c r="G12" s="23">
        <v>80.09</v>
      </c>
      <c r="H12" s="24">
        <v>2949</v>
      </c>
    </row>
    <row r="13" spans="1:8" ht="15" customHeight="1" x14ac:dyDescent="0.2">
      <c r="A13" s="6" t="s">
        <v>6</v>
      </c>
      <c r="B13" s="43">
        <v>190</v>
      </c>
      <c r="C13" s="7">
        <v>9718</v>
      </c>
      <c r="D13" s="7">
        <v>19567</v>
      </c>
      <c r="E13" s="26">
        <v>84.74</v>
      </c>
      <c r="F13" s="26">
        <v>79.010000000000005</v>
      </c>
      <c r="G13" s="18">
        <v>82.03</v>
      </c>
      <c r="H13" s="19">
        <v>3047</v>
      </c>
    </row>
    <row r="14" spans="1:8" ht="15" customHeight="1" x14ac:dyDescent="0.2">
      <c r="A14" s="8" t="s">
        <v>7</v>
      </c>
      <c r="B14" s="42">
        <v>188</v>
      </c>
      <c r="C14" s="10">
        <v>9232</v>
      </c>
      <c r="D14" s="10">
        <v>18932</v>
      </c>
      <c r="E14" s="22">
        <v>88.84</v>
      </c>
      <c r="F14" s="22">
        <v>72.22</v>
      </c>
      <c r="G14" s="23">
        <v>77.75</v>
      </c>
      <c r="H14" s="24">
        <v>2945</v>
      </c>
    </row>
    <row r="15" spans="1:8" ht="15" customHeight="1" x14ac:dyDescent="0.2">
      <c r="A15" s="6" t="s">
        <v>32</v>
      </c>
      <c r="B15" s="56">
        <v>188</v>
      </c>
      <c r="C15" s="7">
        <v>9237</v>
      </c>
      <c r="D15" s="7">
        <v>18940</v>
      </c>
      <c r="E15" s="26">
        <v>85.76</v>
      </c>
      <c r="F15" s="26">
        <v>69.67</v>
      </c>
      <c r="G15" s="18">
        <v>80.599999999999994</v>
      </c>
      <c r="H15" s="19">
        <v>2947</v>
      </c>
    </row>
    <row r="16" spans="1:8" ht="15" customHeight="1" x14ac:dyDescent="0.2">
      <c r="A16" s="8" t="s">
        <v>8</v>
      </c>
      <c r="B16" s="42">
        <v>188</v>
      </c>
      <c r="C16" s="10">
        <v>9239</v>
      </c>
      <c r="D16" s="10">
        <v>18946</v>
      </c>
      <c r="E16" s="22">
        <v>76.489999999999995</v>
      </c>
      <c r="F16" s="22">
        <v>59.72</v>
      </c>
      <c r="G16" s="23">
        <v>72.22</v>
      </c>
      <c r="H16" s="24">
        <v>2757</v>
      </c>
    </row>
    <row r="17" spans="1:8" ht="15" customHeight="1" x14ac:dyDescent="0.2">
      <c r="A17" s="6" t="s">
        <v>9</v>
      </c>
      <c r="B17" s="43">
        <v>183</v>
      </c>
      <c r="C17" s="7">
        <v>9006</v>
      </c>
      <c r="D17" s="7">
        <v>18478</v>
      </c>
      <c r="E17" s="26">
        <v>65.14</v>
      </c>
      <c r="F17" s="26">
        <v>56.26</v>
      </c>
      <c r="G17" s="18">
        <v>67.08</v>
      </c>
      <c r="H17" s="19">
        <v>2593</v>
      </c>
    </row>
    <row r="18" spans="1:8" ht="15" customHeight="1" x14ac:dyDescent="0.2">
      <c r="A18" s="27" t="s">
        <v>44</v>
      </c>
    </row>
    <row r="19" spans="1:8" ht="15" customHeight="1" x14ac:dyDescent="0.2">
      <c r="A19" s="27"/>
      <c r="B19" s="27"/>
      <c r="C19" s="48"/>
      <c r="D19" s="48"/>
      <c r="E19" s="47"/>
      <c r="F19" s="28"/>
      <c r="G19" s="28"/>
      <c r="H19" s="28"/>
    </row>
    <row r="22" spans="1:8" ht="15" customHeight="1" x14ac:dyDescent="0.2">
      <c r="C22" s="50"/>
      <c r="D22" s="50"/>
    </row>
    <row r="33" spans="5:7" ht="15" customHeight="1" x14ac:dyDescent="0.2">
      <c r="E33" s="49"/>
      <c r="F33" s="49"/>
      <c r="G33" s="49"/>
    </row>
  </sheetData>
  <mergeCells count="5">
    <mergeCell ref="H3:H4"/>
    <mergeCell ref="E3:G3"/>
    <mergeCell ref="B3:B4"/>
    <mergeCell ref="D3:D4"/>
    <mergeCell ref="C3:C4"/>
  </mergeCells>
  <phoneticPr fontId="0" type="noConversion"/>
  <pageMargins left="0.39370078740157477" right="0.39370078740157477" top="0.59055118110236215" bottom="0.59055118110236215" header="0" footer="0"/>
  <pageSetup paperSize="9" scale="7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>
    <pageSetUpPr fitToPage="1"/>
  </sheetPr>
  <dimension ref="C4:F33"/>
  <sheetViews>
    <sheetView workbookViewId="0"/>
  </sheetViews>
  <sheetFormatPr baseColWidth="10" defaultColWidth="11.42578125" defaultRowHeight="15" customHeight="1" x14ac:dyDescent="0.2"/>
  <cols>
    <col min="1" max="1" width="5.7109375" style="31" customWidth="1"/>
    <col min="2" max="2" width="75.7109375" style="31" customWidth="1"/>
    <col min="3" max="3" width="11.42578125" style="31" customWidth="1"/>
    <col min="4" max="16384" width="11.42578125" style="31"/>
  </cols>
  <sheetData>
    <row r="4" spans="3:6" ht="15" customHeight="1" x14ac:dyDescent="0.2">
      <c r="C4" s="3"/>
      <c r="D4" s="3"/>
      <c r="E4" s="34"/>
    </row>
    <row r="5" spans="3:6" ht="15" customHeight="1" x14ac:dyDescent="0.2">
      <c r="F5" s="36"/>
    </row>
    <row r="6" spans="3:6" ht="15" customHeight="1" x14ac:dyDescent="0.2">
      <c r="F6" s="36"/>
    </row>
    <row r="7" spans="3:6" ht="15" customHeight="1" x14ac:dyDescent="0.2">
      <c r="F7" s="36"/>
    </row>
    <row r="8" spans="3:6" ht="15" customHeight="1" x14ac:dyDescent="0.2">
      <c r="F8" s="36"/>
    </row>
    <row r="9" spans="3:6" ht="15" customHeight="1" x14ac:dyDescent="0.2">
      <c r="F9" s="36"/>
    </row>
    <row r="10" spans="3:6" ht="15" customHeight="1" x14ac:dyDescent="0.2">
      <c r="F10" s="36"/>
    </row>
    <row r="11" spans="3:6" ht="15" customHeight="1" x14ac:dyDescent="0.2">
      <c r="F11" s="36"/>
    </row>
    <row r="12" spans="3:6" ht="15" customHeight="1" x14ac:dyDescent="0.2">
      <c r="F12" s="36"/>
    </row>
    <row r="13" spans="3:6" ht="15" customHeight="1" x14ac:dyDescent="0.2">
      <c r="F13" s="36"/>
    </row>
    <row r="14" spans="3:6" ht="15" customHeight="1" x14ac:dyDescent="0.2">
      <c r="F14" s="36"/>
    </row>
    <row r="15" spans="3:6" ht="15" customHeight="1" x14ac:dyDescent="0.2">
      <c r="F15" s="36"/>
    </row>
    <row r="16" spans="3:6" ht="15" customHeight="1" x14ac:dyDescent="0.2">
      <c r="F16" s="36"/>
    </row>
    <row r="33" spans="6:6" ht="15" customHeight="1" x14ac:dyDescent="0.2">
      <c r="F33" s="35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>
    <pageSetUpPr fitToPage="1"/>
  </sheetPr>
  <dimension ref="A1:K34"/>
  <sheetViews>
    <sheetView topLeftCell="A104" workbookViewId="0"/>
  </sheetViews>
  <sheetFormatPr baseColWidth="10" defaultColWidth="11.42578125" defaultRowHeight="15" customHeight="1" x14ac:dyDescent="0.2"/>
  <cols>
    <col min="1" max="1" width="12.85546875" style="1" customWidth="1"/>
    <col min="2" max="8" width="12.85546875" style="2" customWidth="1"/>
    <col min="9" max="16384" width="11.42578125" style="1"/>
  </cols>
  <sheetData>
    <row r="1" spans="1:11" ht="15.75" customHeight="1" x14ac:dyDescent="0.25">
      <c r="A1" s="77" t="s">
        <v>46</v>
      </c>
      <c r="B1" s="17"/>
      <c r="C1" s="17"/>
      <c r="D1" s="17"/>
      <c r="E1" s="17"/>
      <c r="F1" s="17"/>
      <c r="G1" s="17"/>
      <c r="H1" s="17"/>
    </row>
    <row r="2" spans="1:11" ht="15" customHeight="1" x14ac:dyDescent="0.2">
      <c r="A2" s="14"/>
      <c r="B2" s="17"/>
      <c r="C2" s="17"/>
      <c r="D2" s="17"/>
      <c r="E2" s="17"/>
      <c r="F2" s="17"/>
      <c r="G2" s="17"/>
      <c r="H2" s="17"/>
    </row>
    <row r="3" spans="1:11" ht="15" customHeight="1" x14ac:dyDescent="0.2">
      <c r="A3" s="12"/>
      <c r="B3" s="76" t="s">
        <v>28</v>
      </c>
      <c r="C3" s="71"/>
      <c r="D3" s="71"/>
      <c r="E3" s="76" t="s">
        <v>15</v>
      </c>
      <c r="F3" s="71"/>
      <c r="G3" s="71"/>
      <c r="H3" s="76" t="s">
        <v>16</v>
      </c>
    </row>
    <row r="4" spans="1:11" ht="30" customHeight="1" x14ac:dyDescent="0.2">
      <c r="A4" s="12"/>
      <c r="B4" s="62" t="s">
        <v>30</v>
      </c>
      <c r="C4" s="63" t="s">
        <v>13</v>
      </c>
      <c r="D4" s="63" t="s">
        <v>14</v>
      </c>
      <c r="E4" s="62" t="s">
        <v>30</v>
      </c>
      <c r="F4" s="63" t="s">
        <v>13</v>
      </c>
      <c r="G4" s="63" t="s">
        <v>14</v>
      </c>
      <c r="H4" s="76"/>
    </row>
    <row r="5" spans="1:11" ht="15" customHeight="1" x14ac:dyDescent="0.2">
      <c r="A5" s="45" t="s">
        <v>30</v>
      </c>
      <c r="B5" s="51">
        <v>2068861</v>
      </c>
      <c r="C5" s="51">
        <v>975252</v>
      </c>
      <c r="D5" s="51">
        <v>1093610</v>
      </c>
      <c r="E5" s="51">
        <v>4698046</v>
      </c>
      <c r="F5" s="51">
        <v>1741906</v>
      </c>
      <c r="G5" s="51">
        <v>2956140</v>
      </c>
      <c r="H5" s="54">
        <f>E5/B5</f>
        <v>2.2708369484465125</v>
      </c>
    </row>
    <row r="6" spans="1:11" ht="15" customHeight="1" x14ac:dyDescent="0.2">
      <c r="A6" s="8" t="s">
        <v>0</v>
      </c>
      <c r="B6" s="52">
        <v>143060</v>
      </c>
      <c r="C6" s="24">
        <v>82806</v>
      </c>
      <c r="D6" s="24">
        <v>60254</v>
      </c>
      <c r="E6" s="52">
        <v>288805</v>
      </c>
      <c r="F6" s="24">
        <v>133119</v>
      </c>
      <c r="G6" s="24">
        <v>155685</v>
      </c>
      <c r="H6" s="25">
        <f t="shared" ref="H6:H17" si="0">E6/B6</f>
        <v>2.0187683489444987</v>
      </c>
      <c r="K6" s="68"/>
    </row>
    <row r="7" spans="1:11" ht="15" customHeight="1" x14ac:dyDescent="0.2">
      <c r="A7" s="6" t="s">
        <v>1</v>
      </c>
      <c r="B7" s="53">
        <v>144078</v>
      </c>
      <c r="C7" s="19">
        <v>83281</v>
      </c>
      <c r="D7" s="19">
        <v>60797</v>
      </c>
      <c r="E7" s="53">
        <v>302596</v>
      </c>
      <c r="F7" s="19">
        <v>142744</v>
      </c>
      <c r="G7" s="19">
        <v>159852</v>
      </c>
      <c r="H7" s="20">
        <f t="shared" si="0"/>
        <v>2.1002234900539984</v>
      </c>
    </row>
    <row r="8" spans="1:11" ht="15" customHeight="1" x14ac:dyDescent="0.2">
      <c r="A8" s="8" t="s">
        <v>2</v>
      </c>
      <c r="B8" s="52">
        <v>172761</v>
      </c>
      <c r="C8" s="24">
        <v>92966</v>
      </c>
      <c r="D8" s="24">
        <v>79795</v>
      </c>
      <c r="E8" s="52">
        <v>377072</v>
      </c>
      <c r="F8" s="24">
        <v>166706</v>
      </c>
      <c r="G8" s="24">
        <v>210367</v>
      </c>
      <c r="H8" s="25">
        <f t="shared" si="0"/>
        <v>2.1826222353424671</v>
      </c>
    </row>
    <row r="9" spans="1:11" ht="15" customHeight="1" x14ac:dyDescent="0.2">
      <c r="A9" s="6" t="s">
        <v>31</v>
      </c>
      <c r="B9" s="53">
        <v>179188</v>
      </c>
      <c r="C9" s="19">
        <v>82169</v>
      </c>
      <c r="D9" s="19">
        <v>97019</v>
      </c>
      <c r="E9" s="53">
        <v>422653</v>
      </c>
      <c r="F9" s="19">
        <v>155656</v>
      </c>
      <c r="G9" s="19">
        <v>266997</v>
      </c>
      <c r="H9" s="20">
        <f t="shared" si="0"/>
        <v>2.3587126370069424</v>
      </c>
    </row>
    <row r="10" spans="1:11" ht="15" customHeight="1" x14ac:dyDescent="0.2">
      <c r="A10" s="8" t="s">
        <v>3</v>
      </c>
      <c r="B10" s="52">
        <v>182977</v>
      </c>
      <c r="C10" s="24">
        <v>76364</v>
      </c>
      <c r="D10" s="24">
        <v>106613</v>
      </c>
      <c r="E10" s="52">
        <v>417803</v>
      </c>
      <c r="F10" s="24">
        <v>135315</v>
      </c>
      <c r="G10" s="24">
        <v>282488</v>
      </c>
      <c r="H10" s="25">
        <f t="shared" si="0"/>
        <v>2.2833634828421059</v>
      </c>
    </row>
    <row r="11" spans="1:11" ht="15" customHeight="1" x14ac:dyDescent="0.2">
      <c r="A11" s="6" t="s">
        <v>4</v>
      </c>
      <c r="B11" s="53">
        <v>187083</v>
      </c>
      <c r="C11" s="53">
        <v>86081</v>
      </c>
      <c r="D11" s="53">
        <v>101002</v>
      </c>
      <c r="E11" s="53">
        <v>425283</v>
      </c>
      <c r="F11" s="19">
        <v>152123</v>
      </c>
      <c r="G11" s="19">
        <v>273160</v>
      </c>
      <c r="H11" s="20">
        <f t="shared" si="0"/>
        <v>2.2732316672279147</v>
      </c>
    </row>
    <row r="12" spans="1:11" ht="15" customHeight="1" x14ac:dyDescent="0.2">
      <c r="A12" s="8" t="s">
        <v>5</v>
      </c>
      <c r="B12" s="52">
        <v>187126</v>
      </c>
      <c r="C12" s="24">
        <v>83880</v>
      </c>
      <c r="D12" s="24">
        <v>103246</v>
      </c>
      <c r="E12" s="52">
        <v>460408</v>
      </c>
      <c r="F12" s="24">
        <v>159982</v>
      </c>
      <c r="G12" s="24">
        <v>300426</v>
      </c>
      <c r="H12" s="25">
        <f t="shared" si="0"/>
        <v>2.4604170451994913</v>
      </c>
    </row>
    <row r="13" spans="1:11" ht="15" customHeight="1" x14ac:dyDescent="0.2">
      <c r="A13" s="6" t="s">
        <v>6</v>
      </c>
      <c r="B13" s="53">
        <v>188804</v>
      </c>
      <c r="C13" s="19">
        <v>70433</v>
      </c>
      <c r="D13" s="19">
        <v>118372</v>
      </c>
      <c r="E13" s="53">
        <v>498731</v>
      </c>
      <c r="F13" s="19">
        <v>144747</v>
      </c>
      <c r="G13" s="19">
        <v>353984</v>
      </c>
      <c r="H13" s="20">
        <f t="shared" si="0"/>
        <v>2.6415277218702995</v>
      </c>
    </row>
    <row r="14" spans="1:11" ht="15" customHeight="1" x14ac:dyDescent="0.2">
      <c r="A14" s="8" t="s">
        <v>7</v>
      </c>
      <c r="B14" s="52">
        <v>180379</v>
      </c>
      <c r="C14" s="24">
        <v>72662</v>
      </c>
      <c r="D14" s="24">
        <v>107717</v>
      </c>
      <c r="E14" s="52">
        <v>417623</v>
      </c>
      <c r="F14" s="24">
        <v>129846</v>
      </c>
      <c r="G14" s="24">
        <v>287777</v>
      </c>
      <c r="H14" s="25">
        <f t="shared" si="0"/>
        <v>2.315252884204924</v>
      </c>
    </row>
    <row r="15" spans="1:11" ht="15" customHeight="1" x14ac:dyDescent="0.2">
      <c r="A15" s="6" t="s">
        <v>32</v>
      </c>
      <c r="B15" s="53">
        <v>185951</v>
      </c>
      <c r="C15" s="19">
        <v>79531</v>
      </c>
      <c r="D15" s="19">
        <v>106420</v>
      </c>
      <c r="E15" s="53">
        <v>415706</v>
      </c>
      <c r="F15" s="19">
        <v>140311</v>
      </c>
      <c r="G15" s="19">
        <v>275395</v>
      </c>
      <c r="H15" s="20">
        <f t="shared" si="0"/>
        <v>2.2355674344316512</v>
      </c>
    </row>
    <row r="16" spans="1:11" ht="15" customHeight="1" x14ac:dyDescent="0.2">
      <c r="A16" s="8" t="s">
        <v>8</v>
      </c>
      <c r="B16" s="52">
        <v>165312</v>
      </c>
      <c r="C16" s="24">
        <v>83362</v>
      </c>
      <c r="D16" s="24">
        <v>81950</v>
      </c>
      <c r="E16" s="52">
        <v>343944</v>
      </c>
      <c r="F16" s="24">
        <v>139081</v>
      </c>
      <c r="G16" s="24">
        <v>204864</v>
      </c>
      <c r="H16" s="25">
        <f t="shared" si="0"/>
        <v>2.0805749128919859</v>
      </c>
    </row>
    <row r="17" spans="1:8" ht="15" customHeight="1" x14ac:dyDescent="0.2">
      <c r="A17" s="6" t="s">
        <v>9</v>
      </c>
      <c r="B17" s="53">
        <v>152144</v>
      </c>
      <c r="C17" s="19">
        <v>81716</v>
      </c>
      <c r="D17" s="19">
        <v>70428</v>
      </c>
      <c r="E17" s="53">
        <v>327421</v>
      </c>
      <c r="F17" s="19">
        <v>142276</v>
      </c>
      <c r="G17" s="19">
        <v>185146</v>
      </c>
      <c r="H17" s="55">
        <f t="shared" si="0"/>
        <v>2.1520467451887684</v>
      </c>
    </row>
    <row r="18" spans="1:8" ht="15" customHeight="1" x14ac:dyDescent="0.2">
      <c r="A18" s="27" t="s">
        <v>44</v>
      </c>
      <c r="E18" s="19"/>
    </row>
    <row r="19" spans="1:8" ht="15" customHeight="1" x14ac:dyDescent="0.2">
      <c r="A19" s="27"/>
      <c r="B19" s="28"/>
      <c r="C19" s="28"/>
      <c r="D19" s="28"/>
      <c r="E19" s="19"/>
      <c r="F19" s="28"/>
      <c r="G19" s="28"/>
      <c r="H19" s="28"/>
    </row>
    <row r="20" spans="1:8" ht="15" customHeight="1" x14ac:dyDescent="0.2">
      <c r="E20" s="19"/>
    </row>
    <row r="22" spans="1:8" ht="15" customHeight="1" x14ac:dyDescent="0.2">
      <c r="D22" s="41"/>
      <c r="E22" s="41"/>
      <c r="F22" s="41"/>
      <c r="G22" s="41"/>
    </row>
    <row r="23" spans="1:8" ht="15" customHeight="1" x14ac:dyDescent="0.2">
      <c r="D23" s="41"/>
      <c r="E23" s="41"/>
      <c r="F23" s="41"/>
      <c r="G23" s="41"/>
    </row>
    <row r="24" spans="1:8" ht="15" customHeight="1" x14ac:dyDescent="0.2">
      <c r="D24" s="41"/>
      <c r="E24" s="41"/>
      <c r="F24" s="41"/>
      <c r="G24" s="41"/>
    </row>
    <row r="25" spans="1:8" ht="15" customHeight="1" x14ac:dyDescent="0.2">
      <c r="D25" s="41"/>
      <c r="E25" s="41"/>
      <c r="F25" s="41"/>
      <c r="G25" s="41"/>
    </row>
    <row r="26" spans="1:8" ht="15" customHeight="1" x14ac:dyDescent="0.2">
      <c r="D26" s="41"/>
      <c r="E26" s="41"/>
      <c r="F26" s="41"/>
      <c r="G26" s="41"/>
    </row>
    <row r="27" spans="1:8" ht="15" customHeight="1" x14ac:dyDescent="0.2">
      <c r="D27" s="41"/>
      <c r="E27" s="41"/>
      <c r="F27" s="41"/>
      <c r="G27" s="41"/>
    </row>
    <row r="28" spans="1:8" ht="15" customHeight="1" x14ac:dyDescent="0.2">
      <c r="D28" s="41"/>
      <c r="E28" s="41"/>
      <c r="F28" s="41"/>
      <c r="G28" s="41"/>
    </row>
    <row r="29" spans="1:8" ht="15" customHeight="1" x14ac:dyDescent="0.2">
      <c r="D29" s="41"/>
      <c r="E29" s="41"/>
      <c r="F29" s="41"/>
      <c r="G29" s="41"/>
    </row>
    <row r="30" spans="1:8" ht="15" customHeight="1" x14ac:dyDescent="0.2">
      <c r="D30" s="41"/>
      <c r="E30" s="41"/>
      <c r="F30" s="41"/>
      <c r="G30" s="41"/>
    </row>
    <row r="31" spans="1:8" ht="15" customHeight="1" x14ac:dyDescent="0.2">
      <c r="D31" s="41"/>
      <c r="E31" s="41"/>
      <c r="F31" s="41"/>
      <c r="G31" s="41"/>
    </row>
    <row r="32" spans="1:8" ht="15" customHeight="1" x14ac:dyDescent="0.2">
      <c r="D32" s="41"/>
      <c r="E32" s="41"/>
      <c r="F32" s="41"/>
      <c r="G32" s="41"/>
    </row>
    <row r="33" spans="4:7" ht="15" customHeight="1" x14ac:dyDescent="0.2">
      <c r="D33" s="41"/>
      <c r="E33" s="41"/>
      <c r="F33" s="41"/>
      <c r="G33" s="41"/>
    </row>
    <row r="34" spans="4:7" ht="15" customHeight="1" x14ac:dyDescent="0.2">
      <c r="D34" s="41"/>
      <c r="E34" s="41"/>
      <c r="F34" s="41"/>
      <c r="G34" s="41"/>
    </row>
  </sheetData>
  <mergeCells count="3">
    <mergeCell ref="H3:H4"/>
    <mergeCell ref="B3:D3"/>
    <mergeCell ref="E3:G3"/>
  </mergeCells>
  <phoneticPr fontId="0" type="noConversion"/>
  <pageMargins left="0.39370078740157477" right="0.39370078740157477" top="0.59055118110236215" bottom="0.59055118110236215" header="0" footer="0"/>
  <pageSetup paperSize="9" scale="9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pageSetUpPr fitToPage="1"/>
  </sheetPr>
  <dimension ref="C4:E16"/>
  <sheetViews>
    <sheetView workbookViewId="0"/>
  </sheetViews>
  <sheetFormatPr baseColWidth="10" defaultColWidth="11.42578125" defaultRowHeight="15" customHeight="1" x14ac:dyDescent="0.2"/>
  <cols>
    <col min="1" max="1" width="5.7109375" style="31" customWidth="1"/>
    <col min="2" max="2" width="75.7109375" style="31" customWidth="1"/>
    <col min="3" max="3" width="11.42578125" style="31" customWidth="1"/>
    <col min="4" max="4" width="11.42578125" style="31"/>
    <col min="5" max="5" width="11.42578125" style="31" customWidth="1"/>
    <col min="6" max="16384" width="11.42578125" style="31"/>
  </cols>
  <sheetData>
    <row r="4" spans="3:5" ht="15" customHeight="1" x14ac:dyDescent="0.2">
      <c r="C4" s="3"/>
      <c r="D4" s="3"/>
      <c r="E4" s="34"/>
    </row>
    <row r="5" spans="3:5" ht="15" customHeight="1" x14ac:dyDescent="0.2">
      <c r="E5" s="37"/>
    </row>
    <row r="6" spans="3:5" ht="15" customHeight="1" x14ac:dyDescent="0.2">
      <c r="E6" s="37"/>
    </row>
    <row r="7" spans="3:5" ht="15" customHeight="1" x14ac:dyDescent="0.2">
      <c r="E7" s="37"/>
    </row>
    <row r="8" spans="3:5" ht="15" customHeight="1" x14ac:dyDescent="0.2">
      <c r="E8" s="37"/>
    </row>
    <row r="9" spans="3:5" ht="15" customHeight="1" x14ac:dyDescent="0.2">
      <c r="E9" s="37"/>
    </row>
    <row r="10" spans="3:5" ht="15" customHeight="1" x14ac:dyDescent="0.2">
      <c r="E10" s="37"/>
    </row>
    <row r="11" spans="3:5" ht="15" customHeight="1" x14ac:dyDescent="0.2">
      <c r="E11" s="37"/>
    </row>
    <row r="12" spans="3:5" ht="15" customHeight="1" x14ac:dyDescent="0.2">
      <c r="E12" s="37"/>
    </row>
    <row r="13" spans="3:5" ht="15" customHeight="1" x14ac:dyDescent="0.2">
      <c r="E13" s="37"/>
    </row>
    <row r="14" spans="3:5" ht="15" customHeight="1" x14ac:dyDescent="0.2">
      <c r="E14" s="37"/>
    </row>
    <row r="15" spans="3:5" ht="15" customHeight="1" x14ac:dyDescent="0.2">
      <c r="E15" s="37"/>
    </row>
    <row r="16" spans="3:5" ht="15" customHeight="1" x14ac:dyDescent="0.2">
      <c r="E16" s="3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>
    <pageSetUpPr fitToPage="1"/>
  </sheetPr>
  <dimension ref="A1:G22"/>
  <sheetViews>
    <sheetView workbookViewId="0"/>
  </sheetViews>
  <sheetFormatPr baseColWidth="10" defaultColWidth="11.42578125" defaultRowHeight="15" customHeight="1" x14ac:dyDescent="0.2"/>
  <cols>
    <col min="1" max="1" width="18.5703125" style="1" customWidth="1"/>
    <col min="2" max="4" width="17.140625" style="2" customWidth="1"/>
    <col min="5" max="5" width="11.42578125" style="1" customWidth="1"/>
    <col min="6" max="16384" width="11.42578125" style="1"/>
  </cols>
  <sheetData>
    <row r="1" spans="1:7" ht="15.75" customHeight="1" x14ac:dyDescent="0.25">
      <c r="A1" s="77" t="s">
        <v>47</v>
      </c>
      <c r="B1" s="17"/>
      <c r="C1" s="17"/>
      <c r="D1" s="17"/>
    </row>
    <row r="2" spans="1:7" ht="15" customHeight="1" x14ac:dyDescent="0.2">
      <c r="A2" s="14"/>
      <c r="B2" s="17"/>
      <c r="C2" s="17"/>
      <c r="D2" s="17"/>
    </row>
    <row r="3" spans="1:7" ht="18.75" customHeight="1" x14ac:dyDescent="0.2">
      <c r="A3" s="12"/>
      <c r="B3" s="13" t="s">
        <v>29</v>
      </c>
      <c r="C3" s="13" t="s">
        <v>15</v>
      </c>
      <c r="D3" s="13" t="s">
        <v>16</v>
      </c>
    </row>
    <row r="4" spans="1:7" ht="15" customHeight="1" x14ac:dyDescent="0.2">
      <c r="A4" s="45" t="s">
        <v>30</v>
      </c>
      <c r="B4" s="51">
        <v>2068861</v>
      </c>
      <c r="C4" s="51">
        <v>4698046</v>
      </c>
      <c r="D4" s="54">
        <f>C4/B4</f>
        <v>2.2708369484465125</v>
      </c>
    </row>
    <row r="5" spans="1:7" ht="15" customHeight="1" x14ac:dyDescent="0.2">
      <c r="A5" s="21" t="s">
        <v>35</v>
      </c>
      <c r="B5" s="52">
        <v>975252</v>
      </c>
      <c r="C5" s="24">
        <v>1741906</v>
      </c>
      <c r="D5" s="69">
        <f t="shared" ref="D5:D17" si="0">C5/B5</f>
        <v>1.7861086160294981</v>
      </c>
      <c r="G5" s="38"/>
    </row>
    <row r="6" spans="1:7" ht="15" customHeight="1" x14ac:dyDescent="0.2">
      <c r="A6" s="15" t="s">
        <v>36</v>
      </c>
      <c r="B6" s="53">
        <v>1093610</v>
      </c>
      <c r="C6" s="19">
        <v>2956140</v>
      </c>
      <c r="D6" s="70">
        <f t="shared" si="0"/>
        <v>2.7031025685573469</v>
      </c>
    </row>
    <row r="7" spans="1:7" ht="15" customHeight="1" x14ac:dyDescent="0.2">
      <c r="A7" s="30" t="s">
        <v>38</v>
      </c>
      <c r="B7" s="52">
        <v>616462</v>
      </c>
      <c r="C7" s="24">
        <v>1793855</v>
      </c>
      <c r="D7" s="69">
        <f t="shared" si="0"/>
        <v>2.9099198328526334</v>
      </c>
    </row>
    <row r="8" spans="1:7" ht="15" customHeight="1" x14ac:dyDescent="0.2">
      <c r="A8" s="39" t="s">
        <v>17</v>
      </c>
      <c r="B8" s="53">
        <v>78003</v>
      </c>
      <c r="C8" s="19">
        <v>236751</v>
      </c>
      <c r="D8" s="70">
        <f t="shared" si="0"/>
        <v>3.0351524941348411</v>
      </c>
    </row>
    <row r="9" spans="1:7" ht="15" customHeight="1" x14ac:dyDescent="0.2">
      <c r="A9" s="40" t="s">
        <v>18</v>
      </c>
      <c r="B9" s="52">
        <v>38778</v>
      </c>
      <c r="C9" s="24">
        <v>119718</v>
      </c>
      <c r="D9" s="69">
        <f t="shared" si="0"/>
        <v>3.0872659755531489</v>
      </c>
    </row>
    <row r="10" spans="1:7" ht="15" customHeight="1" x14ac:dyDescent="0.2">
      <c r="A10" s="39" t="s">
        <v>19</v>
      </c>
      <c r="B10" s="53">
        <v>77436</v>
      </c>
      <c r="C10" s="19">
        <v>186744</v>
      </c>
      <c r="D10" s="70">
        <f t="shared" si="0"/>
        <v>2.4115915078258174</v>
      </c>
    </row>
    <row r="11" spans="1:7" ht="15" customHeight="1" x14ac:dyDescent="0.2">
      <c r="A11" s="40" t="s">
        <v>20</v>
      </c>
      <c r="B11" s="52">
        <v>160604</v>
      </c>
      <c r="C11" s="24">
        <v>455534</v>
      </c>
      <c r="D11" s="69">
        <f t="shared" si="0"/>
        <v>2.8363801648775873</v>
      </c>
    </row>
    <row r="12" spans="1:7" ht="15" customHeight="1" x14ac:dyDescent="0.2">
      <c r="A12" s="39" t="s">
        <v>21</v>
      </c>
      <c r="B12" s="53">
        <v>109017</v>
      </c>
      <c r="C12" s="19">
        <v>365568</v>
      </c>
      <c r="D12" s="70">
        <f t="shared" si="0"/>
        <v>3.3533118687911059</v>
      </c>
    </row>
    <row r="13" spans="1:7" ht="15" customHeight="1" x14ac:dyDescent="0.2">
      <c r="A13" s="40" t="s">
        <v>34</v>
      </c>
      <c r="B13" s="52">
        <v>26646</v>
      </c>
      <c r="C13" s="24">
        <v>57496</v>
      </c>
      <c r="D13" s="69">
        <f t="shared" si="0"/>
        <v>2.1577722735119718</v>
      </c>
    </row>
    <row r="14" spans="1:7" ht="15" customHeight="1" x14ac:dyDescent="0.2">
      <c r="A14" s="29" t="s">
        <v>22</v>
      </c>
      <c r="B14" s="53">
        <v>88185</v>
      </c>
      <c r="C14" s="19">
        <v>262856</v>
      </c>
      <c r="D14" s="70">
        <f t="shared" si="0"/>
        <v>2.9807336848670407</v>
      </c>
    </row>
    <row r="15" spans="1:7" ht="15" customHeight="1" x14ac:dyDescent="0.2">
      <c r="A15" s="30" t="s">
        <v>23</v>
      </c>
      <c r="B15" s="52">
        <v>4191</v>
      </c>
      <c r="C15" s="24">
        <v>9569</v>
      </c>
      <c r="D15" s="69">
        <f t="shared" si="0"/>
        <v>2.2832259603913148</v>
      </c>
    </row>
    <row r="16" spans="1:7" ht="15" customHeight="1" x14ac:dyDescent="0.2">
      <c r="A16" s="29" t="s">
        <v>39</v>
      </c>
      <c r="B16" s="53">
        <v>14633</v>
      </c>
      <c r="C16" s="19">
        <v>26801</v>
      </c>
      <c r="D16" s="70">
        <f t="shared" si="0"/>
        <v>1.8315451377024534</v>
      </c>
    </row>
    <row r="17" spans="1:4" ht="15" customHeight="1" x14ac:dyDescent="0.2">
      <c r="A17" s="30" t="s">
        <v>24</v>
      </c>
      <c r="B17" s="52">
        <v>91381</v>
      </c>
      <c r="C17" s="24">
        <v>204320</v>
      </c>
      <c r="D17" s="69">
        <f t="shared" si="0"/>
        <v>2.2359133736772416</v>
      </c>
    </row>
    <row r="18" spans="1:4" ht="15" customHeight="1" x14ac:dyDescent="0.2">
      <c r="A18" s="27" t="s">
        <v>44</v>
      </c>
    </row>
    <row r="22" spans="1:4" ht="15" customHeight="1" x14ac:dyDescent="0.2">
      <c r="B22" s="41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>
    <pageSetUpPr fitToPage="1"/>
  </sheetPr>
  <dimension ref="D2:F11"/>
  <sheetViews>
    <sheetView workbookViewId="0"/>
  </sheetViews>
  <sheetFormatPr baseColWidth="10" defaultColWidth="11.42578125" defaultRowHeight="15" customHeight="1" x14ac:dyDescent="0.2"/>
  <cols>
    <col min="1" max="1" width="5.7109375" style="32" customWidth="1"/>
    <col min="2" max="2" width="75.7109375" style="32" customWidth="1"/>
    <col min="3" max="5" width="11.42578125" style="32" customWidth="1"/>
    <col min="6" max="16384" width="11.42578125" style="32"/>
  </cols>
  <sheetData>
    <row r="2" spans="4:6" ht="15" customHeight="1" x14ac:dyDescent="0.2">
      <c r="D2" s="9"/>
    </row>
    <row r="4" spans="4:6" ht="15" customHeight="1" x14ac:dyDescent="0.2">
      <c r="D4" s="33"/>
      <c r="E4" s="33"/>
    </row>
    <row r="5" spans="4:6" ht="15" customHeight="1" x14ac:dyDescent="0.2">
      <c r="D5" s="33"/>
      <c r="E5" s="33"/>
      <c r="F5" s="33"/>
    </row>
    <row r="6" spans="4:6" ht="15" customHeight="1" x14ac:dyDescent="0.2">
      <c r="E6" s="33"/>
      <c r="F6" s="33"/>
    </row>
    <row r="7" spans="4:6" ht="15" customHeight="1" x14ac:dyDescent="0.2">
      <c r="D7" s="33"/>
      <c r="E7" s="33"/>
      <c r="F7" s="33"/>
    </row>
    <row r="8" spans="4:6" ht="15" customHeight="1" x14ac:dyDescent="0.2">
      <c r="D8" s="33"/>
      <c r="E8" s="33"/>
    </row>
    <row r="9" spans="4:6" ht="15" customHeight="1" x14ac:dyDescent="0.2">
      <c r="D9" s="33"/>
      <c r="E9" s="33"/>
    </row>
    <row r="10" spans="4:6" ht="15" customHeight="1" x14ac:dyDescent="0.2">
      <c r="D10" s="33"/>
      <c r="E10" s="33"/>
    </row>
    <row r="11" spans="4:6" ht="15" customHeight="1" x14ac:dyDescent="0.2">
      <c r="D11" s="4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E32"/>
  <sheetViews>
    <sheetView workbookViewId="0"/>
  </sheetViews>
  <sheetFormatPr baseColWidth="10" defaultColWidth="11.42578125" defaultRowHeight="15" customHeight="1" x14ac:dyDescent="0.2"/>
  <cols>
    <col min="1" max="1" width="12.85546875" style="1" customWidth="1"/>
    <col min="2" max="4" width="14.28515625" style="2" customWidth="1"/>
    <col min="5" max="5" width="14.28515625" style="1" customWidth="1"/>
    <col min="6" max="16384" width="11.42578125" style="1"/>
  </cols>
  <sheetData>
    <row r="1" spans="1:5" ht="15.75" customHeight="1" x14ac:dyDescent="0.25">
      <c r="A1" s="77" t="s">
        <v>48</v>
      </c>
      <c r="B1" s="17"/>
      <c r="C1" s="17"/>
      <c r="D1" s="17"/>
    </row>
    <row r="2" spans="1:5" ht="15" customHeight="1" x14ac:dyDescent="0.2">
      <c r="A2" s="14"/>
      <c r="B2" s="17"/>
      <c r="C2" s="17"/>
      <c r="D2" s="17"/>
    </row>
    <row r="3" spans="1:5" ht="45" customHeight="1" x14ac:dyDescent="0.2">
      <c r="A3" s="12"/>
      <c r="B3" s="67" t="s">
        <v>40</v>
      </c>
      <c r="C3" s="63" t="s">
        <v>41</v>
      </c>
      <c r="D3" s="67" t="s">
        <v>42</v>
      </c>
      <c r="E3" s="63" t="s">
        <v>41</v>
      </c>
    </row>
    <row r="4" spans="1:5" ht="15" customHeight="1" x14ac:dyDescent="0.2">
      <c r="A4" s="14" t="s">
        <v>0</v>
      </c>
      <c r="B4" s="55">
        <v>77.180000000000007</v>
      </c>
      <c r="C4" s="57">
        <v>23.09</v>
      </c>
      <c r="D4" s="55">
        <v>46.57</v>
      </c>
      <c r="E4" s="57">
        <v>56.58</v>
      </c>
    </row>
    <row r="5" spans="1:5" ht="15" customHeight="1" x14ac:dyDescent="0.2">
      <c r="A5" s="44" t="s">
        <v>1</v>
      </c>
      <c r="B5" s="58">
        <v>89.12</v>
      </c>
      <c r="C5" s="59">
        <v>21.53</v>
      </c>
      <c r="D5" s="58">
        <v>64.150000000000006</v>
      </c>
      <c r="E5" s="59">
        <v>39.46</v>
      </c>
    </row>
    <row r="6" spans="1:5" ht="15" customHeight="1" x14ac:dyDescent="0.2">
      <c r="A6" s="11" t="s">
        <v>2</v>
      </c>
      <c r="B6" s="55">
        <v>111.16</v>
      </c>
      <c r="C6" s="60">
        <v>25.27</v>
      </c>
      <c r="D6" s="55">
        <v>84.34</v>
      </c>
      <c r="E6" s="60">
        <v>42.41</v>
      </c>
    </row>
    <row r="7" spans="1:5" ht="15" customHeight="1" x14ac:dyDescent="0.2">
      <c r="A7" s="44" t="s">
        <v>31</v>
      </c>
      <c r="B7" s="58">
        <v>116.11</v>
      </c>
      <c r="C7" s="59">
        <v>16.93</v>
      </c>
      <c r="D7" s="58">
        <v>99.93</v>
      </c>
      <c r="E7" s="59">
        <v>22.2</v>
      </c>
    </row>
    <row r="8" spans="1:5" ht="15" customHeight="1" x14ac:dyDescent="0.2">
      <c r="A8" s="11" t="s">
        <v>3</v>
      </c>
      <c r="B8" s="55">
        <v>116.19</v>
      </c>
      <c r="C8" s="60">
        <v>7</v>
      </c>
      <c r="D8" s="55">
        <v>100.77</v>
      </c>
      <c r="E8" s="60">
        <v>7.19</v>
      </c>
    </row>
    <row r="9" spans="1:5" ht="15" customHeight="1" x14ac:dyDescent="0.2">
      <c r="A9" s="44" t="s">
        <v>4</v>
      </c>
      <c r="B9" s="58">
        <v>120</v>
      </c>
      <c r="C9" s="59">
        <v>8.09</v>
      </c>
      <c r="D9" s="58">
        <v>104.28</v>
      </c>
      <c r="E9" s="59">
        <v>8.02</v>
      </c>
    </row>
    <row r="10" spans="1:5" ht="15" customHeight="1" x14ac:dyDescent="0.2">
      <c r="A10" s="11" t="s">
        <v>5</v>
      </c>
      <c r="B10" s="55">
        <v>117.16</v>
      </c>
      <c r="C10" s="57">
        <v>3.96</v>
      </c>
      <c r="D10" s="55">
        <v>99.18</v>
      </c>
      <c r="E10" s="57">
        <v>4.7</v>
      </c>
    </row>
    <row r="11" spans="1:5" ht="15" customHeight="1" x14ac:dyDescent="0.2">
      <c r="A11" s="44" t="s">
        <v>6</v>
      </c>
      <c r="B11" s="58">
        <v>124.27</v>
      </c>
      <c r="C11" s="59">
        <v>8.76</v>
      </c>
      <c r="D11" s="58">
        <v>105.32</v>
      </c>
      <c r="E11" s="59">
        <v>7.08</v>
      </c>
    </row>
    <row r="12" spans="1:5" ht="15" customHeight="1" x14ac:dyDescent="0.2">
      <c r="A12" s="11" t="s">
        <v>7</v>
      </c>
      <c r="B12" s="55">
        <v>127.95</v>
      </c>
      <c r="C12" s="60">
        <v>17.7</v>
      </c>
      <c r="D12" s="55">
        <v>114.48</v>
      </c>
      <c r="E12" s="60">
        <v>21.43</v>
      </c>
    </row>
    <row r="13" spans="1:5" ht="15" customHeight="1" x14ac:dyDescent="0.2">
      <c r="A13" s="44" t="s">
        <v>32</v>
      </c>
      <c r="B13" s="58">
        <v>126.76</v>
      </c>
      <c r="C13" s="59">
        <v>13.3</v>
      </c>
      <c r="D13" s="58">
        <v>109.49</v>
      </c>
      <c r="E13" s="59">
        <v>15.09</v>
      </c>
    </row>
    <row r="14" spans="1:5" ht="15" customHeight="1" x14ac:dyDescent="0.2">
      <c r="A14" s="11" t="s">
        <v>8</v>
      </c>
      <c r="B14" s="55">
        <v>111.49</v>
      </c>
      <c r="C14" s="60">
        <v>16.2</v>
      </c>
      <c r="D14" s="55">
        <v>84.49</v>
      </c>
      <c r="E14" s="60">
        <v>20.62</v>
      </c>
    </row>
    <row r="15" spans="1:5" ht="15" customHeight="1" x14ac:dyDescent="0.2">
      <c r="A15" s="44" t="s">
        <v>9</v>
      </c>
      <c r="B15" s="58">
        <v>108.67</v>
      </c>
      <c r="C15" s="59">
        <v>21.14</v>
      </c>
      <c r="D15" s="58">
        <v>71.53</v>
      </c>
      <c r="E15" s="59">
        <v>35.520000000000003</v>
      </c>
    </row>
    <row r="16" spans="1:5" ht="15" customHeight="1" x14ac:dyDescent="0.2">
      <c r="A16" s="27" t="s">
        <v>44</v>
      </c>
    </row>
    <row r="17" spans="1:4" ht="15" customHeight="1" x14ac:dyDescent="0.2">
      <c r="A17" s="27"/>
      <c r="B17" s="28"/>
      <c r="C17" s="28"/>
      <c r="D17" s="28"/>
    </row>
    <row r="20" spans="1:4" ht="15" customHeight="1" x14ac:dyDescent="0.2">
      <c r="D20" s="41"/>
    </row>
    <row r="21" spans="1:4" ht="15" customHeight="1" x14ac:dyDescent="0.2">
      <c r="D21" s="41"/>
    </row>
    <row r="22" spans="1:4" ht="15" customHeight="1" x14ac:dyDescent="0.2">
      <c r="D22" s="41"/>
    </row>
    <row r="23" spans="1:4" ht="15" customHeight="1" x14ac:dyDescent="0.2">
      <c r="D23" s="41"/>
    </row>
    <row r="24" spans="1:4" ht="15" customHeight="1" x14ac:dyDescent="0.2">
      <c r="D24" s="41"/>
    </row>
    <row r="25" spans="1:4" ht="15" customHeight="1" x14ac:dyDescent="0.2">
      <c r="D25" s="41"/>
    </row>
    <row r="26" spans="1:4" ht="15" customHeight="1" x14ac:dyDescent="0.2">
      <c r="D26" s="41"/>
    </row>
    <row r="27" spans="1:4" ht="15" customHeight="1" x14ac:dyDescent="0.2">
      <c r="D27" s="41"/>
    </row>
    <row r="28" spans="1:4" ht="15" customHeight="1" x14ac:dyDescent="0.2">
      <c r="D28" s="41"/>
    </row>
    <row r="29" spans="1:4" ht="15" customHeight="1" x14ac:dyDescent="0.2">
      <c r="D29" s="41"/>
    </row>
    <row r="30" spans="1:4" ht="15" customHeight="1" x14ac:dyDescent="0.2">
      <c r="D30" s="41"/>
    </row>
    <row r="31" spans="1:4" ht="15" customHeight="1" x14ac:dyDescent="0.2">
      <c r="D31" s="41"/>
    </row>
    <row r="32" spans="1:4" ht="15" customHeight="1" x14ac:dyDescent="0.2">
      <c r="D32" s="41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0</vt:lpstr>
      <vt:lpstr>1</vt:lpstr>
      <vt:lpstr>1 graf1</vt:lpstr>
      <vt:lpstr>2</vt:lpstr>
      <vt:lpstr>2 graf1</vt:lpstr>
      <vt:lpstr>3</vt:lpstr>
      <vt:lpstr>3 graf1</vt:lpstr>
      <vt:lpstr>4</vt:lpstr>
      <vt:lpstr>'1 graf1'!Área_de_impresión</vt:lpstr>
      <vt:lpstr>'2 graf1'!Área_de_impresión</vt:lpstr>
      <vt:lpstr>'3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2024-11-18T10:46:01Z</dcterms:modified>
</cp:coreProperties>
</file>