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142" r:id="rId1"/>
    <sheet name="1" sheetId="143" r:id="rId2"/>
    <sheet name="2" sheetId="146" r:id="rId3"/>
    <sheet name="3" sheetId="199" r:id="rId4"/>
    <sheet name="4" sheetId="200" r:id="rId5"/>
    <sheet name="5" sheetId="201" r:id="rId6"/>
    <sheet name="6" sheetId="202" r:id="rId7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F5" i="143" l="1"/>
  <c r="E5" i="143" l="1"/>
</calcChain>
</file>

<file path=xl/sharedStrings.xml><?xml version="1.0" encoding="utf-8"?>
<sst xmlns="http://schemas.openxmlformats.org/spreadsheetml/2006/main" count="180" uniqueCount="45">
  <si>
    <t>Número de declarantes</t>
  </si>
  <si>
    <t xml:space="preserve"> </t>
  </si>
  <si>
    <t>Total</t>
  </si>
  <si>
    <t>Cuota Repercutida</t>
  </si>
  <si>
    <t>Cuota Soportada</t>
  </si>
  <si>
    <t>Base Imponible</t>
  </si>
  <si>
    <t>Cuota IVA Repercutida</t>
  </si>
  <si>
    <t>Tipo Repercutido</t>
  </si>
  <si>
    <t>Modelo Ordinario</t>
  </si>
  <si>
    <t>Modelo Simplificado</t>
  </si>
  <si>
    <t>3 - 9</t>
  </si>
  <si>
    <t>9 - 15</t>
  </si>
  <si>
    <t>15 - 30</t>
  </si>
  <si>
    <t>30 - 60</t>
  </si>
  <si>
    <t>60 - 150</t>
  </si>
  <si>
    <t>150 - 300</t>
  </si>
  <si>
    <t>300 - 600</t>
  </si>
  <si>
    <t>Cuota negativa</t>
  </si>
  <si>
    <t>Sin cuota</t>
  </si>
  <si>
    <t>600 - 1.500</t>
  </si>
  <si>
    <t>1.500 - 3.000</t>
  </si>
  <si>
    <t>3.000 - 6.000</t>
  </si>
  <si>
    <t>6.000 - 15.000</t>
  </si>
  <si>
    <t>15.000 - 30.000</t>
  </si>
  <si>
    <t>30.000 - 60.000</t>
  </si>
  <si>
    <t>Menos de 3</t>
  </si>
  <si>
    <t>Otros</t>
  </si>
  <si>
    <t>Profesionales</t>
  </si>
  <si>
    <t>Más de 1.500</t>
  </si>
  <si>
    <t>Más de 60.000</t>
  </si>
  <si>
    <t>Fuente: Agencia Estatal de Administración Tributaria.</t>
  </si>
  <si>
    <t>Nota: Tramos de Base Imponible e importes en miles de euros. s.e.: secreto estadístico. Se ocultan las celdas correspondientes a los datos necesarios para garantizar la confidencialidad de la información.</t>
  </si>
  <si>
    <t>Arrendadores</t>
  </si>
  <si>
    <t>Agricultores</t>
  </si>
  <si>
    <t>IMPUESTO SOBRE EL VALOR AÑADIDO</t>
  </si>
  <si>
    <t xml:space="preserve">Titulares de empresas </t>
  </si>
  <si>
    <t>Nota: Importes expresados en miles de euros.</t>
  </si>
  <si>
    <t>Nota: Tramos de base imponible e importes en miles de euros.</t>
  </si>
  <si>
    <t>2. Número de declarantes del Modelo Ordinario por tramos de la base imponible. 2022</t>
  </si>
  <si>
    <t>s.e.</t>
  </si>
  <si>
    <t>4. Número de declarantes del Modelo Ordinario de Profesionales por tramos de la base imponible. 2022</t>
  </si>
  <si>
    <t>5. Número de declarantes del Modelo Ordinario de Arrendadores por tramos de la base imponible. 2022</t>
  </si>
  <si>
    <t>6. Número de declarantes del Modelo Ordinario de Agricultores por tramos de la base imponible. 2022</t>
  </si>
  <si>
    <t>1. Impuesto sobre el Valor Añadido. 2022</t>
  </si>
  <si>
    <t>3. Número de declarantes del Modelo Ordinario de Titulares de Empresas por tramos de la base imponible.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</si>
</sst>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6" fillId="2" borderId="0" xfId="0" applyFont="1" applyFill="1"/>
    <xf numFmtId="3" fontId="4" fillId="3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/>
    <xf numFmtId="0" fontId="7" fillId="0" borderId="0" xfId="0" applyFont="1"/>
    <xf numFmtId="0" fontId="6" fillId="2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indent="1"/>
    </xf>
    <xf numFmtId="0" fontId="7" fillId="0" borderId="0" xfId="0" applyFont="1" applyAlignment="1">
      <alignment horizontal="right"/>
    </xf>
    <xf numFmtId="3" fontId="4" fillId="3" borderId="0" xfId="0" applyNumberFormat="1" applyFont="1" applyFill="1"/>
    <xf numFmtId="4" fontId="4" fillId="0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right"/>
    </xf>
    <xf numFmtId="4" fontId="0" fillId="0" borderId="0" xfId="0" applyNumberFormat="1"/>
    <xf numFmtId="0" fontId="3" fillId="0" borderId="0" xfId="0" applyFont="1" applyFill="1" applyAlignment="1">
      <alignment horizontal="left"/>
    </xf>
    <xf numFmtId="3" fontId="3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0" fontId="6" fillId="2" borderId="0" xfId="0" applyFont="1" applyFill="1" applyAlignment="1">
      <alignment horizontal="right" wrapText="1"/>
    </xf>
    <xf numFmtId="3" fontId="0" fillId="0" borderId="0" xfId="0" applyNumberFormat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</cellXfs>
  <cellStyles count="5">
    <cellStyle name="Euro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pageSetUpPr fitToPage="1"/>
  </sheetPr>
  <dimension ref="A1"/>
  <sheetViews>
    <sheetView tabSelected="1" workbookViewId="0"/>
  </sheetViews>
  <sheetFormatPr baseColWidth="10" defaultRowHeight="15" customHeight="1" x14ac:dyDescent="0.2"/>
  <cols>
    <col min="1" max="1" width="42.7109375" customWidth="1"/>
  </cols>
  <sheetData>
    <row r="1" spans="1:1" ht="15.75" customHeight="1" x14ac:dyDescent="0.25">
      <c r="A1" s="3" t="s">
        <v>34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pageSetUpPr fitToPage="1"/>
  </sheetPr>
  <dimension ref="A1:H12"/>
  <sheetViews>
    <sheetView zoomScaleNormal="100" workbookViewId="0"/>
  </sheetViews>
  <sheetFormatPr baseColWidth="10" defaultRowHeight="15" customHeight="1" x14ac:dyDescent="0.2"/>
  <cols>
    <col min="1" max="1" width="23.28515625" customWidth="1"/>
    <col min="2" max="4" width="12.85546875" style="1" customWidth="1"/>
    <col min="5" max="8" width="12.85546875" customWidth="1"/>
  </cols>
  <sheetData>
    <row r="1" spans="1:8" ht="15.75" customHeight="1" x14ac:dyDescent="0.25">
      <c r="A1" s="3" t="s">
        <v>43</v>
      </c>
      <c r="B1" s="4"/>
      <c r="C1" s="4"/>
      <c r="D1" s="4"/>
      <c r="E1" s="2"/>
      <c r="F1" s="2"/>
      <c r="G1" s="2"/>
      <c r="H1" s="2"/>
    </row>
    <row r="2" spans="1:8" ht="12.75" customHeight="1" x14ac:dyDescent="0.2">
      <c r="A2" s="2"/>
      <c r="B2" s="4"/>
      <c r="C2" s="4"/>
      <c r="D2" s="4"/>
      <c r="E2" s="2"/>
      <c r="F2" s="2"/>
      <c r="G2" s="2"/>
      <c r="H2" s="2"/>
    </row>
    <row r="3" spans="1:8" ht="30" customHeight="1" x14ac:dyDescent="0.2">
      <c r="A3" s="24"/>
      <c r="B3" s="27" t="s">
        <v>8</v>
      </c>
      <c r="C3" s="27"/>
      <c r="D3" s="27"/>
      <c r="E3" s="27"/>
      <c r="F3" s="27"/>
      <c r="G3" s="28"/>
      <c r="H3" s="22" t="s">
        <v>9</v>
      </c>
    </row>
    <row r="4" spans="1:8" ht="30" customHeight="1" x14ac:dyDescent="0.2">
      <c r="A4" s="24"/>
      <c r="B4" s="25" t="s">
        <v>0</v>
      </c>
      <c r="C4" s="25" t="s">
        <v>3</v>
      </c>
      <c r="D4" s="25" t="s">
        <v>4</v>
      </c>
      <c r="E4" s="25" t="s">
        <v>5</v>
      </c>
      <c r="F4" s="25" t="s">
        <v>6</v>
      </c>
      <c r="G4" s="26" t="s">
        <v>7</v>
      </c>
      <c r="H4" s="22" t="s">
        <v>0</v>
      </c>
    </row>
    <row r="5" spans="1:8" ht="15" customHeight="1" x14ac:dyDescent="0.2">
      <c r="A5" s="18" t="s">
        <v>2</v>
      </c>
      <c r="B5" s="19">
        <v>82733</v>
      </c>
      <c r="C5" s="19">
        <v>4565207.3099800004</v>
      </c>
      <c r="D5" s="19">
        <v>3675002.9705099999</v>
      </c>
      <c r="E5" s="19">
        <f>SUM(E6:E10)</f>
        <v>25021363.824699998</v>
      </c>
      <c r="F5" s="19">
        <f>SUM(F6:F10)</f>
        <v>4561909.6618399993</v>
      </c>
      <c r="G5" s="20">
        <v>17.88</v>
      </c>
      <c r="H5" s="19">
        <v>3936</v>
      </c>
    </row>
    <row r="6" spans="1:8" ht="15" customHeight="1" x14ac:dyDescent="0.2">
      <c r="A6" s="12" t="s">
        <v>35</v>
      </c>
      <c r="B6" s="6">
        <v>55617</v>
      </c>
      <c r="C6" s="6">
        <v>4357594.8819500003</v>
      </c>
      <c r="D6" s="6">
        <v>3620129.37959</v>
      </c>
      <c r="E6" s="6">
        <v>23958791.548819996</v>
      </c>
      <c r="F6" s="6">
        <v>4354301.96117</v>
      </c>
      <c r="G6" s="16">
        <v>17.810937293350623</v>
      </c>
      <c r="H6" s="6">
        <v>3927</v>
      </c>
    </row>
    <row r="7" spans="1:8" ht="15" customHeight="1" x14ac:dyDescent="0.2">
      <c r="A7" s="8" t="s">
        <v>27</v>
      </c>
      <c r="B7" s="7">
        <v>19442</v>
      </c>
      <c r="C7" s="7">
        <v>155630.77676000001</v>
      </c>
      <c r="D7" s="7">
        <v>33653.341480000003</v>
      </c>
      <c r="E7" s="7">
        <v>750200.44160999998</v>
      </c>
      <c r="F7" s="7">
        <v>155627.83184999999</v>
      </c>
      <c r="G7" s="15">
        <v>20.700417050779716</v>
      </c>
      <c r="H7" s="7">
        <v>0</v>
      </c>
    </row>
    <row r="8" spans="1:8" ht="15" customHeight="1" x14ac:dyDescent="0.2">
      <c r="A8" s="12" t="s">
        <v>32</v>
      </c>
      <c r="B8" s="6">
        <v>6142</v>
      </c>
      <c r="C8" s="6">
        <v>26388.5674</v>
      </c>
      <c r="D8" s="6">
        <v>2139.1825199999998</v>
      </c>
      <c r="E8" s="6">
        <v>126415.46417000001</v>
      </c>
      <c r="F8" s="6">
        <v>26388.567399999996</v>
      </c>
      <c r="G8" s="16">
        <v>20.842165665854274</v>
      </c>
      <c r="H8" s="6">
        <v>0</v>
      </c>
    </row>
    <row r="9" spans="1:8" ht="15" customHeight="1" x14ac:dyDescent="0.2">
      <c r="A9" s="8" t="s">
        <v>33</v>
      </c>
      <c r="B9" s="7">
        <v>1417</v>
      </c>
      <c r="C9" s="7">
        <v>13141.6463</v>
      </c>
      <c r="D9" s="7">
        <v>11532.01138</v>
      </c>
      <c r="E9" s="7">
        <v>113259.4877</v>
      </c>
      <c r="F9" s="7">
        <v>13139.86803</v>
      </c>
      <c r="G9" s="15">
        <v>10.780651882640949</v>
      </c>
      <c r="H9" s="7">
        <v>9</v>
      </c>
    </row>
    <row r="10" spans="1:8" ht="15" customHeight="1" x14ac:dyDescent="0.2">
      <c r="A10" s="12" t="s">
        <v>26</v>
      </c>
      <c r="B10" s="6">
        <v>115</v>
      </c>
      <c r="C10" s="6">
        <v>12451.43757</v>
      </c>
      <c r="D10" s="6">
        <v>7549.0555400000003</v>
      </c>
      <c r="E10" s="6">
        <v>72696.882400000002</v>
      </c>
      <c r="F10" s="6">
        <v>12451.43339</v>
      </c>
      <c r="G10" s="16">
        <v>17.883518674532606</v>
      </c>
      <c r="H10" s="6">
        <v>0</v>
      </c>
    </row>
    <row r="11" spans="1:8" ht="12.75" customHeight="1" x14ac:dyDescent="0.2">
      <c r="A11" s="10" t="s">
        <v>36</v>
      </c>
      <c r="B11" s="21"/>
      <c r="C11" s="21"/>
      <c r="D11" s="21"/>
      <c r="E11" s="21"/>
      <c r="F11" s="21"/>
      <c r="G11" s="20"/>
    </row>
    <row r="12" spans="1:8" ht="12.75" customHeight="1" x14ac:dyDescent="0.2">
      <c r="A12" s="10" t="s">
        <v>30</v>
      </c>
      <c r="G12" s="17"/>
    </row>
  </sheetData>
  <mergeCells count="1">
    <mergeCell ref="B3:G3"/>
  </mergeCells>
  <phoneticPr fontId="0" type="noConversion"/>
  <pageMargins left="0.39370078740157477" right="0.39370078740157477" top="0.59055118110236215" bottom="0.59055118110236215" header="0" footer="0"/>
  <pageSetup paperSize="9" scale="8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>
    <pageSetUpPr fitToPage="1"/>
  </sheetPr>
  <dimension ref="A1:G23"/>
  <sheetViews>
    <sheetView workbookViewId="0"/>
  </sheetViews>
  <sheetFormatPr baseColWidth="10" defaultRowHeight="15" customHeight="1" x14ac:dyDescent="0.2"/>
  <cols>
    <col min="1" max="1" width="18.5703125" customWidth="1"/>
    <col min="2" max="6" width="12.85546875" style="1" customWidth="1"/>
    <col min="7" max="7" width="12.85546875" customWidth="1"/>
  </cols>
  <sheetData>
    <row r="1" spans="1:7" ht="15.75" customHeight="1" x14ac:dyDescent="0.25">
      <c r="A1" s="3" t="s">
        <v>38</v>
      </c>
      <c r="B1" s="4"/>
      <c r="C1" s="4"/>
      <c r="D1" s="4"/>
      <c r="E1" s="4"/>
      <c r="F1" s="4"/>
    </row>
    <row r="2" spans="1:7" ht="12.75" customHeight="1" x14ac:dyDescent="0.2">
      <c r="A2" s="2"/>
      <c r="B2" s="21"/>
      <c r="C2" s="21"/>
      <c r="D2" s="21"/>
      <c r="E2" s="21"/>
      <c r="F2" s="21"/>
      <c r="G2" s="21"/>
    </row>
    <row r="3" spans="1:7" ht="30" customHeight="1" x14ac:dyDescent="0.2">
      <c r="A3" s="5"/>
      <c r="B3" s="22" t="s">
        <v>0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</row>
    <row r="4" spans="1:7" ht="15" customHeight="1" x14ac:dyDescent="0.2">
      <c r="A4" s="18" t="s">
        <v>2</v>
      </c>
      <c r="B4" s="21">
        <v>82733</v>
      </c>
      <c r="C4" s="21">
        <v>4565207.3099800004</v>
      </c>
      <c r="D4" s="21">
        <v>3675002.9705099999</v>
      </c>
      <c r="E4" s="21">
        <v>25021363.824700002</v>
      </c>
      <c r="F4" s="21">
        <v>4561909.6618400002</v>
      </c>
      <c r="G4" s="20">
        <v>17.881849062645326</v>
      </c>
    </row>
    <row r="5" spans="1:7" ht="15" customHeight="1" x14ac:dyDescent="0.2">
      <c r="A5" s="12" t="s">
        <v>18</v>
      </c>
      <c r="B5" s="14">
        <v>10496</v>
      </c>
      <c r="C5" s="6">
        <v>0</v>
      </c>
      <c r="D5" s="6">
        <v>21781.827700000002</v>
      </c>
      <c r="E5" s="6">
        <v>0</v>
      </c>
      <c r="F5" s="6">
        <v>0</v>
      </c>
      <c r="G5" s="16">
        <v>0</v>
      </c>
    </row>
    <row r="6" spans="1:7" ht="15" customHeight="1" x14ac:dyDescent="0.2">
      <c r="A6" s="8" t="s">
        <v>17</v>
      </c>
      <c r="B6" s="9">
        <v>42</v>
      </c>
      <c r="C6" s="7">
        <v>-224.31172000000001</v>
      </c>
      <c r="D6" s="7">
        <v>425.70825000000002</v>
      </c>
      <c r="E6" s="7">
        <v>-1368.40353</v>
      </c>
      <c r="F6" s="7">
        <v>-224.31172000000001</v>
      </c>
      <c r="G6" s="15">
        <v>11.563225930123876</v>
      </c>
    </row>
    <row r="7" spans="1:7" ht="15" customHeight="1" x14ac:dyDescent="0.2">
      <c r="A7" s="12" t="s">
        <v>25</v>
      </c>
      <c r="B7" s="14">
        <v>8982</v>
      </c>
      <c r="C7" s="6">
        <v>2606.53134</v>
      </c>
      <c r="D7" s="6">
        <v>5833.7306200000003</v>
      </c>
      <c r="E7" s="6">
        <v>12713.94168</v>
      </c>
      <c r="F7" s="6">
        <v>2605.9714800000002</v>
      </c>
      <c r="G7" s="16">
        <v>20.188727419432766</v>
      </c>
    </row>
    <row r="8" spans="1:7" ht="15" customHeight="1" x14ac:dyDescent="0.2">
      <c r="A8" s="8" t="s">
        <v>10</v>
      </c>
      <c r="B8" s="9">
        <v>12384</v>
      </c>
      <c r="C8" s="7">
        <v>14689.72097</v>
      </c>
      <c r="D8" s="7">
        <v>8052.0595999999996</v>
      </c>
      <c r="E8" s="7">
        <v>71619.243520000004</v>
      </c>
      <c r="F8" s="7">
        <v>14687.73884</v>
      </c>
      <c r="G8" s="15">
        <v>20.244455376317706</v>
      </c>
    </row>
    <row r="9" spans="1:7" ht="15" customHeight="1" x14ac:dyDescent="0.2">
      <c r="A9" s="12" t="s">
        <v>11</v>
      </c>
      <c r="B9" s="14">
        <v>7429</v>
      </c>
      <c r="C9" s="6">
        <v>17958.999110000001</v>
      </c>
      <c r="D9" s="6">
        <v>6263.6865799999996</v>
      </c>
      <c r="E9" s="6">
        <v>87765.629579999993</v>
      </c>
      <c r="F9" s="6">
        <v>17956.100060000001</v>
      </c>
      <c r="G9" s="16">
        <v>20.250459226701164</v>
      </c>
    </row>
    <row r="10" spans="1:7" ht="15" customHeight="1" x14ac:dyDescent="0.2">
      <c r="A10" s="8" t="s">
        <v>12</v>
      </c>
      <c r="B10" s="9">
        <v>10443</v>
      </c>
      <c r="C10" s="7">
        <v>45873.557180000003</v>
      </c>
      <c r="D10" s="7">
        <v>19295.254819999998</v>
      </c>
      <c r="E10" s="7">
        <v>227241.56166000001</v>
      </c>
      <c r="F10" s="7">
        <v>45867.725250000003</v>
      </c>
      <c r="G10" s="15">
        <v>20.093718304316614</v>
      </c>
    </row>
    <row r="11" spans="1:7" ht="15" customHeight="1" x14ac:dyDescent="0.2">
      <c r="A11" s="12" t="s">
        <v>13</v>
      </c>
      <c r="B11" s="14">
        <v>9956</v>
      </c>
      <c r="C11" s="6">
        <v>84522.391440000007</v>
      </c>
      <c r="D11" s="6">
        <v>41238.455070000004</v>
      </c>
      <c r="E11" s="6">
        <v>428142.53057</v>
      </c>
      <c r="F11" s="6">
        <v>84497.459659999993</v>
      </c>
      <c r="G11" s="16">
        <v>19.772580595774723</v>
      </c>
    </row>
    <row r="12" spans="1:7" ht="15" customHeight="1" x14ac:dyDescent="0.2">
      <c r="A12" s="8" t="s">
        <v>14</v>
      </c>
      <c r="B12" s="9">
        <v>10084</v>
      </c>
      <c r="C12" s="7">
        <v>182051.60193</v>
      </c>
      <c r="D12" s="7">
        <v>98322.189540000007</v>
      </c>
      <c r="E12" s="7">
        <v>958873.28396000003</v>
      </c>
      <c r="F12" s="7">
        <v>181956.93393999999</v>
      </c>
      <c r="G12" s="15">
        <v>19.237658566482356</v>
      </c>
    </row>
    <row r="13" spans="1:7" ht="15" customHeight="1" x14ac:dyDescent="0.2">
      <c r="A13" s="12" t="s">
        <v>15</v>
      </c>
      <c r="B13" s="14">
        <v>4965</v>
      </c>
      <c r="C13" s="6">
        <v>192358.49160000001</v>
      </c>
      <c r="D13" s="6">
        <v>125517.66749000001</v>
      </c>
      <c r="E13" s="6">
        <v>1054777.0646299999</v>
      </c>
      <c r="F13" s="6">
        <v>192229.22141999999</v>
      </c>
      <c r="G13" s="16">
        <v>18.249365350884993</v>
      </c>
    </row>
    <row r="14" spans="1:7" ht="15" customHeight="1" x14ac:dyDescent="0.2">
      <c r="A14" s="8" t="s">
        <v>16</v>
      </c>
      <c r="B14" s="9">
        <v>3339</v>
      </c>
      <c r="C14" s="7">
        <v>251823.82479000001</v>
      </c>
      <c r="D14" s="7">
        <v>167843.70525</v>
      </c>
      <c r="E14" s="7">
        <v>1404635.7227400001</v>
      </c>
      <c r="F14" s="7">
        <v>251610.15981000001</v>
      </c>
      <c r="G14" s="15">
        <v>18.09941620924344</v>
      </c>
    </row>
    <row r="15" spans="1:7" ht="15" customHeight="1" x14ac:dyDescent="0.2">
      <c r="A15" s="12" t="s">
        <v>19</v>
      </c>
      <c r="B15" s="14">
        <v>2614</v>
      </c>
      <c r="C15" s="6">
        <v>428048.02135</v>
      </c>
      <c r="D15" s="6">
        <v>313935.12547999999</v>
      </c>
      <c r="E15" s="6">
        <v>2414954.3495499999</v>
      </c>
      <c r="F15" s="6">
        <v>427618.19847</v>
      </c>
      <c r="G15" s="16">
        <v>17.787145723063606</v>
      </c>
    </row>
    <row r="16" spans="1:7" ht="15" customHeight="1" x14ac:dyDescent="0.2">
      <c r="A16" s="8" t="s">
        <v>20</v>
      </c>
      <c r="B16" s="9">
        <v>973</v>
      </c>
      <c r="C16" s="7">
        <v>354260.21928999998</v>
      </c>
      <c r="D16" s="7">
        <v>261592.63255000001</v>
      </c>
      <c r="E16" s="7">
        <v>2037732.2978699999</v>
      </c>
      <c r="F16" s="7">
        <v>353769.00883000001</v>
      </c>
      <c r="G16" s="15">
        <v>17.261770948545394</v>
      </c>
    </row>
    <row r="17" spans="1:7" ht="15" customHeight="1" x14ac:dyDescent="0.2">
      <c r="A17" s="12" t="s">
        <v>21</v>
      </c>
      <c r="B17" s="14">
        <v>527</v>
      </c>
      <c r="C17" s="6">
        <v>388964.29735000001</v>
      </c>
      <c r="D17" s="6">
        <v>302245.85490999999</v>
      </c>
      <c r="E17" s="6">
        <v>2176848.9909999999</v>
      </c>
      <c r="F17" s="6">
        <v>388269.41824999999</v>
      </c>
      <c r="G17" s="16">
        <v>17.893574535766898</v>
      </c>
    </row>
    <row r="18" spans="1:7" ht="15" customHeight="1" x14ac:dyDescent="0.2">
      <c r="A18" s="8" t="s">
        <v>22</v>
      </c>
      <c r="B18" s="9">
        <v>292</v>
      </c>
      <c r="C18" s="7">
        <v>488527.00464</v>
      </c>
      <c r="D18" s="7">
        <v>415433.62618999998</v>
      </c>
      <c r="E18" s="7">
        <v>2718326.5660999999</v>
      </c>
      <c r="F18" s="7">
        <v>487723.69328000001</v>
      </c>
      <c r="G18" s="15">
        <v>18.321903041873746</v>
      </c>
    </row>
    <row r="19" spans="1:7" ht="15" customHeight="1" x14ac:dyDescent="0.2">
      <c r="A19" s="12" t="s">
        <v>23</v>
      </c>
      <c r="B19" s="14">
        <v>114</v>
      </c>
      <c r="C19" s="6">
        <v>459732.41184000002</v>
      </c>
      <c r="D19" s="6">
        <v>409071.73944999999</v>
      </c>
      <c r="E19" s="6">
        <v>2464643.3513000002</v>
      </c>
      <c r="F19" s="6">
        <v>459628.29833000002</v>
      </c>
      <c r="G19" s="16">
        <v>18.715404286499222</v>
      </c>
    </row>
    <row r="20" spans="1:7" ht="15" customHeight="1" x14ac:dyDescent="0.2">
      <c r="A20" s="8" t="s">
        <v>24</v>
      </c>
      <c r="B20" s="9">
        <v>52</v>
      </c>
      <c r="C20" s="7">
        <v>345565.04573000001</v>
      </c>
      <c r="D20" s="7">
        <v>313887.63443999999</v>
      </c>
      <c r="E20" s="7">
        <v>2050282.58412</v>
      </c>
      <c r="F20" s="7">
        <v>345411.35980999999</v>
      </c>
      <c r="G20" s="15">
        <v>15.555141842948938</v>
      </c>
    </row>
    <row r="21" spans="1:7" ht="15" customHeight="1" x14ac:dyDescent="0.2">
      <c r="A21" s="12" t="s">
        <v>29</v>
      </c>
      <c r="B21" s="6">
        <v>41</v>
      </c>
      <c r="C21" s="6">
        <v>1308449.5031399999</v>
      </c>
      <c r="D21" s="6">
        <v>1164262.0725700001</v>
      </c>
      <c r="E21" s="6">
        <v>6914175.1099500004</v>
      </c>
      <c r="F21" s="6">
        <v>1308302.68613</v>
      </c>
      <c r="G21" s="16">
        <v>17.705165527444048</v>
      </c>
    </row>
    <row r="22" spans="1:7" ht="12.75" customHeight="1" x14ac:dyDescent="0.2">
      <c r="A22" s="10" t="s">
        <v>37</v>
      </c>
      <c r="B22" s="13"/>
      <c r="C22" s="13"/>
      <c r="D22" s="13"/>
      <c r="E22" s="13"/>
      <c r="F22" s="13"/>
    </row>
    <row r="23" spans="1:7" ht="12.75" customHeight="1" x14ac:dyDescent="0.2">
      <c r="A23" s="10" t="s">
        <v>30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0">
    <pageSetUpPr fitToPage="1"/>
  </sheetPr>
  <dimension ref="A1:G18"/>
  <sheetViews>
    <sheetView workbookViewId="0"/>
  </sheetViews>
  <sheetFormatPr baseColWidth="10" defaultRowHeight="15" customHeight="1" x14ac:dyDescent="0.2"/>
  <cols>
    <col min="1" max="1" width="18.5703125" customWidth="1"/>
    <col min="2" max="6" width="12.85546875" style="1" customWidth="1"/>
    <col min="7" max="7" width="12.85546875" customWidth="1"/>
  </cols>
  <sheetData>
    <row r="1" spans="1:7" ht="15.75" customHeight="1" x14ac:dyDescent="0.25">
      <c r="A1" s="3" t="s">
        <v>44</v>
      </c>
      <c r="B1" s="4"/>
      <c r="C1" s="4"/>
      <c r="D1" s="4"/>
      <c r="E1" s="4"/>
      <c r="F1" s="4"/>
    </row>
    <row r="2" spans="1:7" ht="12.75" customHeight="1" x14ac:dyDescent="0.2">
      <c r="A2" s="2"/>
      <c r="B2" s="4"/>
      <c r="C2" s="4"/>
      <c r="D2" s="4"/>
      <c r="E2" s="4"/>
      <c r="F2" s="4" t="s">
        <v>1</v>
      </c>
    </row>
    <row r="3" spans="1:7" ht="30" customHeight="1" x14ac:dyDescent="0.2">
      <c r="A3" s="5"/>
      <c r="B3" s="22" t="s">
        <v>0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</row>
    <row r="4" spans="1:7" ht="15" customHeight="1" x14ac:dyDescent="0.2">
      <c r="A4" s="18" t="s">
        <v>2</v>
      </c>
      <c r="B4" s="21">
        <v>55617</v>
      </c>
      <c r="C4" s="21">
        <v>4357594.8819500003</v>
      </c>
      <c r="D4" s="21">
        <v>3620129.37959</v>
      </c>
      <c r="E4" s="21">
        <v>23958791.548819996</v>
      </c>
      <c r="F4" s="21">
        <v>4354301.96117</v>
      </c>
      <c r="G4" s="20">
        <v>17.810937293350623</v>
      </c>
    </row>
    <row r="5" spans="1:7" ht="15" customHeight="1" x14ac:dyDescent="0.2">
      <c r="A5" s="12" t="s">
        <v>18</v>
      </c>
      <c r="B5" s="14">
        <v>7540</v>
      </c>
      <c r="C5" s="6">
        <v>0</v>
      </c>
      <c r="D5" s="6">
        <v>20914.546829999999</v>
      </c>
      <c r="E5" s="6">
        <v>0</v>
      </c>
      <c r="F5" s="6">
        <v>0</v>
      </c>
      <c r="G5" s="16">
        <v>0</v>
      </c>
    </row>
    <row r="6" spans="1:7" ht="15" customHeight="1" x14ac:dyDescent="0.2">
      <c r="A6" s="8" t="s">
        <v>17</v>
      </c>
      <c r="B6" s="9">
        <v>31</v>
      </c>
      <c r="C6" s="7">
        <v>-209.63674</v>
      </c>
      <c r="D6" s="7">
        <v>425.55157000000003</v>
      </c>
      <c r="E6" s="7">
        <v>-1298.52259</v>
      </c>
      <c r="F6" s="7">
        <v>-209.63674</v>
      </c>
      <c r="G6" s="15">
        <v>11.446147278880002</v>
      </c>
    </row>
    <row r="7" spans="1:7" ht="15" customHeight="1" x14ac:dyDescent="0.2">
      <c r="A7" s="12" t="s">
        <v>25</v>
      </c>
      <c r="B7" s="14">
        <v>5161</v>
      </c>
      <c r="C7" s="6">
        <v>1485.75315</v>
      </c>
      <c r="D7" s="6">
        <v>4932.8686699999998</v>
      </c>
      <c r="E7" s="6">
        <v>7274.1255199999996</v>
      </c>
      <c r="F7" s="6">
        <v>1485.44922</v>
      </c>
      <c r="G7" s="16">
        <v>20.404850103172802</v>
      </c>
    </row>
    <row r="8" spans="1:7" ht="15" customHeight="1" x14ac:dyDescent="0.2">
      <c r="A8" s="8" t="s">
        <v>10</v>
      </c>
      <c r="B8" s="9">
        <v>7152</v>
      </c>
      <c r="C8" s="7">
        <v>8405.5428800000009</v>
      </c>
      <c r="D8" s="7">
        <v>6647.8240500000002</v>
      </c>
      <c r="E8" s="7">
        <v>41245.897960000002</v>
      </c>
      <c r="F8" s="7">
        <v>8403.72091</v>
      </c>
      <c r="G8" s="15">
        <v>20.078999479361169</v>
      </c>
    </row>
    <row r="9" spans="1:7" ht="15" customHeight="1" x14ac:dyDescent="0.2">
      <c r="A9" s="12" t="s">
        <v>11</v>
      </c>
      <c r="B9" s="14">
        <v>4137</v>
      </c>
      <c r="C9" s="6">
        <v>9870.5877299999993</v>
      </c>
      <c r="D9" s="6">
        <v>4714.3799300000001</v>
      </c>
      <c r="E9" s="6">
        <v>48637.509180000001</v>
      </c>
      <c r="F9" s="6">
        <v>9867.8264799999997</v>
      </c>
      <c r="G9" s="16">
        <v>19.985952670433157</v>
      </c>
    </row>
    <row r="10" spans="1:7" ht="15" customHeight="1" x14ac:dyDescent="0.2">
      <c r="A10" s="8" t="s">
        <v>12</v>
      </c>
      <c r="B10" s="9">
        <v>5875</v>
      </c>
      <c r="C10" s="7">
        <v>25451.882969999999</v>
      </c>
      <c r="D10" s="7">
        <v>15298.37708</v>
      </c>
      <c r="E10" s="7">
        <v>128314.39899</v>
      </c>
      <c r="F10" s="7">
        <v>25446.702730000001</v>
      </c>
      <c r="G10" s="15">
        <v>19.73264229595269</v>
      </c>
    </row>
    <row r="11" spans="1:7" ht="15" customHeight="1" x14ac:dyDescent="0.2">
      <c r="A11" s="12" t="s">
        <v>13</v>
      </c>
      <c r="B11" s="14">
        <v>6076</v>
      </c>
      <c r="C11" s="6">
        <v>50533.031739999999</v>
      </c>
      <c r="D11" s="6">
        <v>35333.853880000002</v>
      </c>
      <c r="E11" s="6">
        <v>263271.45529000001</v>
      </c>
      <c r="F11" s="6">
        <v>50508.835070000001</v>
      </c>
      <c r="G11" s="16">
        <v>19.338159514983261</v>
      </c>
    </row>
    <row r="12" spans="1:7" ht="15" customHeight="1" x14ac:dyDescent="0.2">
      <c r="A12" s="8" t="s">
        <v>14</v>
      </c>
      <c r="B12" s="9">
        <v>7591</v>
      </c>
      <c r="C12" s="7">
        <v>136540.5485</v>
      </c>
      <c r="D12" s="7">
        <v>89383.658469999995</v>
      </c>
      <c r="E12" s="7">
        <v>736329.89066000003</v>
      </c>
      <c r="F12" s="7">
        <v>136447.91519</v>
      </c>
      <c r="G12" s="15">
        <v>18.956430573425227</v>
      </c>
    </row>
    <row r="13" spans="1:7" ht="15" customHeight="1" x14ac:dyDescent="0.2">
      <c r="A13" s="12" t="s">
        <v>15</v>
      </c>
      <c r="B13" s="14">
        <v>4510</v>
      </c>
      <c r="C13" s="6">
        <v>174022.98602000001</v>
      </c>
      <c r="D13" s="6">
        <v>120434.96225</v>
      </c>
      <c r="E13" s="6">
        <v>961588.87207000004</v>
      </c>
      <c r="F13" s="6">
        <v>173894.13719000001</v>
      </c>
      <c r="G13" s="16">
        <v>18.133054765775501</v>
      </c>
    </row>
    <row r="14" spans="1:7" ht="15" customHeight="1" x14ac:dyDescent="0.2">
      <c r="A14" s="8" t="s">
        <v>16</v>
      </c>
      <c r="B14" s="9">
        <v>3137</v>
      </c>
      <c r="C14" s="7">
        <v>235333.16821999999</v>
      </c>
      <c r="D14" s="7">
        <v>164053.29968</v>
      </c>
      <c r="E14" s="7">
        <v>1320039.44781</v>
      </c>
      <c r="F14" s="7">
        <v>235119.50352</v>
      </c>
      <c r="G14" s="15">
        <v>18.02101136356881</v>
      </c>
    </row>
    <row r="15" spans="1:7" ht="15" customHeight="1" x14ac:dyDescent="0.2">
      <c r="A15" s="12" t="s">
        <v>19</v>
      </c>
      <c r="B15" s="14">
        <v>2453</v>
      </c>
      <c r="C15" s="6">
        <v>400182.39452999999</v>
      </c>
      <c r="D15" s="6">
        <v>308285.85298999998</v>
      </c>
      <c r="E15" s="6">
        <v>2266401.7336800001</v>
      </c>
      <c r="F15" s="6">
        <v>399752.75712999998</v>
      </c>
      <c r="G15" s="16">
        <v>17.728212152256699</v>
      </c>
    </row>
    <row r="16" spans="1:7" ht="15" customHeight="1" x14ac:dyDescent="0.2">
      <c r="A16" s="8" t="s">
        <v>28</v>
      </c>
      <c r="B16" s="9">
        <v>1954</v>
      </c>
      <c r="C16" s="7">
        <v>3315978.6229500002</v>
      </c>
      <c r="D16" s="7">
        <v>2849704.20419</v>
      </c>
      <c r="E16" s="7">
        <v>18186986.740249999</v>
      </c>
      <c r="F16" s="7">
        <v>3313584.7504699999</v>
      </c>
      <c r="G16" s="15">
        <v>17.66901756038791</v>
      </c>
    </row>
    <row r="17" spans="1:1" ht="12.75" customHeight="1" x14ac:dyDescent="0.2">
      <c r="A17" s="10" t="s">
        <v>37</v>
      </c>
    </row>
    <row r="18" spans="1:1" ht="12.75" customHeight="1" x14ac:dyDescent="0.2">
      <c r="A18" s="10" t="s">
        <v>30</v>
      </c>
    </row>
  </sheetData>
  <phoneticPr fontId="0" type="noConversion"/>
  <pageMargins left="0.39370078740157477" right="0.39370078740157477" top="0.59055118110236215" bottom="0.59055118110236215" header="0" footer="0"/>
  <pageSetup paperSize="9" scale="9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1">
    <pageSetUpPr fitToPage="1"/>
  </sheetPr>
  <dimension ref="A1:G18"/>
  <sheetViews>
    <sheetView workbookViewId="0"/>
  </sheetViews>
  <sheetFormatPr baseColWidth="10" defaultRowHeight="15" customHeight="1" x14ac:dyDescent="0.2"/>
  <cols>
    <col min="1" max="1" width="18.5703125" customWidth="1"/>
    <col min="2" max="6" width="12.85546875" style="1" customWidth="1"/>
    <col min="7" max="7" width="12.85546875" customWidth="1"/>
    <col min="8" max="8" width="11.42578125" customWidth="1"/>
  </cols>
  <sheetData>
    <row r="1" spans="1:7" ht="15.75" customHeight="1" x14ac:dyDescent="0.25">
      <c r="A1" s="3" t="s">
        <v>40</v>
      </c>
      <c r="B1" s="4"/>
      <c r="C1" s="4"/>
      <c r="D1" s="4"/>
      <c r="E1" s="4"/>
      <c r="F1" s="4"/>
    </row>
    <row r="2" spans="1:7" ht="12.75" customHeight="1" x14ac:dyDescent="0.2">
      <c r="A2" s="2"/>
      <c r="B2" s="4"/>
      <c r="C2" s="4"/>
      <c r="D2" s="4"/>
      <c r="E2" s="4"/>
      <c r="F2" s="4" t="s">
        <v>1</v>
      </c>
    </row>
    <row r="3" spans="1:7" ht="30" customHeight="1" x14ac:dyDescent="0.2">
      <c r="A3" s="5"/>
      <c r="B3" s="22" t="s">
        <v>0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</row>
    <row r="4" spans="1:7" ht="15" customHeight="1" x14ac:dyDescent="0.2">
      <c r="A4" s="18" t="s">
        <v>2</v>
      </c>
      <c r="B4" s="21">
        <v>19442</v>
      </c>
      <c r="C4" s="21">
        <v>155630.77676000001</v>
      </c>
      <c r="D4" s="21">
        <v>33653.341480000003</v>
      </c>
      <c r="E4" s="21">
        <v>750200.44160999998</v>
      </c>
      <c r="F4" s="21">
        <v>155627.83184999999</v>
      </c>
      <c r="G4" s="20">
        <v>20.700417050779716</v>
      </c>
    </row>
    <row r="5" spans="1:7" ht="15" customHeight="1" x14ac:dyDescent="0.2">
      <c r="A5" s="12" t="s">
        <v>18</v>
      </c>
      <c r="B5" s="14">
        <v>2572</v>
      </c>
      <c r="C5" s="6">
        <v>0</v>
      </c>
      <c r="D5" s="6">
        <v>452.26389999999998</v>
      </c>
      <c r="E5" s="6">
        <v>0</v>
      </c>
      <c r="F5" s="6">
        <v>0</v>
      </c>
      <c r="G5" s="16">
        <v>0</v>
      </c>
    </row>
    <row r="6" spans="1:7" ht="15" customHeight="1" x14ac:dyDescent="0.2">
      <c r="A6" s="8" t="s">
        <v>17</v>
      </c>
      <c r="B6" s="7" t="s">
        <v>39</v>
      </c>
      <c r="C6" s="7" t="s">
        <v>39</v>
      </c>
      <c r="D6" s="7" t="s">
        <v>39</v>
      </c>
      <c r="E6" s="7" t="s">
        <v>39</v>
      </c>
      <c r="F6" s="7" t="s">
        <v>39</v>
      </c>
      <c r="G6" s="15" t="s">
        <v>39</v>
      </c>
    </row>
    <row r="7" spans="1:7" ht="15" customHeight="1" x14ac:dyDescent="0.2">
      <c r="A7" s="12" t="s">
        <v>25</v>
      </c>
      <c r="B7" s="14">
        <v>2733</v>
      </c>
      <c r="C7" s="6">
        <v>733.24811</v>
      </c>
      <c r="D7" s="6">
        <v>684.39658999999995</v>
      </c>
      <c r="E7" s="6">
        <v>3574.1479599999998</v>
      </c>
      <c r="F7" s="6">
        <v>732.99217999999996</v>
      </c>
      <c r="G7" s="16">
        <v>20.11722732695171</v>
      </c>
    </row>
    <row r="8" spans="1:7" ht="15" customHeight="1" x14ac:dyDescent="0.2">
      <c r="A8" s="8" t="s">
        <v>10</v>
      </c>
      <c r="B8" s="9">
        <v>2923</v>
      </c>
      <c r="C8" s="7">
        <v>3456.30728</v>
      </c>
      <c r="D8" s="7">
        <v>1194.7596599999999</v>
      </c>
      <c r="E8" s="7">
        <v>16816.735949999998</v>
      </c>
      <c r="F8" s="7">
        <v>3456.1646099999998</v>
      </c>
      <c r="G8" s="15">
        <v>20.478463400418928</v>
      </c>
    </row>
    <row r="9" spans="1:7" ht="15" customHeight="1" x14ac:dyDescent="0.2">
      <c r="A9" s="12" t="s">
        <v>11</v>
      </c>
      <c r="B9" s="14">
        <v>2040</v>
      </c>
      <c r="C9" s="6">
        <v>5011.1815500000002</v>
      </c>
      <c r="D9" s="6">
        <v>1314.18256</v>
      </c>
      <c r="E9" s="6">
        <v>24325.855240000001</v>
      </c>
      <c r="F9" s="6">
        <v>5011.0437499999998</v>
      </c>
      <c r="G9" s="16">
        <v>20.614166018922138</v>
      </c>
    </row>
    <row r="10" spans="1:7" ht="15" customHeight="1" x14ac:dyDescent="0.2">
      <c r="A10" s="8" t="s">
        <v>12</v>
      </c>
      <c r="B10" s="9">
        <v>3306</v>
      </c>
      <c r="C10" s="7">
        <v>14974.54501</v>
      </c>
      <c r="D10" s="7">
        <v>3489.7942899999998</v>
      </c>
      <c r="E10" s="7">
        <v>72376.890729999999</v>
      </c>
      <c r="F10" s="7">
        <v>14973.929319999999</v>
      </c>
      <c r="G10" s="15">
        <v>20.653819479722703</v>
      </c>
    </row>
    <row r="11" spans="1:7" ht="15" customHeight="1" x14ac:dyDescent="0.2">
      <c r="A11" s="12" t="s">
        <v>13</v>
      </c>
      <c r="B11" s="14">
        <v>3131</v>
      </c>
      <c r="C11" s="6">
        <v>27779.28788</v>
      </c>
      <c r="D11" s="6">
        <v>5177.4919200000004</v>
      </c>
      <c r="E11" s="6">
        <v>133903.51746</v>
      </c>
      <c r="F11" s="6">
        <v>27778.701219999999</v>
      </c>
      <c r="G11" s="16">
        <v>20.735695262366935</v>
      </c>
    </row>
    <row r="12" spans="1:7" ht="15" customHeight="1" x14ac:dyDescent="0.2">
      <c r="A12" s="8" t="s">
        <v>14</v>
      </c>
      <c r="B12" s="9">
        <v>2064</v>
      </c>
      <c r="C12" s="7">
        <v>38185.884680000003</v>
      </c>
      <c r="D12" s="7">
        <v>7668.2659299999996</v>
      </c>
      <c r="E12" s="7">
        <v>183798.68677</v>
      </c>
      <c r="F12" s="7">
        <v>38184.680030000003</v>
      </c>
      <c r="G12" s="15">
        <v>20.755702443683568</v>
      </c>
    </row>
    <row r="13" spans="1:7" ht="15" customHeight="1" x14ac:dyDescent="0.2">
      <c r="A13" s="12" t="s">
        <v>15</v>
      </c>
      <c r="B13" s="14">
        <v>351</v>
      </c>
      <c r="C13" s="6">
        <v>14871.731229999999</v>
      </c>
      <c r="D13" s="6">
        <v>3584.7000699999999</v>
      </c>
      <c r="E13" s="6">
        <v>71613.416200000007</v>
      </c>
      <c r="F13" s="6">
        <v>14871.729719999999</v>
      </c>
      <c r="G13" s="16">
        <v>20.757488552475579</v>
      </c>
    </row>
    <row r="14" spans="1:7" ht="15" customHeight="1" x14ac:dyDescent="0.2">
      <c r="A14" s="8" t="s">
        <v>16</v>
      </c>
      <c r="B14" s="9">
        <v>167</v>
      </c>
      <c r="C14" s="7">
        <v>14608.92424</v>
      </c>
      <c r="D14" s="7">
        <v>2980.1666399999999</v>
      </c>
      <c r="E14" s="7">
        <v>71020.550130000003</v>
      </c>
      <c r="F14" s="7">
        <v>14608.92424</v>
      </c>
      <c r="G14" s="15">
        <v>20.559262090325063</v>
      </c>
    </row>
    <row r="15" spans="1:7" ht="15" customHeight="1" x14ac:dyDescent="0.2">
      <c r="A15" s="12" t="s">
        <v>19</v>
      </c>
      <c r="B15" s="6">
        <v>124</v>
      </c>
      <c r="C15" s="6">
        <v>24247.59806</v>
      </c>
      <c r="D15" s="6">
        <v>2737.2001399999999</v>
      </c>
      <c r="E15" s="6">
        <v>115930.16067</v>
      </c>
      <c r="F15" s="6">
        <v>24247.59806</v>
      </c>
      <c r="G15" s="16">
        <v>20.91928451103113</v>
      </c>
    </row>
    <row r="16" spans="1:7" ht="15" customHeight="1" x14ac:dyDescent="0.2">
      <c r="A16" s="8" t="s">
        <v>28</v>
      </c>
      <c r="B16" s="7" t="s">
        <v>39</v>
      </c>
      <c r="C16" s="7" t="s">
        <v>39</v>
      </c>
      <c r="D16" s="7" t="s">
        <v>39</v>
      </c>
      <c r="E16" s="7" t="s">
        <v>39</v>
      </c>
      <c r="F16" s="7" t="s">
        <v>39</v>
      </c>
      <c r="G16" s="15" t="s">
        <v>39</v>
      </c>
    </row>
    <row r="17" spans="1:6" ht="12.75" customHeight="1" x14ac:dyDescent="0.2">
      <c r="A17" s="10" t="s">
        <v>31</v>
      </c>
      <c r="B17" s="13"/>
      <c r="C17" s="13"/>
      <c r="D17" s="13"/>
      <c r="E17" s="13"/>
      <c r="F17" s="13"/>
    </row>
    <row r="18" spans="1:6" ht="12.75" customHeight="1" x14ac:dyDescent="0.2">
      <c r="A18" s="10" t="s">
        <v>30</v>
      </c>
    </row>
  </sheetData>
  <phoneticPr fontId="0" type="noConversion"/>
  <pageMargins left="0.39370078740157477" right="0.39370078740157477" top="0.59055118110236215" bottom="0.59055118110236215" header="0" footer="0"/>
  <pageSetup paperSize="9" scale="7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2">
    <pageSetUpPr fitToPage="1"/>
  </sheetPr>
  <dimension ref="A1:G20"/>
  <sheetViews>
    <sheetView workbookViewId="0"/>
  </sheetViews>
  <sheetFormatPr baseColWidth="10" defaultRowHeight="15" customHeight="1" x14ac:dyDescent="0.2"/>
  <cols>
    <col min="1" max="1" width="18.5703125" customWidth="1"/>
    <col min="2" max="6" width="12.85546875" style="1" customWidth="1"/>
    <col min="7" max="7" width="12.85546875" customWidth="1"/>
  </cols>
  <sheetData>
    <row r="1" spans="1:7" ht="15.75" customHeight="1" x14ac:dyDescent="0.25">
      <c r="A1" s="3" t="s">
        <v>41</v>
      </c>
      <c r="B1" s="4"/>
      <c r="C1" s="4"/>
      <c r="D1" s="4"/>
      <c r="E1" s="4"/>
      <c r="F1" s="4"/>
    </row>
    <row r="2" spans="1:7" ht="12.75" customHeight="1" x14ac:dyDescent="0.2">
      <c r="A2" s="2"/>
      <c r="B2" s="4"/>
      <c r="C2" s="4"/>
      <c r="D2" s="4"/>
      <c r="E2" s="4"/>
      <c r="F2" s="4" t="s">
        <v>1</v>
      </c>
    </row>
    <row r="3" spans="1:7" ht="30" customHeight="1" x14ac:dyDescent="0.2">
      <c r="A3" s="5"/>
      <c r="B3" s="11" t="s">
        <v>0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</row>
    <row r="4" spans="1:7" ht="15" customHeight="1" x14ac:dyDescent="0.2">
      <c r="A4" s="18" t="s">
        <v>2</v>
      </c>
      <c r="B4" s="21">
        <v>6142</v>
      </c>
      <c r="C4" s="21">
        <v>26388.567399999996</v>
      </c>
      <c r="D4" s="21">
        <v>2139.1825200000003</v>
      </c>
      <c r="E4" s="21">
        <v>126415.46417000001</v>
      </c>
      <c r="F4" s="21">
        <v>26388.567399999996</v>
      </c>
      <c r="G4" s="20">
        <v>20.842165665854274</v>
      </c>
    </row>
    <row r="5" spans="1:7" ht="15" customHeight="1" x14ac:dyDescent="0.2">
      <c r="A5" s="12" t="s">
        <v>18</v>
      </c>
      <c r="B5" s="14">
        <v>255</v>
      </c>
      <c r="C5" s="6">
        <v>0</v>
      </c>
      <c r="D5" s="6">
        <v>25.902429999999999</v>
      </c>
      <c r="E5" s="6">
        <v>0</v>
      </c>
      <c r="F5" s="6">
        <v>0</v>
      </c>
      <c r="G5" s="16">
        <v>16.934583333333332</v>
      </c>
    </row>
    <row r="6" spans="1:7" ht="15" customHeight="1" x14ac:dyDescent="0.2">
      <c r="A6" s="8" t="s">
        <v>17</v>
      </c>
      <c r="B6" s="7" t="s">
        <v>39</v>
      </c>
      <c r="C6" s="7" t="s">
        <v>39</v>
      </c>
      <c r="D6" s="7" t="s">
        <v>39</v>
      </c>
      <c r="E6" s="7" t="s">
        <v>39</v>
      </c>
      <c r="F6" s="7" t="s">
        <v>39</v>
      </c>
      <c r="G6" s="15" t="s">
        <v>39</v>
      </c>
    </row>
    <row r="7" spans="1:7" ht="15" customHeight="1" x14ac:dyDescent="0.2">
      <c r="A7" s="12" t="s">
        <v>25</v>
      </c>
      <c r="B7" s="14">
        <v>885</v>
      </c>
      <c r="C7" s="6">
        <v>320.21145999999999</v>
      </c>
      <c r="D7" s="6">
        <v>38.396259999999998</v>
      </c>
      <c r="E7" s="6">
        <v>1524.8142399999999</v>
      </c>
      <c r="F7" s="6">
        <v>320.21145999999999</v>
      </c>
      <c r="G7" s="16">
        <v>18.752301277966858</v>
      </c>
    </row>
    <row r="8" spans="1:7" ht="15" customHeight="1" x14ac:dyDescent="0.2">
      <c r="A8" s="8" t="s">
        <v>10</v>
      </c>
      <c r="B8" s="9">
        <v>1923</v>
      </c>
      <c r="C8" s="7">
        <v>2382.3633500000001</v>
      </c>
      <c r="D8" s="7">
        <v>109.32397</v>
      </c>
      <c r="E8" s="7">
        <v>11344.58322</v>
      </c>
      <c r="F8" s="7">
        <v>2382.3633500000001</v>
      </c>
      <c r="G8" s="15">
        <v>21.00000785217139</v>
      </c>
    </row>
    <row r="9" spans="1:7" ht="15" customHeight="1" x14ac:dyDescent="0.2">
      <c r="A9" s="12" t="s">
        <v>11</v>
      </c>
      <c r="B9" s="14">
        <v>1065</v>
      </c>
      <c r="C9" s="6">
        <v>2648.5805500000001</v>
      </c>
      <c r="D9" s="6">
        <v>105.01342</v>
      </c>
      <c r="E9" s="6">
        <v>12612.25123</v>
      </c>
      <c r="F9" s="6">
        <v>2648.5805500000001</v>
      </c>
      <c r="G9" s="16">
        <v>21.000062090651703</v>
      </c>
    </row>
    <row r="10" spans="1:7" ht="15" customHeight="1" x14ac:dyDescent="0.2">
      <c r="A10" s="8" t="s">
        <v>12</v>
      </c>
      <c r="B10" s="9">
        <v>1040</v>
      </c>
      <c r="C10" s="7">
        <v>4578.1259399999999</v>
      </c>
      <c r="D10" s="7">
        <v>267.23057</v>
      </c>
      <c r="E10" s="7">
        <v>21800.610499999999</v>
      </c>
      <c r="F10" s="7">
        <v>4578.1259399999999</v>
      </c>
      <c r="G10" s="15">
        <v>20.99998974655119</v>
      </c>
    </row>
    <row r="11" spans="1:7" ht="15" customHeight="1" x14ac:dyDescent="0.2">
      <c r="A11" s="12" t="s">
        <v>13</v>
      </c>
      <c r="B11" s="14">
        <v>574</v>
      </c>
      <c r="C11" s="6">
        <v>4936.5054899999996</v>
      </c>
      <c r="D11" s="6">
        <v>337.05572999999998</v>
      </c>
      <c r="E11" s="6">
        <v>23529.071660000001</v>
      </c>
      <c r="F11" s="6">
        <v>4936.5054899999996</v>
      </c>
      <c r="G11" s="16">
        <v>20.980793434697258</v>
      </c>
    </row>
    <row r="12" spans="1:7" ht="15" customHeight="1" x14ac:dyDescent="0.2">
      <c r="A12" s="8" t="s">
        <v>14</v>
      </c>
      <c r="B12" s="9">
        <v>311</v>
      </c>
      <c r="C12" s="7">
        <v>5777.3671199999999</v>
      </c>
      <c r="D12" s="7">
        <v>386.66501</v>
      </c>
      <c r="E12" s="7">
        <v>27571.84964</v>
      </c>
      <c r="F12" s="7">
        <v>5777.3671199999999</v>
      </c>
      <c r="G12" s="15">
        <v>20.966622335577455</v>
      </c>
    </row>
    <row r="13" spans="1:7" ht="15" customHeight="1" x14ac:dyDescent="0.2">
      <c r="A13" s="12" t="s">
        <v>15</v>
      </c>
      <c r="B13" s="6">
        <v>58</v>
      </c>
      <c r="C13" s="6">
        <v>2490.55537</v>
      </c>
      <c r="D13" s="6">
        <v>465.91124000000002</v>
      </c>
      <c r="E13" s="6">
        <v>11859.788420000001</v>
      </c>
      <c r="F13" s="6">
        <v>2490.55537</v>
      </c>
      <c r="G13" s="16">
        <v>20.99999860071874</v>
      </c>
    </row>
    <row r="14" spans="1:7" ht="15" customHeight="1" x14ac:dyDescent="0.2">
      <c r="A14" s="8" t="s">
        <v>16</v>
      </c>
      <c r="B14" s="7">
        <v>19</v>
      </c>
      <c r="C14" s="7">
        <v>1417.9595999999999</v>
      </c>
      <c r="D14" s="7">
        <v>216.77587</v>
      </c>
      <c r="E14" s="7">
        <v>7425.3601099999996</v>
      </c>
      <c r="F14" s="7">
        <v>1417.9595999999999</v>
      </c>
      <c r="G14" s="15">
        <v>19.415558582478674</v>
      </c>
    </row>
    <row r="15" spans="1:7" ht="15" customHeight="1" x14ac:dyDescent="0.2">
      <c r="A15" s="12" t="s">
        <v>19</v>
      </c>
      <c r="B15" s="6" t="s">
        <v>39</v>
      </c>
      <c r="C15" s="6" t="s">
        <v>39</v>
      </c>
      <c r="D15" s="6" t="s">
        <v>39</v>
      </c>
      <c r="E15" s="6" t="s">
        <v>39</v>
      </c>
      <c r="F15" s="6" t="s">
        <v>39</v>
      </c>
      <c r="G15" s="16" t="s">
        <v>39</v>
      </c>
    </row>
    <row r="16" spans="1:7" ht="15" customHeight="1" x14ac:dyDescent="0.2">
      <c r="A16" s="8" t="s">
        <v>28</v>
      </c>
      <c r="B16" s="7" t="s">
        <v>39</v>
      </c>
      <c r="C16" s="7" t="s">
        <v>39</v>
      </c>
      <c r="D16" s="7" t="s">
        <v>39</v>
      </c>
      <c r="E16" s="7" t="s">
        <v>39</v>
      </c>
      <c r="F16" s="7" t="s">
        <v>39</v>
      </c>
      <c r="G16" s="15" t="s">
        <v>39</v>
      </c>
    </row>
    <row r="17" spans="1:2" ht="12.75" customHeight="1" x14ac:dyDescent="0.2">
      <c r="A17" s="10" t="s">
        <v>31</v>
      </c>
    </row>
    <row r="18" spans="1:2" ht="12.75" customHeight="1" x14ac:dyDescent="0.2">
      <c r="A18" s="10" t="s">
        <v>30</v>
      </c>
    </row>
    <row r="20" spans="1:2" ht="15" customHeight="1" x14ac:dyDescent="0.2">
      <c r="B20" s="23"/>
    </row>
  </sheetData>
  <phoneticPr fontId="0" type="noConversion"/>
  <pageMargins left="0.39370078740157477" right="0.39370078740157477" top="0.59055118110236215" bottom="0.59055118110236215" header="0" footer="0"/>
  <pageSetup paperSize="9" scale="7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3">
    <pageSetUpPr fitToPage="1"/>
  </sheetPr>
  <dimension ref="A1:G18"/>
  <sheetViews>
    <sheetView workbookViewId="0"/>
  </sheetViews>
  <sheetFormatPr baseColWidth="10" defaultRowHeight="15" customHeight="1" x14ac:dyDescent="0.2"/>
  <cols>
    <col min="1" max="1" width="18.5703125" customWidth="1"/>
    <col min="2" max="6" width="12.85546875" style="1" customWidth="1"/>
    <col min="7" max="7" width="12.85546875" customWidth="1"/>
  </cols>
  <sheetData>
    <row r="1" spans="1:7" ht="15.75" customHeight="1" x14ac:dyDescent="0.25">
      <c r="A1" s="3" t="s">
        <v>42</v>
      </c>
      <c r="B1" s="4"/>
      <c r="C1" s="4"/>
      <c r="D1" s="4"/>
      <c r="E1" s="4"/>
      <c r="F1" s="4"/>
    </row>
    <row r="2" spans="1:7" ht="12.75" customHeight="1" x14ac:dyDescent="0.2">
      <c r="A2" s="2"/>
      <c r="B2" s="4"/>
      <c r="C2" s="4"/>
      <c r="D2" s="4"/>
      <c r="E2" s="4"/>
      <c r="F2" s="4" t="s">
        <v>1</v>
      </c>
    </row>
    <row r="3" spans="1:7" ht="30" customHeight="1" x14ac:dyDescent="0.2">
      <c r="A3" s="5"/>
      <c r="B3" s="22" t="s">
        <v>0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</row>
    <row r="4" spans="1:7" ht="15" customHeight="1" x14ac:dyDescent="0.2">
      <c r="A4" s="18" t="s">
        <v>2</v>
      </c>
      <c r="B4" s="21">
        <v>1417</v>
      </c>
      <c r="C4" s="21">
        <v>13141.6463</v>
      </c>
      <c r="D4" s="21">
        <v>11532.01138</v>
      </c>
      <c r="E4" s="21">
        <v>113259.4877</v>
      </c>
      <c r="F4" s="21">
        <v>13139.86803</v>
      </c>
      <c r="G4" s="20">
        <v>10.780651882640949</v>
      </c>
    </row>
    <row r="5" spans="1:7" ht="15" customHeight="1" x14ac:dyDescent="0.2">
      <c r="A5" s="12" t="s">
        <v>18</v>
      </c>
      <c r="B5" s="6">
        <v>93</v>
      </c>
      <c r="C5" s="6">
        <v>0</v>
      </c>
      <c r="D5" s="6">
        <v>387.62322999999998</v>
      </c>
      <c r="E5" s="6">
        <v>0</v>
      </c>
      <c r="F5" s="6">
        <v>0</v>
      </c>
      <c r="G5" s="16">
        <v>0</v>
      </c>
    </row>
    <row r="6" spans="1:7" ht="15" customHeight="1" x14ac:dyDescent="0.2">
      <c r="A6" s="8" t="s">
        <v>17</v>
      </c>
      <c r="B6" s="7" t="s">
        <v>39</v>
      </c>
      <c r="C6" s="7" t="s">
        <v>39</v>
      </c>
      <c r="D6" s="7" t="s">
        <v>39</v>
      </c>
      <c r="E6" s="7" t="s">
        <v>39</v>
      </c>
      <c r="F6" s="7" t="s">
        <v>39</v>
      </c>
      <c r="G6" s="15" t="s">
        <v>39</v>
      </c>
    </row>
    <row r="7" spans="1:7" ht="15" customHeight="1" x14ac:dyDescent="0.2">
      <c r="A7" s="12" t="s">
        <v>25</v>
      </c>
      <c r="B7" s="6">
        <v>181</v>
      </c>
      <c r="C7" s="6">
        <v>60.931539999999998</v>
      </c>
      <c r="D7" s="6">
        <v>174.26442</v>
      </c>
      <c r="E7" s="6">
        <v>310.43907000000002</v>
      </c>
      <c r="F7" s="6">
        <v>60.931539999999998</v>
      </c>
      <c r="G7" s="16">
        <v>17.814236350507258</v>
      </c>
    </row>
    <row r="8" spans="1:7" ht="15" customHeight="1" x14ac:dyDescent="0.2">
      <c r="A8" s="8" t="s">
        <v>10</v>
      </c>
      <c r="B8" s="7">
        <v>359</v>
      </c>
      <c r="C8" s="7">
        <v>413.31106</v>
      </c>
      <c r="D8" s="7">
        <v>92.633510000000001</v>
      </c>
      <c r="E8" s="7">
        <v>2058.4008600000002</v>
      </c>
      <c r="F8" s="7">
        <v>413.29356999999999</v>
      </c>
      <c r="G8" s="15">
        <v>20.027399947328856</v>
      </c>
    </row>
    <row r="9" spans="1:7" ht="15" customHeight="1" x14ac:dyDescent="0.2">
      <c r="A9" s="12" t="s">
        <v>11</v>
      </c>
      <c r="B9" s="6">
        <v>179</v>
      </c>
      <c r="C9" s="6">
        <v>409.90181000000001</v>
      </c>
      <c r="D9" s="6">
        <v>125.54696</v>
      </c>
      <c r="E9" s="6">
        <v>2093.0918499999998</v>
      </c>
      <c r="F9" s="6">
        <v>409.90181000000001</v>
      </c>
      <c r="G9" s="16">
        <v>19.5515422568898</v>
      </c>
    </row>
    <row r="10" spans="1:7" ht="15" customHeight="1" x14ac:dyDescent="0.2">
      <c r="A10" s="8" t="s">
        <v>12</v>
      </c>
      <c r="B10" s="7">
        <v>213</v>
      </c>
      <c r="C10" s="7">
        <v>834.43637000000001</v>
      </c>
      <c r="D10" s="7">
        <v>198.15964</v>
      </c>
      <c r="E10" s="7">
        <v>4564.0154700000003</v>
      </c>
      <c r="F10" s="7">
        <v>834.40036999999995</v>
      </c>
      <c r="G10" s="15">
        <v>18.338236168186402</v>
      </c>
    </row>
    <row r="11" spans="1:7" ht="15" customHeight="1" x14ac:dyDescent="0.2">
      <c r="A11" s="12" t="s">
        <v>13</v>
      </c>
      <c r="B11" s="6">
        <v>172</v>
      </c>
      <c r="C11" s="6">
        <v>1250.96732</v>
      </c>
      <c r="D11" s="6">
        <v>363.35417999999999</v>
      </c>
      <c r="E11" s="6">
        <v>7305.7174999999997</v>
      </c>
      <c r="F11" s="6">
        <v>1250.8188700000001</v>
      </c>
      <c r="G11" s="16">
        <v>17.105309460673261</v>
      </c>
    </row>
    <row r="12" spans="1:7" ht="15" customHeight="1" x14ac:dyDescent="0.2">
      <c r="A12" s="8" t="s">
        <v>14</v>
      </c>
      <c r="B12" s="7">
        <v>116</v>
      </c>
      <c r="C12" s="7">
        <v>1509.1179500000001</v>
      </c>
      <c r="D12" s="7">
        <v>863.13369999999998</v>
      </c>
      <c r="E12" s="7">
        <v>10988.17275</v>
      </c>
      <c r="F12" s="7">
        <v>1508.28792</v>
      </c>
      <c r="G12" s="15">
        <v>13.623691838895757</v>
      </c>
    </row>
    <row r="13" spans="1:7" ht="15" customHeight="1" x14ac:dyDescent="0.2">
      <c r="A13" s="12" t="s">
        <v>15</v>
      </c>
      <c r="B13" s="6">
        <v>45</v>
      </c>
      <c r="C13" s="6">
        <v>956.98604999999998</v>
      </c>
      <c r="D13" s="6">
        <v>1032.09393</v>
      </c>
      <c r="E13" s="6">
        <v>9552.6670400000003</v>
      </c>
      <c r="F13" s="6">
        <v>956.56620999999996</v>
      </c>
      <c r="G13" s="16">
        <v>9.5316184044721943</v>
      </c>
    </row>
    <row r="14" spans="1:7" ht="15" customHeight="1" x14ac:dyDescent="0.2">
      <c r="A14" s="8" t="s">
        <v>16</v>
      </c>
      <c r="B14" s="7">
        <v>15</v>
      </c>
      <c r="C14" s="7">
        <v>449.77917000000002</v>
      </c>
      <c r="D14" s="7">
        <v>531.32109000000003</v>
      </c>
      <c r="E14" s="7">
        <v>5800.5258800000001</v>
      </c>
      <c r="F14" s="7">
        <v>449.77888999999999</v>
      </c>
      <c r="G14" s="15">
        <v>7.7146583329189351</v>
      </c>
    </row>
    <row r="15" spans="1:7" ht="15" customHeight="1" x14ac:dyDescent="0.2">
      <c r="A15" s="12" t="s">
        <v>19</v>
      </c>
      <c r="B15" s="6">
        <v>29</v>
      </c>
      <c r="C15" s="6">
        <v>2238.3788199999999</v>
      </c>
      <c r="D15" s="6">
        <v>2506.02403</v>
      </c>
      <c r="E15" s="6">
        <v>25780.38162</v>
      </c>
      <c r="F15" s="6">
        <v>2238.1933399999998</v>
      </c>
      <c r="G15" s="16">
        <v>8.5301391344853812</v>
      </c>
    </row>
    <row r="16" spans="1:7" ht="15" customHeight="1" x14ac:dyDescent="0.2">
      <c r="A16" s="8" t="s">
        <v>28</v>
      </c>
      <c r="B16" s="7" t="s">
        <v>39</v>
      </c>
      <c r="C16" s="7" t="s">
        <v>39</v>
      </c>
      <c r="D16" s="7" t="s">
        <v>39</v>
      </c>
      <c r="E16" s="7" t="s">
        <v>39</v>
      </c>
      <c r="F16" s="7" t="s">
        <v>39</v>
      </c>
      <c r="G16" s="15" t="s">
        <v>39</v>
      </c>
    </row>
    <row r="17" spans="1:1" ht="12.75" customHeight="1" x14ac:dyDescent="0.2">
      <c r="A17" s="10" t="s">
        <v>31</v>
      </c>
    </row>
    <row r="18" spans="1:1" ht="12.75" customHeight="1" x14ac:dyDescent="0.2">
      <c r="A18" s="10" t="s">
        <v>30</v>
      </c>
    </row>
  </sheetData>
  <phoneticPr fontId="0" type="noConversion"/>
  <pageMargins left="0.39370078740157477" right="0.39370078740157477" top="0.59055118110236215" bottom="0.59055118110236215" header="0" footer="0"/>
  <pageSetup paperSize="9" scale="7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4</vt:lpstr>
      <vt:lpstr>5</vt:lpstr>
      <vt:lpstr>6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2024-11-18T10:47:25Z</dcterms:modified>
</cp:coreProperties>
</file>