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33" r:id="rId1"/>
    <sheet name="1" sheetId="197" r:id="rId2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#REF!</definedName>
    <definedName name="_R2_4">#REF!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</definedNames>
  <calcPr calcId="152511"/>
</workbook>
</file>

<file path=xl/calcChain.xml><?xml version="1.0" encoding="utf-8"?>
<calcChain xmlns="http://schemas.openxmlformats.org/spreadsheetml/2006/main">
  <c r="C35" i="197" l="1"/>
  <c r="D35" i="197"/>
  <c r="E35" i="197"/>
  <c r="C33" i="197"/>
  <c r="D33" i="197"/>
  <c r="E33" i="197"/>
  <c r="B35" i="197"/>
  <c r="B33" i="197"/>
  <c r="C27" i="197" l="1"/>
  <c r="D27" i="197"/>
  <c r="E27" i="197"/>
  <c r="B27" i="197"/>
  <c r="C24" i="197"/>
  <c r="D24" i="197"/>
  <c r="E24" i="197"/>
  <c r="B24" i="197"/>
  <c r="C17" i="197"/>
  <c r="D17" i="197"/>
  <c r="E17" i="197"/>
  <c r="B17" i="197"/>
  <c r="D11" i="197"/>
  <c r="E11" i="197"/>
  <c r="C11" i="197"/>
  <c r="B11" i="197"/>
  <c r="C5" i="197"/>
  <c r="D5" i="197"/>
  <c r="E5" i="197"/>
  <c r="B5" i="197"/>
  <c r="E4" i="197" l="1"/>
  <c r="B4" i="197"/>
  <c r="D4" i="197"/>
  <c r="C4" i="197"/>
</calcChain>
</file>

<file path=xl/sharedStrings.xml><?xml version="1.0" encoding="utf-8"?>
<sst xmlns="http://schemas.openxmlformats.org/spreadsheetml/2006/main" count="40" uniqueCount="40">
  <si>
    <t>Total</t>
  </si>
  <si>
    <t>Grupos</t>
  </si>
  <si>
    <t>Prueba para mayores 18 años para la obtención del título de GES</t>
  </si>
  <si>
    <t>Prueba para mayores 20 años para la obtención del título de Bachiller</t>
  </si>
  <si>
    <t>Prueba de acceso a CFGM</t>
  </si>
  <si>
    <t>Prueba de acceso a CFGS</t>
  </si>
  <si>
    <t>Valenciano A1</t>
  </si>
  <si>
    <t>Valenciano A2</t>
  </si>
  <si>
    <t>Valenciano B1</t>
  </si>
  <si>
    <t>Valenciano B2</t>
  </si>
  <si>
    <t>Valenciano C1</t>
  </si>
  <si>
    <t>Valenciano C2</t>
  </si>
  <si>
    <t>Prueba de acceso a la universidad para mayores de 45 años</t>
  </si>
  <si>
    <t>Castellano y valenciano como lengua extranjera</t>
  </si>
  <si>
    <t>Cursos de competencia comunicativa en lenguas extranjeras</t>
  </si>
  <si>
    <t>Curso de nacionalidad española</t>
  </si>
  <si>
    <t>Curso de competencias digitales</t>
  </si>
  <si>
    <t>Cursos para el desarrollo de la igualdad de oportunidades, la superación de todo tipo de discriminaciones y la promoción de la participación sociocultural y laboral</t>
  </si>
  <si>
    <t>Pruebas de evaluación de las competencias clave de nivel 2 de calificación profesional</t>
  </si>
  <si>
    <t>Cursos que orientan y preparan para vivir el tiempo de ocio de una forma creativa</t>
  </si>
  <si>
    <t>Prep. P.A. Ens. Artísticas superiores</t>
  </si>
  <si>
    <t>Alfabetización (nivel 1)</t>
  </si>
  <si>
    <t>Neolectura (nivel 2)</t>
  </si>
  <si>
    <t>Educación de base (nivel 3)</t>
  </si>
  <si>
    <t>Graduado educación secundaría 1 (GES1)</t>
  </si>
  <si>
    <t>Graduado educación secundaría 2 (GES2)</t>
  </si>
  <si>
    <t>B  Programas para la obtención de titulaciones que posibilitan el acceso al mundo del trabajo y a otros niveles educativos</t>
  </si>
  <si>
    <t>C Programas para promover el conocimiento de la realidad valenciana en todos sus aspectos</t>
  </si>
  <si>
    <t>D Programas para la preparación del ingreso en la universidad</t>
  </si>
  <si>
    <t>E Programas que promuevan el desarrollo de la igualdad de oportunidades, la superación de todo tipo de discriminaciones</t>
  </si>
  <si>
    <t>G Programas de iniciación al trabajo, de actualización y de reconversión de las profesiones</t>
  </si>
  <si>
    <t>J Programas que orientan y preparan para vivir el tiempo de recreo de una forma creativa</t>
  </si>
  <si>
    <t>A Programas de alfabetización y para adquirir y actualizar la formación básica de las personas adultas</t>
  </si>
  <si>
    <t>FORMACIÓN DE PERSONAS ADULTAS</t>
  </si>
  <si>
    <t>Fuente: Conselleria de Participación, Transparencia, Cooperación y Calidad Democrática. Portal de datos abiertos de la Generalitat Valenciana.</t>
  </si>
  <si>
    <t>Prueba de acceso a la universidad para mayores de 25 años</t>
  </si>
  <si>
    <t>Total alumnos</t>
  </si>
  <si>
    <t>Hombres</t>
  </si>
  <si>
    <t>Mujeres</t>
  </si>
  <si>
    <t>1. Formación de personas adultas. Curso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</si>
</sst>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[$€-C0A];[Red]&quot;-&quot;#,##0.00&quot; &quot;[$€-C0A]"/>
    <numFmt numFmtId="165" formatCode="_(* #,##0_);_(* \(#,##0\);_(* &quot;-&quot;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</numFmts>
  <fonts count="1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7" fillId="0" borderId="0"/>
    <xf numFmtId="0" fontId="9" fillId="0" borderId="0"/>
    <xf numFmtId="0" fontId="10" fillId="0" borderId="0"/>
    <xf numFmtId="164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6">
    <xf numFmtId="0" fontId="0" fillId="0" borderId="0" xfId="0"/>
    <xf numFmtId="0" fontId="3" fillId="0" borderId="0" xfId="0" applyFont="1"/>
    <xf numFmtId="3" fontId="2" fillId="3" borderId="0" xfId="0" applyNumberFormat="1" applyFont="1" applyFill="1" applyAlignment="1">
      <alignment horizontal="right"/>
    </xf>
    <xf numFmtId="0" fontId="5" fillId="0" borderId="0" xfId="0" applyFont="1"/>
    <xf numFmtId="3" fontId="4" fillId="2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3" fontId="6" fillId="3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6" fillId="3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1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4" fillId="2" borderId="0" xfId="0" applyNumberFormat="1" applyFont="1" applyFill="1" applyBorder="1" applyAlignment="1">
      <alignment horizontal="right" wrapText="1"/>
    </xf>
    <xf numFmtId="0" fontId="3" fillId="0" borderId="0" xfId="0" applyFont="1" applyFill="1"/>
  </cellXfs>
  <cellStyles count="14"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eading" xfId="1"/>
    <cellStyle name="Heading1" xfId="2"/>
    <cellStyle name="Hyperlink_Apoyo_PDI" xfId="12"/>
    <cellStyle name="Normal" xfId="0" builtinId="0"/>
    <cellStyle name="Normal 2" xfId="3"/>
    <cellStyle name="Normal 3" xfId="4"/>
    <cellStyle name="Normal 5" xfId="13"/>
    <cellStyle name="Result" xfId="5"/>
    <cellStyle name="Result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pageSetUpPr fitToPage="1"/>
  </sheetPr>
  <dimension ref="A1"/>
  <sheetViews>
    <sheetView tabSelected="1" workbookViewId="0"/>
  </sheetViews>
  <sheetFormatPr baseColWidth="10" defaultRowHeight="12.75"/>
  <sheetData>
    <row r="1" spans="1:1" ht="15.75" customHeight="1">
      <c r="A1" s="1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37"/>
  <sheetViews>
    <sheetView zoomScale="80" zoomScaleNormal="80" workbookViewId="0"/>
  </sheetViews>
  <sheetFormatPr baseColWidth="10" defaultRowHeight="15" customHeight="1"/>
  <cols>
    <col min="1" max="1" width="127" customWidth="1"/>
    <col min="2" max="3" width="10.5703125" customWidth="1"/>
  </cols>
  <sheetData>
    <row r="1" spans="1:5" ht="15.75" customHeight="1">
      <c r="A1" s="15" t="s">
        <v>39</v>
      </c>
    </row>
    <row r="3" spans="1:5" ht="35.25" customHeight="1">
      <c r="A3" s="4"/>
      <c r="B3" s="4" t="s">
        <v>1</v>
      </c>
      <c r="C3" s="14" t="s">
        <v>36</v>
      </c>
      <c r="D3" s="4" t="s">
        <v>37</v>
      </c>
      <c r="E3" s="4" t="s">
        <v>38</v>
      </c>
    </row>
    <row r="4" spans="1:5" ht="15" customHeight="1">
      <c r="A4" s="9" t="s">
        <v>0</v>
      </c>
      <c r="B4" s="8">
        <f>B5+B11+B17+B24+B27+B33+B35</f>
        <v>653</v>
      </c>
      <c r="C4" s="8">
        <f t="shared" ref="C4:E4" si="0">C5+C11+C17+C24+C27+C33+C35</f>
        <v>11450</v>
      </c>
      <c r="D4" s="8">
        <f t="shared" si="0"/>
        <v>3644</v>
      </c>
      <c r="E4" s="8">
        <f t="shared" si="0"/>
        <v>7806</v>
      </c>
    </row>
    <row r="5" spans="1:5" ht="15" customHeight="1">
      <c r="A5" s="10" t="s">
        <v>32</v>
      </c>
      <c r="B5" s="7">
        <f>SUM(B6:B10)</f>
        <v>100</v>
      </c>
      <c r="C5" s="7">
        <f t="shared" ref="C5:E5" si="1">SUM(C6:C10)</f>
        <v>1587</v>
      </c>
      <c r="D5" s="7">
        <f t="shared" si="1"/>
        <v>593</v>
      </c>
      <c r="E5" s="7">
        <f t="shared" si="1"/>
        <v>994</v>
      </c>
    </row>
    <row r="6" spans="1:5" ht="15" customHeight="1">
      <c r="A6" s="5" t="s">
        <v>21</v>
      </c>
      <c r="B6" s="12">
        <v>9</v>
      </c>
      <c r="C6" s="12">
        <v>107</v>
      </c>
      <c r="D6" s="12">
        <v>31</v>
      </c>
      <c r="E6" s="12">
        <v>76</v>
      </c>
    </row>
    <row r="7" spans="1:5" ht="15" customHeight="1">
      <c r="A7" s="6" t="s">
        <v>22</v>
      </c>
      <c r="B7" s="2">
        <v>9</v>
      </c>
      <c r="C7" s="2">
        <v>98</v>
      </c>
      <c r="D7" s="2">
        <v>22</v>
      </c>
      <c r="E7" s="2">
        <v>76</v>
      </c>
    </row>
    <row r="8" spans="1:5" ht="15" customHeight="1">
      <c r="A8" s="5" t="s">
        <v>23</v>
      </c>
      <c r="B8" s="12">
        <v>23</v>
      </c>
      <c r="C8" s="12">
        <v>350</v>
      </c>
      <c r="D8" s="12">
        <v>97</v>
      </c>
      <c r="E8" s="12">
        <v>253</v>
      </c>
    </row>
    <row r="9" spans="1:5" ht="15" customHeight="1">
      <c r="A9" s="6" t="s">
        <v>24</v>
      </c>
      <c r="B9" s="2">
        <v>25</v>
      </c>
      <c r="C9" s="2">
        <v>421</v>
      </c>
      <c r="D9" s="2">
        <v>175</v>
      </c>
      <c r="E9" s="2">
        <v>246</v>
      </c>
    </row>
    <row r="10" spans="1:5" ht="15" customHeight="1">
      <c r="A10" s="5" t="s">
        <v>25</v>
      </c>
      <c r="B10" s="12">
        <v>34</v>
      </c>
      <c r="C10" s="12">
        <v>611</v>
      </c>
      <c r="D10" s="12">
        <v>268</v>
      </c>
      <c r="E10" s="12">
        <v>343</v>
      </c>
    </row>
    <row r="11" spans="1:5" ht="15" customHeight="1">
      <c r="A11" s="10" t="s">
        <v>26</v>
      </c>
      <c r="B11" s="7">
        <f>SUM(B12:B16)</f>
        <v>27</v>
      </c>
      <c r="C11" s="7">
        <f>SUM(C12:C16)</f>
        <v>816</v>
      </c>
      <c r="D11" s="7">
        <f t="shared" ref="D11:E11" si="2">SUM(D12:D16)</f>
        <v>307</v>
      </c>
      <c r="E11" s="7">
        <f t="shared" si="2"/>
        <v>509</v>
      </c>
    </row>
    <row r="12" spans="1:5" ht="15" customHeight="1">
      <c r="A12" s="5" t="s">
        <v>2</v>
      </c>
      <c r="B12" s="12">
        <v>2</v>
      </c>
      <c r="C12" s="12">
        <v>34</v>
      </c>
      <c r="D12" s="12">
        <v>13</v>
      </c>
      <c r="E12" s="12">
        <v>21</v>
      </c>
    </row>
    <row r="13" spans="1:5" ht="15" customHeight="1">
      <c r="A13" s="6" t="s">
        <v>3</v>
      </c>
      <c r="B13" s="2">
        <v>2</v>
      </c>
      <c r="C13" s="2">
        <v>5</v>
      </c>
      <c r="D13" s="2">
        <v>2</v>
      </c>
      <c r="E13" s="2">
        <v>3</v>
      </c>
    </row>
    <row r="14" spans="1:5" ht="15" customHeight="1">
      <c r="A14" s="5" t="s">
        <v>4</v>
      </c>
      <c r="B14" s="12">
        <v>4</v>
      </c>
      <c r="C14" s="12">
        <v>150</v>
      </c>
      <c r="D14" s="12">
        <v>58</v>
      </c>
      <c r="E14" s="12">
        <v>92</v>
      </c>
    </row>
    <row r="15" spans="1:5" ht="15" customHeight="1">
      <c r="A15" s="6" t="s">
        <v>5</v>
      </c>
      <c r="B15" s="2">
        <v>18</v>
      </c>
      <c r="C15" s="2">
        <v>472</v>
      </c>
      <c r="D15" s="2">
        <v>194</v>
      </c>
      <c r="E15" s="2">
        <v>278</v>
      </c>
    </row>
    <row r="16" spans="1:5" ht="15" customHeight="1">
      <c r="A16" s="5" t="s">
        <v>20</v>
      </c>
      <c r="B16" s="12">
        <v>1</v>
      </c>
      <c r="C16" s="12">
        <v>155</v>
      </c>
      <c r="D16" s="12">
        <v>40</v>
      </c>
      <c r="E16" s="12">
        <v>115</v>
      </c>
    </row>
    <row r="17" spans="1:5" ht="15" customHeight="1">
      <c r="A17" s="10" t="s">
        <v>27</v>
      </c>
      <c r="B17" s="7">
        <f>SUM(B18:B23)</f>
        <v>87</v>
      </c>
      <c r="C17" s="7">
        <f t="shared" ref="C17:E17" si="3">SUM(C18:C23)</f>
        <v>1641</v>
      </c>
      <c r="D17" s="7">
        <f t="shared" si="3"/>
        <v>443</v>
      </c>
      <c r="E17" s="7">
        <f t="shared" si="3"/>
        <v>1198</v>
      </c>
    </row>
    <row r="18" spans="1:5" ht="15" customHeight="1">
      <c r="A18" s="5" t="s">
        <v>6</v>
      </c>
      <c r="B18" s="12">
        <v>8</v>
      </c>
      <c r="C18" s="12">
        <v>286</v>
      </c>
      <c r="D18" s="12">
        <v>91</v>
      </c>
      <c r="E18" s="12">
        <v>195</v>
      </c>
    </row>
    <row r="19" spans="1:5" ht="15" customHeight="1">
      <c r="A19" s="6" t="s">
        <v>7</v>
      </c>
      <c r="B19" s="2">
        <v>14</v>
      </c>
      <c r="C19" s="2">
        <v>234</v>
      </c>
      <c r="D19" s="2">
        <v>69</v>
      </c>
      <c r="E19" s="2">
        <v>165</v>
      </c>
    </row>
    <row r="20" spans="1:5" ht="15" customHeight="1">
      <c r="A20" s="5" t="s">
        <v>8</v>
      </c>
      <c r="B20" s="12">
        <v>17</v>
      </c>
      <c r="C20" s="12">
        <v>234</v>
      </c>
      <c r="D20" s="12">
        <v>57</v>
      </c>
      <c r="E20" s="12">
        <v>177</v>
      </c>
    </row>
    <row r="21" spans="1:5" ht="15" customHeight="1">
      <c r="A21" s="6" t="s">
        <v>9</v>
      </c>
      <c r="B21" s="2">
        <v>8</v>
      </c>
      <c r="C21" s="2">
        <v>145</v>
      </c>
      <c r="D21" s="2">
        <v>30</v>
      </c>
      <c r="E21" s="2">
        <v>115</v>
      </c>
    </row>
    <row r="22" spans="1:5" ht="15" customHeight="1">
      <c r="A22" s="5" t="s">
        <v>10</v>
      </c>
      <c r="B22" s="12">
        <v>29</v>
      </c>
      <c r="C22" s="12">
        <v>498</v>
      </c>
      <c r="D22" s="12">
        <v>136</v>
      </c>
      <c r="E22" s="12">
        <v>362</v>
      </c>
    </row>
    <row r="23" spans="1:5" ht="15" customHeight="1">
      <c r="A23" s="6" t="s">
        <v>11</v>
      </c>
      <c r="B23" s="2">
        <v>11</v>
      </c>
      <c r="C23" s="2">
        <v>244</v>
      </c>
      <c r="D23" s="2">
        <v>60</v>
      </c>
      <c r="E23" s="2">
        <v>184</v>
      </c>
    </row>
    <row r="24" spans="1:5" ht="15" customHeight="1">
      <c r="A24" s="11" t="s">
        <v>28</v>
      </c>
      <c r="B24" s="8">
        <f>SUM(B25:B26)</f>
        <v>28</v>
      </c>
      <c r="C24" s="8">
        <f t="shared" ref="C24:E24" si="4">SUM(C25:C26)</f>
        <v>437</v>
      </c>
      <c r="D24" s="8">
        <f t="shared" si="4"/>
        <v>146</v>
      </c>
      <c r="E24" s="8">
        <f t="shared" si="4"/>
        <v>291</v>
      </c>
    </row>
    <row r="25" spans="1:5" ht="15" customHeight="1">
      <c r="A25" s="6" t="s">
        <v>35</v>
      </c>
      <c r="B25" s="2">
        <v>23</v>
      </c>
      <c r="C25" s="2">
        <v>375</v>
      </c>
      <c r="D25" s="2">
        <v>133</v>
      </c>
      <c r="E25" s="2">
        <v>242</v>
      </c>
    </row>
    <row r="26" spans="1:5" ht="15" customHeight="1">
      <c r="A26" s="5" t="s">
        <v>12</v>
      </c>
      <c r="B26" s="12">
        <v>5</v>
      </c>
      <c r="C26" s="12">
        <v>62</v>
      </c>
      <c r="D26" s="12">
        <v>13</v>
      </c>
      <c r="E26" s="12">
        <v>49</v>
      </c>
    </row>
    <row r="27" spans="1:5" ht="15" customHeight="1">
      <c r="A27" s="10" t="s">
        <v>29</v>
      </c>
      <c r="B27" s="7">
        <f>SUM(B28:B32)</f>
        <v>290</v>
      </c>
      <c r="C27" s="7">
        <f t="shared" ref="C27:E27" si="5">SUM(C28:C32)</f>
        <v>5289</v>
      </c>
      <c r="D27" s="7">
        <f t="shared" si="5"/>
        <v>1759</v>
      </c>
      <c r="E27" s="7">
        <f t="shared" si="5"/>
        <v>3530</v>
      </c>
    </row>
    <row r="28" spans="1:5" ht="15" customHeight="1">
      <c r="A28" s="5" t="s">
        <v>13</v>
      </c>
      <c r="B28" s="12">
        <v>82</v>
      </c>
      <c r="C28" s="13">
        <v>1524</v>
      </c>
      <c r="D28" s="13">
        <v>623</v>
      </c>
      <c r="E28" s="13">
        <v>901</v>
      </c>
    </row>
    <row r="29" spans="1:5" ht="15" customHeight="1">
      <c r="A29" s="6" t="s">
        <v>14</v>
      </c>
      <c r="B29" s="2">
        <v>112</v>
      </c>
      <c r="C29" s="2">
        <v>2385</v>
      </c>
      <c r="D29" s="2">
        <v>680</v>
      </c>
      <c r="E29" s="2">
        <v>1705</v>
      </c>
    </row>
    <row r="30" spans="1:5" ht="15" customHeight="1">
      <c r="A30" s="5" t="s">
        <v>15</v>
      </c>
      <c r="B30" s="12">
        <v>1</v>
      </c>
      <c r="C30" s="12">
        <v>63</v>
      </c>
      <c r="D30" s="12">
        <v>33</v>
      </c>
      <c r="E30" s="12">
        <v>30</v>
      </c>
    </row>
    <row r="31" spans="1:5" ht="15" customHeight="1">
      <c r="A31" s="6" t="s">
        <v>16</v>
      </c>
      <c r="B31" s="2">
        <v>86</v>
      </c>
      <c r="C31" s="2">
        <v>1168</v>
      </c>
      <c r="D31" s="2">
        <v>385</v>
      </c>
      <c r="E31" s="2">
        <v>783</v>
      </c>
    </row>
    <row r="32" spans="1:5" ht="15" customHeight="1">
      <c r="A32" s="5" t="s">
        <v>17</v>
      </c>
      <c r="B32" s="12">
        <v>9</v>
      </c>
      <c r="C32" s="12">
        <v>149</v>
      </c>
      <c r="D32" s="12">
        <v>38</v>
      </c>
      <c r="E32" s="12">
        <v>111</v>
      </c>
    </row>
    <row r="33" spans="1:5" ht="15" customHeight="1">
      <c r="A33" s="10" t="s">
        <v>30</v>
      </c>
      <c r="B33" s="7">
        <f>B34</f>
        <v>16</v>
      </c>
      <c r="C33" s="7">
        <f t="shared" ref="C33:E33" si="6">C34</f>
        <v>87</v>
      </c>
      <c r="D33" s="7">
        <f t="shared" si="6"/>
        <v>39</v>
      </c>
      <c r="E33" s="7">
        <f t="shared" si="6"/>
        <v>48</v>
      </c>
    </row>
    <row r="34" spans="1:5" ht="15" customHeight="1">
      <c r="A34" s="5" t="s">
        <v>18</v>
      </c>
      <c r="B34" s="12">
        <v>16</v>
      </c>
      <c r="C34" s="12">
        <v>87</v>
      </c>
      <c r="D34" s="12">
        <v>39</v>
      </c>
      <c r="E34" s="12">
        <v>48</v>
      </c>
    </row>
    <row r="35" spans="1:5" ht="15" customHeight="1">
      <c r="A35" s="10" t="s">
        <v>31</v>
      </c>
      <c r="B35" s="7">
        <f>B36</f>
        <v>105</v>
      </c>
      <c r="C35" s="7">
        <f t="shared" ref="C35:E35" si="7">C36</f>
        <v>1593</v>
      </c>
      <c r="D35" s="7">
        <f t="shared" si="7"/>
        <v>357</v>
      </c>
      <c r="E35" s="7">
        <f t="shared" si="7"/>
        <v>1236</v>
      </c>
    </row>
    <row r="36" spans="1:5" ht="15" customHeight="1">
      <c r="A36" s="5" t="s">
        <v>19</v>
      </c>
      <c r="B36" s="12">
        <v>105</v>
      </c>
      <c r="C36" s="13">
        <v>1593</v>
      </c>
      <c r="D36" s="13">
        <v>357</v>
      </c>
      <c r="E36" s="13">
        <v>1236</v>
      </c>
    </row>
    <row r="37" spans="1:5" ht="12.75">
      <c r="A37" s="3" t="s">
        <v>34</v>
      </c>
    </row>
  </sheetData>
  <pageMargins left="0.39370078740157477" right="0.39370078740157477" top="0.59055118110236215" bottom="0.59055118110236215" header="0.3" footer="0.3"/>
  <pageSetup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2024-11-18T10:58:06Z</dcterms:modified>
</cp:coreProperties>
</file>