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050" windowWidth="15330" windowHeight="4080" tabRatio="685"/>
  </bookViews>
  <sheets>
    <sheet name="0" sheetId="1" r:id="rId1"/>
    <sheet name="1" sheetId="23" r:id="rId2"/>
    <sheet name="2" sheetId="5" r:id="rId3"/>
    <sheet name="2 graf1" sheetId="53" r:id="rId4"/>
    <sheet name="3" sheetId="8" r:id="rId5"/>
    <sheet name="4" sheetId="6" r:id="rId6"/>
    <sheet name="5" sheetId="7" r:id="rId7"/>
  </sheets>
  <externalReferences>
    <externalReference r:id="rId8"/>
    <externalReference r:id="rId9"/>
    <externalReference r:id="rId10"/>
    <externalReference r:id="rId11"/>
  </externalReferences>
  <definedNames>
    <definedName name="_BLA2">'[1]1.3'!$C$2:$F$22</definedName>
    <definedName name="_R1_1">#REF!</definedName>
    <definedName name="_R1_10">#REF!</definedName>
    <definedName name="_R1_2">#REF!</definedName>
    <definedName name="_R1_3">#REF!</definedName>
    <definedName name="_R1_4">'2'!$A$1:$B$68</definedName>
    <definedName name="_R1_5">'4'!$A$1:$B$15</definedName>
    <definedName name="_R1_6">'5'!$A$1:$H$2</definedName>
    <definedName name="_R1_7">'3'!#REF!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12">#REF!</definedName>
    <definedName name="_R2_13">#REF!</definedName>
    <definedName name="_R2_14">#REF!</definedName>
    <definedName name="_R2_15">#REF!</definedName>
    <definedName name="_R2_16">#REF!</definedName>
    <definedName name="_R2_17">#REF!</definedName>
    <definedName name="_R2_18">'[1]2.16'!$B$2:$K$4</definedName>
    <definedName name="_R2_19">#REF!</definedName>
    <definedName name="_R2_2">#REF!</definedName>
    <definedName name="_R2_20">#REF!</definedName>
    <definedName name="_R2_21">#REF!</definedName>
    <definedName name="_R2_22">'[1]2.34'!$B$2:$F$4</definedName>
    <definedName name="_R2_3">#REF!</definedName>
    <definedName name="_R2_4">#REF!</definedName>
    <definedName name="_R2_5">#REF!</definedName>
    <definedName name="_R2_6">#REF!</definedName>
    <definedName name="_R2_7">'[1]2.26'!$B$2:$L$36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7">#REF!</definedName>
    <definedName name="_R3_9">#REF!</definedName>
    <definedName name="_R4_1">#REF!</definedName>
    <definedName name="_R4_10">#REF!</definedName>
    <definedName name="_R4_1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>#REF!</definedName>
    <definedName name="_R5_4">#REF!</definedName>
    <definedName name="_R5_5">#REF!</definedName>
    <definedName name="_R5_6">#REF!</definedName>
    <definedName name="_R5_7">#REF!</definedName>
    <definedName name="_R5_8">#REF!</definedName>
    <definedName name="_R5_9">#REF!</definedName>
    <definedName name="_R6_1">#REF!</definedName>
    <definedName name="_R6_2">#REF!</definedName>
    <definedName name="_R6_3">'[1]5.2'!$B$2:$G$4</definedName>
    <definedName name="_R6_4">'[1]5.4'!$B$2:$N$8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_xlnm.Print_Area" localSheetId="3">'2 graf1'!$A$1:$B$25</definedName>
    <definedName name="b">#REF!</definedName>
    <definedName name="BLA">#REF!</definedName>
    <definedName name="gd">'[3]2.21'!$A$1:$G$50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/>
</workbook>
</file>

<file path=xl/calcChain.xml><?xml version="1.0" encoding="utf-8"?>
<calcChain xmlns="http://schemas.openxmlformats.org/spreadsheetml/2006/main">
  <c r="C86" i="5" l="1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<sst xmlns="http://schemas.openxmlformats.org/spreadsheetml/2006/main" count="295" uniqueCount="225">
  <si>
    <t>Abastecimiento domiciliario de agua potable</t>
  </si>
  <si>
    <t>Limpieza viaria</t>
  </si>
  <si>
    <t>Protección de la salubridad pública</t>
  </si>
  <si>
    <t>Servicios complementarios de educación</t>
  </si>
  <si>
    <t>Instalaciones de ocupación del tiempo libre</t>
  </si>
  <si>
    <t>Información y promoción turística</t>
  </si>
  <si>
    <t>Sociedad de la información</t>
  </si>
  <si>
    <t>Gestión del conocimiento</t>
  </si>
  <si>
    <t>Política económica y fiscal</t>
  </si>
  <si>
    <t>Comunicaciones internas</t>
  </si>
  <si>
    <t>Cementerios y servicios funerarios</t>
  </si>
  <si>
    <t>Gestión de la deuda y de la tesorería</t>
  </si>
  <si>
    <t>Total</t>
  </si>
  <si>
    <t>Junta Central Fallera</t>
  </si>
  <si>
    <t>AUMSA</t>
  </si>
  <si>
    <t>INGRESOS</t>
  </si>
  <si>
    <t>GASTOS</t>
  </si>
  <si>
    <t>Transferencias corrientes</t>
  </si>
  <si>
    <t>Administración Autonómica</t>
  </si>
  <si>
    <t>Intereses de demora</t>
  </si>
  <si>
    <t>Alcantarillado</t>
  </si>
  <si>
    <t xml:space="preserve">  Cultura y Educación</t>
  </si>
  <si>
    <t xml:space="preserve">  Bienestar Social</t>
  </si>
  <si>
    <t>Administración General</t>
  </si>
  <si>
    <t>Fundación Deportiva Municipal</t>
  </si>
  <si>
    <t>Total Consolidado I</t>
  </si>
  <si>
    <t>Total Consolidado II</t>
  </si>
  <si>
    <t>Alcaldía</t>
  </si>
  <si>
    <t>Vivienda</t>
  </si>
  <si>
    <t>Alumbrado público</t>
  </si>
  <si>
    <t>Resto de organismos</t>
  </si>
  <si>
    <t>Administración Central</t>
  </si>
  <si>
    <t xml:space="preserve">  Compensación Beneficios Fiscales</t>
  </si>
  <si>
    <t xml:space="preserve">  Fondo complementario de financiación</t>
  </si>
  <si>
    <t xml:space="preserve">  Compensación menor recaudación IAE</t>
  </si>
  <si>
    <t>Deuda pública</t>
  </si>
  <si>
    <t>Ordenación del tráfico y estacionamiento</t>
  </si>
  <si>
    <t>Vías públicas</t>
  </si>
  <si>
    <t>Parques y jardines</t>
  </si>
  <si>
    <t>Pensiones</t>
  </si>
  <si>
    <t>Bibliotecas y archivos</t>
  </si>
  <si>
    <t>Promoción cultural</t>
  </si>
  <si>
    <t>Fiestas populares y festejos</t>
  </si>
  <si>
    <t>Promoción y fomento del deporte</t>
  </si>
  <si>
    <t>Comercio</t>
  </si>
  <si>
    <t>Información básica y estadística</t>
  </si>
  <si>
    <t>Participación ciudadana</t>
  </si>
  <si>
    <t>Gestión del sistema tributario</t>
  </si>
  <si>
    <t>Gestión del patrimonio</t>
  </si>
  <si>
    <t xml:space="preserve">  Saneamiento</t>
  </si>
  <si>
    <t>Compensación menor recaudación IAE</t>
  </si>
  <si>
    <t>Entidad de Saneamiento</t>
  </si>
  <si>
    <t>Ciclo integral del agua</t>
  </si>
  <si>
    <t>Órganos de gobierno</t>
  </si>
  <si>
    <t>Servicios sociales</t>
  </si>
  <si>
    <t>Deportes</t>
  </si>
  <si>
    <t>Palacio de Congresos</t>
  </si>
  <si>
    <t>Nota: Datos en euros.</t>
  </si>
  <si>
    <t xml:space="preserve">  Empleo</t>
  </si>
  <si>
    <t>Ayuntamiento de València</t>
  </si>
  <si>
    <t>Fuente: Servicio Económico y Presupuestario. Ayuntamiento de València.</t>
  </si>
  <si>
    <t xml:space="preserve">  Sanidad</t>
  </si>
  <si>
    <t>Seguridad y orden público</t>
  </si>
  <si>
    <t>Asistencia social primaria</t>
  </si>
  <si>
    <t xml:space="preserve">  Subvención Transporte Público</t>
  </si>
  <si>
    <t xml:space="preserve">  Fondo de Cooperación Municipal</t>
  </si>
  <si>
    <t xml:space="preserve">  Diputación Provincial</t>
  </si>
  <si>
    <t xml:space="preserve">  Empresas y otros agentes</t>
  </si>
  <si>
    <t>Total Transferencias corrientes</t>
  </si>
  <si>
    <t>Instalaciones deportivas</t>
  </si>
  <si>
    <t>Alimentación sostenible</t>
  </si>
  <si>
    <t>Servicios centrales técnicos</t>
  </si>
  <si>
    <t>Prevención y extinción de incendios</t>
  </si>
  <si>
    <t>Policía local</t>
  </si>
  <si>
    <t>Planificación y gestión urbana</t>
  </si>
  <si>
    <t xml:space="preserve">  Del Exterior</t>
  </si>
  <si>
    <t>Palau de la Música y Congresos</t>
  </si>
  <si>
    <t>OAM Mostra València i Inic. Audivisuales</t>
  </si>
  <si>
    <t>Transporte de viajeros y viajeras</t>
  </si>
  <si>
    <t>Promoción económica y empresarial</t>
  </si>
  <si>
    <t>PRESUPUESTO MUNICIPAL</t>
  </si>
  <si>
    <t>Universidad Popular</t>
  </si>
  <si>
    <t>Organismo Autónomo Municipal de Parques</t>
  </si>
  <si>
    <t>1. Impuestos directos</t>
  </si>
  <si>
    <t>2. Impuestos indirectos</t>
  </si>
  <si>
    <t>3. Tasas, precios públicos y otros ingresos</t>
  </si>
  <si>
    <t>4. Transferencias corrientes</t>
  </si>
  <si>
    <t>5. Ingresos patrimoniales</t>
  </si>
  <si>
    <t>6. Enajenación de inversiones reales</t>
  </si>
  <si>
    <t>7. Transferencias de capital</t>
  </si>
  <si>
    <t xml:space="preserve">8. Activos financeros   </t>
  </si>
  <si>
    <t>9. Pasivos financieros</t>
  </si>
  <si>
    <t>1. Gastos de personal</t>
  </si>
  <si>
    <t>3. Gastos financieros</t>
  </si>
  <si>
    <t>2. Gastos en bienes corrientes y servicios</t>
  </si>
  <si>
    <t>5. Fondos de contingencia y otros imprevistos</t>
  </si>
  <si>
    <t>6. Inversiones reales</t>
  </si>
  <si>
    <t>8. Activos financieros</t>
  </si>
  <si>
    <t>1. Gastos Personal</t>
  </si>
  <si>
    <t>2. Gastos Funcionamiento</t>
  </si>
  <si>
    <t>4.  Transferencias corrientes</t>
  </si>
  <si>
    <t>3, 5, 8, 9. Int. Fondo Contingencia Operaciones financieras</t>
  </si>
  <si>
    <t>Protección y mejora del medio ambiente</t>
  </si>
  <si>
    <t>EMT, SA.</t>
  </si>
  <si>
    <t>OAM Consell Agrari Municipal</t>
  </si>
  <si>
    <t>Deducciones por otros conceptos</t>
  </si>
  <si>
    <t>1. Presupuesto Municipal Consolidado por capítulos. 2024</t>
  </si>
  <si>
    <t>Fuente: Servicio Económico Presupuestario. Ayuntamiento de València.</t>
  </si>
  <si>
    <t>Reintegros de presupuestos cerrados SIT-SIGEI</t>
  </si>
  <si>
    <t>Dotación adicional proyecto LPGE</t>
  </si>
  <si>
    <t>Compensación menor recaudación IAE ejerc. ant.</t>
  </si>
  <si>
    <t>Compensación por beneficios fiscales</t>
  </si>
  <si>
    <t>3. Ingresos por transferencias corrientes del Presupuesto Municipal Ordinario según origen. 2024</t>
  </si>
  <si>
    <t xml:space="preserve">  Otras tranferencias del Estado</t>
  </si>
  <si>
    <t>Agricultura</t>
  </si>
  <si>
    <t>Devesa-Albufera</t>
  </si>
  <si>
    <t>Turismo</t>
  </si>
  <si>
    <t>Patrimonio</t>
  </si>
  <si>
    <t>Comercio y mercados</t>
  </si>
  <si>
    <t>Acción cultural, patrimonio y recursos culturales</t>
  </si>
  <si>
    <t>Fallas</t>
  </si>
  <si>
    <t>Hacienda y presupuestos</t>
  </si>
  <si>
    <t>Mayores</t>
  </si>
  <si>
    <t>Limpieza y recogida residuos</t>
  </si>
  <si>
    <t>Familia, juventud e infancia</t>
  </si>
  <si>
    <t>Fiestas y tradiciones</t>
  </si>
  <si>
    <t>Sanidad y consumo</t>
  </si>
  <si>
    <t>Ocupación y formación</t>
  </si>
  <si>
    <t>Movilidad</t>
  </si>
  <si>
    <t>Playas</t>
  </si>
  <si>
    <t>Recursos humanos</t>
  </si>
  <si>
    <t>Gestión obras y mantenimiento de infraestructura</t>
  </si>
  <si>
    <t>Licencias urbanísticas-Actividades</t>
  </si>
  <si>
    <t>Igualdad</t>
  </si>
  <si>
    <t>Prevención y extinción incendios</t>
  </si>
  <si>
    <t>Protección personas consumidoras y usuarias</t>
  </si>
  <si>
    <t>Atención a la ciudadanía</t>
  </si>
  <si>
    <t>Recogida, eliminación y tratamiento de residuos</t>
  </si>
  <si>
    <t>-</t>
  </si>
  <si>
    <t>Deducciones por transferencias internas</t>
  </si>
  <si>
    <t>Mercados</t>
  </si>
  <si>
    <t>Planeamiento, gestión, ejecución y disciplina urbanística</t>
  </si>
  <si>
    <t>Administración general de agricultura, ganadería y pesca</t>
  </si>
  <si>
    <t>Protección y gestión del patrimonio histórico-artístico</t>
  </si>
  <si>
    <t>Creación de centros docentes de enseñanza secundaria</t>
  </si>
  <si>
    <t>4. Distribución de la inversión y de las transferencias de capital del Presupuesto Municipal Ordinario por delegaciones. 2024</t>
  </si>
  <si>
    <t>Innovación, tecnología, agenda digital y captación de inversiones</t>
  </si>
  <si>
    <t xml:space="preserve">  Dotación adicional LPGE</t>
  </si>
  <si>
    <t xml:space="preserve">  Fondo complemementario financiación Liq. Ejerc. Ant.</t>
  </si>
  <si>
    <t xml:space="preserve">  Compensación menor recaudación IAE Liq. Ejerc. Ant.</t>
  </si>
  <si>
    <t>Fomento del empleo</t>
  </si>
  <si>
    <t>Creación de centros docentes de enseñanza preescolar y primaria</t>
  </si>
  <si>
    <t>Funcionamiento centros docentes de preescolar, primaria y especial</t>
  </si>
  <si>
    <t>Administración general de cultura</t>
  </si>
  <si>
    <t>Imprevistos, situaciones transitorias y contingencias de ejecución</t>
  </si>
  <si>
    <t>Infraestructuras del transporte</t>
  </si>
  <si>
    <t>Transparencia, información y defensa de la ciudadania</t>
  </si>
  <si>
    <t>Mejora climática, acústica y eficiencia energética</t>
  </si>
  <si>
    <t>Pedanías</t>
  </si>
  <si>
    <t>5. Gastos por programas según capítulos del Presupuesto Municipal Ordinario. 2024</t>
  </si>
  <si>
    <t>Next Generation EU - Plan de Recuperación, Transformación y Resiliencia</t>
  </si>
  <si>
    <t>Fundación Biodiversidad. Renaturalización València 2022</t>
  </si>
  <si>
    <t>Plan Edificando - Institutos de educación secundaria</t>
  </si>
  <si>
    <t>Plan Edificando - Centros de educación infantil y primaria</t>
  </si>
  <si>
    <t>Rehabilitación residencial y vivienda social</t>
  </si>
  <si>
    <t>9. Pasivos Financieros</t>
  </si>
  <si>
    <t>1. Impuestos Directos</t>
  </si>
  <si>
    <t>2. Impuestos Indirectos</t>
  </si>
  <si>
    <t>Canon aprovechamiento servicio público aparcamiento</t>
  </si>
  <si>
    <t>2. Desglose de los ingresos del Presupuesto Municipal Ordinario. 2024</t>
  </si>
  <si>
    <t>Impuesto sobre construcciones, instalaciones y obras</t>
  </si>
  <si>
    <t>Impuesto sobre el Valor Añadido</t>
  </si>
  <si>
    <t>Impuestos especiales</t>
  </si>
  <si>
    <t>Impuesto sobre hidrocarburos</t>
  </si>
  <si>
    <t>Impuesto sobre las labores del tabaco</t>
  </si>
  <si>
    <t>Impuesto sobre el alcohol y bebidas derivadas</t>
  </si>
  <si>
    <t>Impuesto sobre la cerveza</t>
  </si>
  <si>
    <t>Impuesto sobre productos intermedios</t>
  </si>
  <si>
    <t>Préstamos recibidos a largo plazo de entes de fuera del sector público</t>
  </si>
  <si>
    <t>Reintegros préstamos de fuera del sector público a corto plazo</t>
  </si>
  <si>
    <t>Parcelas sobrantes de la vía pública</t>
  </si>
  <si>
    <t>Intereses de depósitos</t>
  </si>
  <si>
    <t>Participación beneficios EMIVASA</t>
  </si>
  <si>
    <t>Rentas de fincas urbanas</t>
  </si>
  <si>
    <t>Impuesto sobre la Renta de las Personas Físicas</t>
  </si>
  <si>
    <t>Impuesto de Bienes Inmuebles de naturaleza rústica</t>
  </si>
  <si>
    <t>Impuesto de Bienes Inmuebles de naturaleza urbana</t>
  </si>
  <si>
    <t>Impuesto de Bienes Inmuebles de características especiales</t>
  </si>
  <si>
    <t>Impuesto sobre Vehículos de Tracción Mecánica</t>
  </si>
  <si>
    <t>Impuesto sobre el Incremento de Valor de los Terrenos de Naturaleza Urbana</t>
  </si>
  <si>
    <t>Impuesto sobre Actividades Económicas</t>
  </si>
  <si>
    <t>Cementerios y servicios fúnebres</t>
  </si>
  <si>
    <t>Licencias urbanísticas</t>
  </si>
  <si>
    <t>Retirada de vehículos (grúa)</t>
  </si>
  <si>
    <t>Ordenanza de regulación aparcamientos (ORA)</t>
  </si>
  <si>
    <t>Entrada de vehículos</t>
  </si>
  <si>
    <t>Comedor escuelas infantiles municipales</t>
  </si>
  <si>
    <t>Venta productos recogida selectiva</t>
  </si>
  <si>
    <t>Tarifa especial aguas inversiones</t>
  </si>
  <si>
    <t>Tarifa aportación</t>
  </si>
  <si>
    <t>Servicio asistencial personas con discapacidad física</t>
  </si>
  <si>
    <t>Centros sociales</t>
  </si>
  <si>
    <t>Utilización o aprovechamiento priv.  de empresas exp. servicios de suministros</t>
  </si>
  <si>
    <t>Ocupación de la vía pública con terrazas</t>
  </si>
  <si>
    <t>Compensación de Telefónica España SA</t>
  </si>
  <si>
    <t>Contribuciones especiales por el servicio de bomberos</t>
  </si>
  <si>
    <t>Multas por infracciones de la ordenanza de circulación</t>
  </si>
  <si>
    <t>Recargos de apremio</t>
  </si>
  <si>
    <t>Participación 1,5% ingresos empresa municipal de aguas</t>
  </si>
  <si>
    <t>Otros ingresos</t>
  </si>
  <si>
    <t>LABORA. Programa EXPLUS</t>
  </si>
  <si>
    <t>Fondo complementario de financiación</t>
  </si>
  <si>
    <t>Participación en los tributos de la Comunidad Autónoma</t>
  </si>
  <si>
    <t>Convenio servicios sociales y otros programes</t>
  </si>
  <si>
    <t>Convenio colegios municipales</t>
  </si>
  <si>
    <t>Subvención transporte colectivo urbano</t>
  </si>
  <si>
    <t>LABORA. Sistema Nacional de Garantía Juvenil</t>
  </si>
  <si>
    <t>LABORA. Talleres de ocupación</t>
  </si>
  <si>
    <t>ATMV. Convenio transporte público terrestre interurbano</t>
  </si>
  <si>
    <t>Diputación. Fondo de cooperación municipal</t>
  </si>
  <si>
    <t>EMSHI. Gestión plantes potabilizadoras</t>
  </si>
  <si>
    <t>Fons complementaria financiación liq. ejerc. ant.</t>
  </si>
  <si>
    <t>Enajenación de solares y parcelas</t>
  </si>
  <si>
    <t>Enajenación inversiones plantas y depósitos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</si>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</sst>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_-* #,##0.00\ [$€]_-;\-* #,##0.00\ [$€]_-;_-* &quot;-&quot;??\ [$€]_-;_-@_-"/>
    <numFmt numFmtId="166" formatCode="0.0%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9F3C7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5" fillId="0" borderId="0"/>
    <xf numFmtId="0" fontId="15" fillId="0" borderId="0"/>
    <xf numFmtId="164" fontId="6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" fontId="7" fillId="0" borderId="0" xfId="0" applyNumberFormat="1" applyFont="1"/>
    <xf numFmtId="0" fontId="12" fillId="2" borderId="0" xfId="0" applyFont="1" applyFill="1"/>
    <xf numFmtId="0" fontId="7" fillId="0" borderId="0" xfId="0" applyFont="1" applyFill="1"/>
    <xf numFmtId="0" fontId="13" fillId="0" borderId="0" xfId="0" applyFont="1"/>
    <xf numFmtId="0" fontId="7" fillId="0" borderId="0" xfId="0" applyFont="1" applyFill="1" applyAlignment="1">
      <alignment horizontal="left" indent="1"/>
    </xf>
    <xf numFmtId="4" fontId="7" fillId="0" borderId="0" xfId="0" applyNumberFormat="1" applyFont="1" applyFill="1"/>
    <xf numFmtId="4" fontId="7" fillId="3" borderId="0" xfId="0" applyNumberFormat="1" applyFont="1" applyFill="1"/>
    <xf numFmtId="0" fontId="12" fillId="2" borderId="0" xfId="0" applyFont="1" applyFill="1" applyAlignment="1">
      <alignment horizontal="right"/>
    </xf>
    <xf numFmtId="0" fontId="7" fillId="3" borderId="0" xfId="0" applyFont="1" applyFill="1" applyAlignment="1">
      <alignment horizontal="left" indent="1"/>
    </xf>
    <xf numFmtId="0" fontId="12" fillId="2" borderId="0" xfId="0" applyFont="1" applyFill="1" applyAlignment="1">
      <alignment horizontal="right" wrapText="1"/>
    </xf>
    <xf numFmtId="4" fontId="12" fillId="2" borderId="0" xfId="0" applyNumberFormat="1" applyFont="1" applyFill="1" applyAlignment="1">
      <alignment horizontal="right"/>
    </xf>
    <xf numFmtId="4" fontId="0" fillId="0" borderId="0" xfId="0" applyNumberFormat="1"/>
    <xf numFmtId="0" fontId="0" fillId="0" borderId="0" xfId="0" applyFill="1"/>
    <xf numFmtId="4" fontId="3" fillId="0" borderId="0" xfId="0" applyNumberFormat="1" applyFont="1"/>
    <xf numFmtId="0" fontId="5" fillId="0" borderId="0" xfId="0" applyFont="1" applyFill="1"/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wrapText="1"/>
    </xf>
    <xf numFmtId="0" fontId="8" fillId="0" borderId="0" xfId="0" applyFont="1" applyFill="1"/>
    <xf numFmtId="0" fontId="14" fillId="0" borderId="0" xfId="0" applyFont="1"/>
    <xf numFmtId="4" fontId="8" fillId="0" borderId="0" xfId="0" applyNumberFormat="1" applyFont="1" applyFill="1"/>
    <xf numFmtId="4" fontId="8" fillId="3" borderId="0" xfId="0" applyNumberFormat="1" applyFont="1" applyFill="1"/>
    <xf numFmtId="0" fontId="8" fillId="0" borderId="0" xfId="0" applyFont="1" applyFill="1" applyAlignment="1"/>
    <xf numFmtId="4" fontId="8" fillId="0" borderId="0" xfId="0" applyNumberFormat="1" applyFont="1" applyFill="1" applyAlignment="1"/>
    <xf numFmtId="0" fontId="7" fillId="4" borderId="0" xfId="0" applyFont="1" applyFill="1"/>
    <xf numFmtId="4" fontId="7" fillId="0" borderId="0" xfId="4" applyNumberFormat="1" applyFont="1" applyFill="1" applyBorder="1" applyAlignment="1" applyProtection="1"/>
    <xf numFmtId="4" fontId="7" fillId="4" borderId="0" xfId="4" applyNumberFormat="1" applyFont="1" applyFill="1" applyBorder="1" applyAlignment="1" applyProtection="1"/>
    <xf numFmtId="4" fontId="7" fillId="0" borderId="0" xfId="4" applyNumberFormat="1" applyFont="1" applyFill="1" applyBorder="1" applyProtection="1"/>
    <xf numFmtId="4" fontId="7" fillId="3" borderId="0" xfId="4" applyNumberFormat="1" applyFont="1" applyFill="1" applyBorder="1" applyProtection="1"/>
    <xf numFmtId="4" fontId="7" fillId="4" borderId="0" xfId="4" applyNumberFormat="1" applyFont="1" applyFill="1" applyBorder="1" applyProtection="1"/>
    <xf numFmtId="4" fontId="7" fillId="3" borderId="0" xfId="0" applyNumberFormat="1" applyFont="1" applyFill="1" applyAlignment="1">
      <alignment horizontal="left" indent="1"/>
    </xf>
    <xf numFmtId="4" fontId="7" fillId="0" borderId="0" xfId="0" applyNumberFormat="1" applyFont="1" applyFill="1" applyAlignment="1">
      <alignment horizontal="left" indent="1"/>
    </xf>
    <xf numFmtId="0" fontId="8" fillId="0" borderId="0" xfId="0" applyFont="1" applyFill="1" applyAlignment="1">
      <alignment horizontal="left"/>
    </xf>
    <xf numFmtId="0" fontId="8" fillId="4" borderId="0" xfId="0" applyFont="1" applyFill="1"/>
    <xf numFmtId="4" fontId="8" fillId="4" borderId="0" xfId="0" applyNumberFormat="1" applyFont="1" applyFill="1" applyAlignment="1"/>
    <xf numFmtId="4" fontId="8" fillId="4" borderId="0" xfId="4" applyNumberFormat="1" applyFont="1" applyFill="1" applyBorder="1" applyAlignment="1" applyProtection="1"/>
    <xf numFmtId="4" fontId="8" fillId="4" borderId="0" xfId="4" applyNumberFormat="1" applyFont="1" applyFill="1" applyBorder="1" applyProtection="1"/>
    <xf numFmtId="4" fontId="4" fillId="0" borderId="0" xfId="0" applyNumberFormat="1" applyFont="1"/>
    <xf numFmtId="0" fontId="12" fillId="2" borderId="0" xfId="0" applyFont="1" applyFill="1" applyAlignment="1">
      <alignment horizontal="center"/>
    </xf>
    <xf numFmtId="4" fontId="7" fillId="4" borderId="0" xfId="4" applyNumberFormat="1" applyFont="1" applyFill="1" applyBorder="1" applyAlignment="1" applyProtection="1">
      <alignment horizontal="right"/>
    </xf>
    <xf numFmtId="4" fontId="7" fillId="0" borderId="0" xfId="4" applyNumberFormat="1" applyFont="1" applyFill="1" applyBorder="1" applyAlignment="1" applyProtection="1">
      <alignment horizontal="right"/>
    </xf>
    <xf numFmtId="3" fontId="0" fillId="0" borderId="0" xfId="0" applyNumberFormat="1"/>
    <xf numFmtId="0" fontId="7" fillId="0" borderId="0" xfId="0" applyFont="1" applyFill="1" applyAlignment="1">
      <alignment horizontal="left" indent="2"/>
    </xf>
    <xf numFmtId="0" fontId="7" fillId="3" borderId="0" xfId="0" applyFont="1" applyFill="1" applyAlignment="1">
      <alignment horizontal="left" indent="2"/>
    </xf>
    <xf numFmtId="4" fontId="7" fillId="0" borderId="0" xfId="0" applyNumberFormat="1" applyFont="1" applyFill="1" applyAlignment="1"/>
    <xf numFmtId="0" fontId="8" fillId="3" borderId="0" xfId="0" applyFont="1" applyFill="1" applyAlignment="1">
      <alignment horizontal="left"/>
    </xf>
    <xf numFmtId="166" fontId="8" fillId="0" borderId="0" xfId="5" applyNumberFormat="1" applyFont="1" applyFill="1"/>
    <xf numFmtId="166" fontId="8" fillId="3" borderId="0" xfId="5" applyNumberFormat="1" applyFont="1" applyFill="1"/>
    <xf numFmtId="166" fontId="7" fillId="0" borderId="0" xfId="5" applyNumberFormat="1" applyFont="1" applyFill="1"/>
    <xf numFmtId="166" fontId="7" fillId="3" borderId="0" xfId="5" applyNumberFormat="1" applyFont="1" applyFill="1"/>
    <xf numFmtId="166" fontId="7" fillId="0" borderId="0" xfId="5" applyNumberFormat="1" applyFont="1" applyFill="1" applyAlignment="1"/>
    <xf numFmtId="166" fontId="8" fillId="0" borderId="0" xfId="5" applyNumberFormat="1" applyFont="1" applyFill="1" applyAlignment="1"/>
    <xf numFmtId="0" fontId="3" fillId="0" borderId="0" xfId="8" applyFont="1"/>
    <xf numFmtId="4" fontId="3" fillId="0" borderId="0" xfId="8" applyNumberFormat="1" applyFont="1"/>
    <xf numFmtId="4" fontId="7" fillId="0" borderId="0" xfId="8" applyNumberFormat="1" applyFont="1" applyFill="1"/>
    <xf numFmtId="4" fontId="3" fillId="0" borderId="0" xfId="8" applyNumberFormat="1" applyFont="1" applyFill="1"/>
  </cellXfs>
  <cellStyles count="13">
    <cellStyle name="Euro" xfId="1"/>
    <cellStyle name="Normal" xfId="0" builtinId="0"/>
    <cellStyle name="Normal 2" xfId="2"/>
    <cellStyle name="Normal 2 2" xfId="8"/>
    <cellStyle name="Normal 3" xfId="3"/>
    <cellStyle name="Normal 4" xfId="7"/>
    <cellStyle name="Normal 5" xfId="6"/>
    <cellStyle name="Normal_GRAL-ING" xfId="4"/>
    <cellStyle name="Porcentaje" xfId="5" builtinId="5"/>
    <cellStyle name="Porcentaje 2" xfId="9"/>
    <cellStyle name="style1595592910070" xfId="10"/>
    <cellStyle name="style1595592910101" xfId="12"/>
    <cellStyle name="style1595592910148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C20A"/>
      <color rgb="FFCC9900"/>
      <color rgb="FFCCC701"/>
      <color rgb="FFF9F3C7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</xdr:row>
      <xdr:rowOff>41910</xdr:rowOff>
    </xdr:from>
    <xdr:to>
      <xdr:col>1</xdr:col>
      <xdr:colOff>4869180</xdr:colOff>
      <xdr:row>23</xdr:row>
      <xdr:rowOff>22860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203835"/>
          <a:ext cx="5019675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05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Documents%20and%20Settings/U17526/Mis%20documentos/Cap5_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33.7109375" customWidth="1"/>
  </cols>
  <sheetData>
    <row r="1" spans="1:1" ht="15.75" customHeight="1" x14ac:dyDescent="0.25">
      <c r="A1" s="4" t="s">
        <v>80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L38"/>
  <sheetViews>
    <sheetView zoomScaleNormal="100" workbookViewId="0"/>
  </sheetViews>
  <sheetFormatPr baseColWidth="10" defaultRowHeight="12.75" x14ac:dyDescent="0.2"/>
  <cols>
    <col min="1" max="1" width="35.5703125" bestFit="1" customWidth="1"/>
    <col min="2" max="11" width="14.7109375" customWidth="1"/>
    <col min="12" max="12" width="15.28515625" bestFit="1" customWidth="1"/>
  </cols>
  <sheetData>
    <row r="1" spans="1:11" ht="15.75" customHeight="1" x14ac:dyDescent="0.25">
      <c r="A1" s="4" t="s">
        <v>106</v>
      </c>
      <c r="B1" s="9"/>
      <c r="C1" s="9"/>
      <c r="D1" s="3"/>
      <c r="E1" s="3"/>
      <c r="F1" s="3"/>
      <c r="G1" s="3"/>
      <c r="H1" s="3"/>
      <c r="I1" s="3"/>
      <c r="J1" s="3"/>
      <c r="K1" s="3"/>
    </row>
    <row r="2" spans="1:11" ht="12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7"/>
    </row>
    <row r="3" spans="1:11" ht="42" customHeight="1" x14ac:dyDescent="0.2">
      <c r="A3" s="22" t="s">
        <v>15</v>
      </c>
      <c r="B3" s="16" t="s">
        <v>83</v>
      </c>
      <c r="C3" s="16" t="s">
        <v>84</v>
      </c>
      <c r="D3" s="16" t="s">
        <v>85</v>
      </c>
      <c r="E3" s="16" t="s">
        <v>86</v>
      </c>
      <c r="F3" s="16" t="s">
        <v>87</v>
      </c>
      <c r="G3" s="16" t="s">
        <v>88</v>
      </c>
      <c r="H3" s="16" t="s">
        <v>89</v>
      </c>
      <c r="I3" s="16" t="s">
        <v>90</v>
      </c>
      <c r="J3" s="16" t="s">
        <v>91</v>
      </c>
      <c r="K3" s="16" t="s">
        <v>12</v>
      </c>
    </row>
    <row r="4" spans="1:11" ht="15" customHeight="1" x14ac:dyDescent="0.2">
      <c r="A4" s="9" t="s">
        <v>59</v>
      </c>
      <c r="B4" s="31">
        <v>313810851.38</v>
      </c>
      <c r="C4" s="31">
        <v>39450210.909999996</v>
      </c>
      <c r="D4" s="31">
        <v>96462357.010000005</v>
      </c>
      <c r="E4" s="31">
        <v>543275167.35000002</v>
      </c>
      <c r="F4" s="31">
        <v>14477800.41</v>
      </c>
      <c r="G4" s="31">
        <v>19848692</v>
      </c>
      <c r="H4" s="31">
        <v>61370283.539999999</v>
      </c>
      <c r="I4" s="31">
        <v>300000</v>
      </c>
      <c r="J4" s="31">
        <v>28000000</v>
      </c>
      <c r="K4" s="31">
        <v>1116995362.5999999</v>
      </c>
    </row>
    <row r="5" spans="1:11" ht="15" customHeight="1" x14ac:dyDescent="0.2">
      <c r="A5" s="30" t="s">
        <v>14</v>
      </c>
      <c r="B5" s="45" t="s">
        <v>138</v>
      </c>
      <c r="C5" s="45" t="s">
        <v>138</v>
      </c>
      <c r="D5" s="32">
        <v>0</v>
      </c>
      <c r="E5" s="32">
        <v>1598151</v>
      </c>
      <c r="F5" s="32">
        <v>7374861</v>
      </c>
      <c r="G5" s="32">
        <v>0</v>
      </c>
      <c r="H5" s="32">
        <v>30116087.640000001</v>
      </c>
      <c r="I5" s="32">
        <v>0</v>
      </c>
      <c r="J5" s="32">
        <v>10000000</v>
      </c>
      <c r="K5" s="32">
        <v>49089099.640000001</v>
      </c>
    </row>
    <row r="6" spans="1:11" ht="15" customHeight="1" x14ac:dyDescent="0.2">
      <c r="A6" s="9" t="s">
        <v>103</v>
      </c>
      <c r="B6" s="46" t="s">
        <v>138</v>
      </c>
      <c r="C6" s="46" t="s">
        <v>138</v>
      </c>
      <c r="D6" s="31">
        <v>48916812.219999999</v>
      </c>
      <c r="E6" s="31">
        <v>86452627</v>
      </c>
      <c r="F6" s="31">
        <v>8484003.0999999996</v>
      </c>
      <c r="G6" s="31">
        <v>0</v>
      </c>
      <c r="H6" s="31">
        <v>6226752.1299999999</v>
      </c>
      <c r="I6" s="31">
        <v>5018743.54</v>
      </c>
      <c r="J6" s="31">
        <v>36595058.799999997</v>
      </c>
      <c r="K6" s="31">
        <v>191693996.78999996</v>
      </c>
    </row>
    <row r="7" spans="1:11" ht="15" customHeight="1" x14ac:dyDescent="0.2">
      <c r="A7" s="30" t="s">
        <v>56</v>
      </c>
      <c r="B7" s="45" t="s">
        <v>138</v>
      </c>
      <c r="C7" s="45" t="s">
        <v>138</v>
      </c>
      <c r="D7" s="32">
        <v>5028000</v>
      </c>
      <c r="E7" s="32">
        <v>244790</v>
      </c>
      <c r="F7" s="32">
        <v>190000</v>
      </c>
      <c r="G7" s="32">
        <v>0</v>
      </c>
      <c r="H7" s="32">
        <v>500000</v>
      </c>
      <c r="I7" s="32">
        <v>0</v>
      </c>
      <c r="J7" s="32">
        <v>0</v>
      </c>
      <c r="K7" s="32">
        <v>5962790</v>
      </c>
    </row>
    <row r="8" spans="1:11" ht="15" customHeight="1" x14ac:dyDescent="0.2">
      <c r="A8" s="9" t="s">
        <v>81</v>
      </c>
      <c r="B8" s="46" t="s">
        <v>138</v>
      </c>
      <c r="C8" s="46" t="s">
        <v>138</v>
      </c>
      <c r="D8" s="31">
        <v>350001</v>
      </c>
      <c r="E8" s="31">
        <v>5417108.8099999996</v>
      </c>
      <c r="F8" s="31">
        <v>1</v>
      </c>
      <c r="G8" s="31">
        <v>0</v>
      </c>
      <c r="H8" s="31">
        <v>0</v>
      </c>
      <c r="I8" s="31">
        <v>20000</v>
      </c>
      <c r="J8" s="31">
        <v>0</v>
      </c>
      <c r="K8" s="31">
        <v>5787110.8099999996</v>
      </c>
    </row>
    <row r="9" spans="1:11" ht="15" customHeight="1" x14ac:dyDescent="0.2">
      <c r="A9" s="30" t="s">
        <v>24</v>
      </c>
      <c r="B9" s="45" t="s">
        <v>138</v>
      </c>
      <c r="C9" s="45" t="s">
        <v>138</v>
      </c>
      <c r="D9" s="32">
        <v>1785000</v>
      </c>
      <c r="E9" s="32">
        <v>16130400.359999999</v>
      </c>
      <c r="F9" s="32">
        <v>37000</v>
      </c>
      <c r="G9" s="32">
        <v>0</v>
      </c>
      <c r="H9" s="32">
        <v>750000</v>
      </c>
      <c r="I9" s="32">
        <v>18180</v>
      </c>
      <c r="J9" s="32">
        <v>0</v>
      </c>
      <c r="K9" s="32">
        <v>18720580.359999999</v>
      </c>
    </row>
    <row r="10" spans="1:11" ht="15" customHeight="1" x14ac:dyDescent="0.2">
      <c r="A10" s="9" t="s">
        <v>82</v>
      </c>
      <c r="B10" s="46" t="s">
        <v>138</v>
      </c>
      <c r="C10" s="46" t="s">
        <v>138</v>
      </c>
      <c r="D10" s="31">
        <v>98076.44</v>
      </c>
      <c r="E10" s="31">
        <v>14486458.640000001</v>
      </c>
      <c r="F10" s="31">
        <v>1</v>
      </c>
      <c r="G10" s="31">
        <v>0</v>
      </c>
      <c r="H10" s="31">
        <v>1012904</v>
      </c>
      <c r="I10" s="31">
        <v>0</v>
      </c>
      <c r="J10" s="31">
        <v>0</v>
      </c>
      <c r="K10" s="31">
        <v>15597440.08</v>
      </c>
    </row>
    <row r="11" spans="1:11" ht="15" customHeight="1" x14ac:dyDescent="0.2">
      <c r="A11" s="30" t="s">
        <v>13</v>
      </c>
      <c r="B11" s="45" t="s">
        <v>138</v>
      </c>
      <c r="C11" s="45" t="s">
        <v>138</v>
      </c>
      <c r="D11" s="32">
        <v>185000</v>
      </c>
      <c r="E11" s="32">
        <v>3168326.37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3353326.37</v>
      </c>
    </row>
    <row r="12" spans="1:11" ht="15" customHeight="1" x14ac:dyDescent="0.2">
      <c r="A12" s="9" t="s">
        <v>104</v>
      </c>
      <c r="B12" s="46" t="s">
        <v>138</v>
      </c>
      <c r="C12" s="46" t="s">
        <v>138</v>
      </c>
      <c r="D12" s="31">
        <v>3</v>
      </c>
      <c r="E12" s="31">
        <v>1349484.21</v>
      </c>
      <c r="F12" s="31">
        <v>13002</v>
      </c>
      <c r="G12" s="31">
        <v>0</v>
      </c>
      <c r="H12" s="31">
        <v>750006</v>
      </c>
      <c r="I12" s="31">
        <v>3600</v>
      </c>
      <c r="J12" s="31">
        <v>0</v>
      </c>
      <c r="K12" s="31">
        <v>2116095.21</v>
      </c>
    </row>
    <row r="13" spans="1:11" ht="15" customHeight="1" x14ac:dyDescent="0.2">
      <c r="A13" s="30" t="s">
        <v>76</v>
      </c>
      <c r="B13" s="45" t="s">
        <v>138</v>
      </c>
      <c r="C13" s="45" t="s">
        <v>138</v>
      </c>
      <c r="D13" s="32">
        <v>2846106.99</v>
      </c>
      <c r="E13" s="32">
        <v>15063891.01</v>
      </c>
      <c r="F13" s="32">
        <v>1</v>
      </c>
      <c r="G13" s="32">
        <v>0</v>
      </c>
      <c r="H13" s="32">
        <v>500001</v>
      </c>
      <c r="I13" s="32">
        <v>30000</v>
      </c>
      <c r="J13" s="32">
        <v>0</v>
      </c>
      <c r="K13" s="32">
        <v>18440000</v>
      </c>
    </row>
    <row r="14" spans="1:11" ht="15" customHeight="1" x14ac:dyDescent="0.2">
      <c r="A14" s="9" t="s">
        <v>77</v>
      </c>
      <c r="B14" s="46" t="s">
        <v>138</v>
      </c>
      <c r="C14" s="46" t="s">
        <v>138</v>
      </c>
      <c r="D14" s="31">
        <v>11563.5</v>
      </c>
      <c r="E14" s="31">
        <v>617375.65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628939.15</v>
      </c>
    </row>
    <row r="15" spans="1:11" s="1" customFormat="1" ht="15" customHeight="1" x14ac:dyDescent="0.2">
      <c r="A15" s="39" t="s">
        <v>12</v>
      </c>
      <c r="B15" s="40">
        <v>313810851.38</v>
      </c>
      <c r="C15" s="40">
        <v>39450210.909999996</v>
      </c>
      <c r="D15" s="40">
        <v>155682920.16000003</v>
      </c>
      <c r="E15" s="40">
        <v>687803780.39999998</v>
      </c>
      <c r="F15" s="40">
        <v>30576669.509999998</v>
      </c>
      <c r="G15" s="40">
        <v>19848692</v>
      </c>
      <c r="H15" s="40">
        <v>101226034.31</v>
      </c>
      <c r="I15" s="40">
        <v>5390523.54</v>
      </c>
      <c r="J15" s="40">
        <v>74595058.799999997</v>
      </c>
      <c r="K15" s="40">
        <v>1428384741.0099998</v>
      </c>
    </row>
    <row r="16" spans="1:11" ht="15" customHeight="1" x14ac:dyDescent="0.2">
      <c r="A16" s="9" t="s">
        <v>139</v>
      </c>
      <c r="B16" s="31">
        <v>0</v>
      </c>
      <c r="C16" s="31">
        <v>0</v>
      </c>
      <c r="D16" s="31">
        <v>0</v>
      </c>
      <c r="E16" s="31">
        <v>144121610.80000001</v>
      </c>
      <c r="F16" s="31">
        <v>0</v>
      </c>
      <c r="G16" s="31">
        <v>0</v>
      </c>
      <c r="H16" s="31">
        <v>39355743.770000003</v>
      </c>
      <c r="I16" s="31">
        <v>0</v>
      </c>
      <c r="J16" s="31">
        <v>0</v>
      </c>
      <c r="K16" s="31">
        <v>183477354.57000002</v>
      </c>
    </row>
    <row r="17" spans="1:12" s="1" customFormat="1" ht="15" customHeight="1" x14ac:dyDescent="0.2">
      <c r="A17" s="39" t="s">
        <v>25</v>
      </c>
      <c r="B17" s="40">
        <v>313810851.38</v>
      </c>
      <c r="C17" s="40">
        <v>39450210.909999996</v>
      </c>
      <c r="D17" s="40">
        <v>155682920.16000003</v>
      </c>
      <c r="E17" s="40">
        <v>543682169.5999999</v>
      </c>
      <c r="F17" s="40">
        <v>30576669.509999998</v>
      </c>
      <c r="G17" s="40">
        <v>19848692</v>
      </c>
      <c r="H17" s="40">
        <v>61870290.539999999</v>
      </c>
      <c r="I17" s="40">
        <v>5390523.54</v>
      </c>
      <c r="J17" s="40">
        <v>74595058.799999997</v>
      </c>
      <c r="K17" s="41">
        <v>1244907386.4399998</v>
      </c>
    </row>
    <row r="18" spans="1:12" ht="15" customHeight="1" x14ac:dyDescent="0.2">
      <c r="A18" s="9" t="s">
        <v>105</v>
      </c>
      <c r="B18" s="31">
        <v>1389152.98</v>
      </c>
      <c r="C18" s="31">
        <v>0</v>
      </c>
      <c r="D18" s="31">
        <v>0</v>
      </c>
      <c r="E18" s="31">
        <v>0</v>
      </c>
      <c r="F18" s="31">
        <v>1722705.69</v>
      </c>
      <c r="G18" s="31">
        <v>0</v>
      </c>
      <c r="H18" s="31">
        <v>0</v>
      </c>
      <c r="I18" s="31">
        <v>0</v>
      </c>
      <c r="J18" s="31">
        <v>0</v>
      </c>
      <c r="K18" s="31">
        <v>3111858.67</v>
      </c>
    </row>
    <row r="19" spans="1:12" s="1" customFormat="1" ht="15" customHeight="1" x14ac:dyDescent="0.2">
      <c r="A19" s="39" t="s">
        <v>26</v>
      </c>
      <c r="B19" s="40">
        <v>312421698.39999998</v>
      </c>
      <c r="C19" s="40">
        <v>39450210.909999996</v>
      </c>
      <c r="D19" s="40">
        <v>155682920.16000003</v>
      </c>
      <c r="E19" s="40">
        <v>543682169.5999999</v>
      </c>
      <c r="F19" s="40">
        <v>28853963.819999997</v>
      </c>
      <c r="G19" s="40">
        <v>19848692</v>
      </c>
      <c r="H19" s="40">
        <v>61870290.539999999</v>
      </c>
      <c r="I19" s="40">
        <v>5390523.54</v>
      </c>
      <c r="J19" s="40">
        <v>74595058.799999997</v>
      </c>
      <c r="K19" s="41">
        <v>1241795527.7699997</v>
      </c>
    </row>
    <row r="20" spans="1:12" ht="38.25" x14ac:dyDescent="0.2">
      <c r="A20" s="23" t="s">
        <v>16</v>
      </c>
      <c r="B20" s="16" t="s">
        <v>92</v>
      </c>
      <c r="C20" s="16" t="s">
        <v>94</v>
      </c>
      <c r="D20" s="16" t="s">
        <v>93</v>
      </c>
      <c r="E20" s="16" t="s">
        <v>86</v>
      </c>
      <c r="F20" s="16" t="s">
        <v>95</v>
      </c>
      <c r="G20" s="16" t="s">
        <v>96</v>
      </c>
      <c r="H20" s="16" t="s">
        <v>89</v>
      </c>
      <c r="I20" s="16" t="s">
        <v>97</v>
      </c>
      <c r="J20" s="16" t="s">
        <v>91</v>
      </c>
      <c r="K20" s="16" t="s">
        <v>12</v>
      </c>
    </row>
    <row r="21" spans="1:12" ht="15" customHeight="1" x14ac:dyDescent="0.2">
      <c r="A21" s="9" t="s">
        <v>59</v>
      </c>
      <c r="B21" s="33">
        <v>357133916.67000002</v>
      </c>
      <c r="C21" s="33">
        <v>313665425.73000002</v>
      </c>
      <c r="D21" s="33">
        <v>15900000</v>
      </c>
      <c r="E21" s="33">
        <v>214285738.28</v>
      </c>
      <c r="F21" s="33">
        <v>18000000</v>
      </c>
      <c r="G21" s="33">
        <v>114301631.26000001</v>
      </c>
      <c r="H21" s="33">
        <v>53358650.659999996</v>
      </c>
      <c r="I21" s="33">
        <v>300000</v>
      </c>
      <c r="J21" s="33">
        <v>30050000</v>
      </c>
      <c r="K21" s="33">
        <v>1116995362.6000001</v>
      </c>
    </row>
    <row r="22" spans="1:12" ht="15" customHeight="1" x14ac:dyDescent="0.2">
      <c r="A22" s="30" t="s">
        <v>14</v>
      </c>
      <c r="B22" s="13">
        <v>1991299</v>
      </c>
      <c r="C22" s="13">
        <v>4870939</v>
      </c>
      <c r="D22" s="13">
        <v>705180</v>
      </c>
      <c r="E22" s="13">
        <v>0</v>
      </c>
      <c r="F22" s="13">
        <v>0</v>
      </c>
      <c r="G22" s="34">
        <v>17812031</v>
      </c>
      <c r="H22" s="13">
        <v>0</v>
      </c>
      <c r="I22" s="13">
        <v>22966164.640000001</v>
      </c>
      <c r="J22" s="13">
        <v>743486</v>
      </c>
      <c r="K22" s="35">
        <v>49089099.640000001</v>
      </c>
    </row>
    <row r="23" spans="1:12" ht="15" customHeight="1" x14ac:dyDescent="0.2">
      <c r="A23" s="9" t="s">
        <v>103</v>
      </c>
      <c r="B23" s="33">
        <v>114056517.48999999</v>
      </c>
      <c r="C23" s="33">
        <v>27968177.98</v>
      </c>
      <c r="D23" s="33">
        <v>740000</v>
      </c>
      <c r="E23" s="33">
        <v>0</v>
      </c>
      <c r="F23" s="33">
        <v>0</v>
      </c>
      <c r="G23" s="33">
        <v>42599081.509999998</v>
      </c>
      <c r="H23" s="33">
        <v>0</v>
      </c>
      <c r="I23" s="33">
        <v>0</v>
      </c>
      <c r="J23" s="33">
        <v>6330219.8099999996</v>
      </c>
      <c r="K23" s="33">
        <v>191693996.78999999</v>
      </c>
    </row>
    <row r="24" spans="1:12" ht="15" customHeight="1" x14ac:dyDescent="0.2">
      <c r="A24" s="30" t="s">
        <v>56</v>
      </c>
      <c r="B24" s="34">
        <v>1537028.25</v>
      </c>
      <c r="C24" s="34">
        <v>3417375</v>
      </c>
      <c r="D24" s="34">
        <v>0</v>
      </c>
      <c r="E24" s="34">
        <v>0</v>
      </c>
      <c r="F24" s="34">
        <v>0</v>
      </c>
      <c r="G24" s="34">
        <v>500000</v>
      </c>
      <c r="H24" s="34">
        <v>0</v>
      </c>
      <c r="I24" s="34">
        <v>508386.75</v>
      </c>
      <c r="J24" s="34">
        <v>0</v>
      </c>
      <c r="K24" s="35">
        <v>5962790</v>
      </c>
    </row>
    <row r="25" spans="1:12" ht="15" customHeight="1" x14ac:dyDescent="0.2">
      <c r="A25" s="9" t="s">
        <v>81</v>
      </c>
      <c r="B25" s="33">
        <v>4996997.8099999996</v>
      </c>
      <c r="C25" s="33">
        <v>697112</v>
      </c>
      <c r="D25" s="33">
        <v>10000</v>
      </c>
      <c r="E25" s="33">
        <v>3000</v>
      </c>
      <c r="F25" s="33">
        <v>0</v>
      </c>
      <c r="G25" s="33">
        <v>60001</v>
      </c>
      <c r="H25" s="33">
        <v>0</v>
      </c>
      <c r="I25" s="33">
        <v>20000</v>
      </c>
      <c r="J25" s="33">
        <v>0</v>
      </c>
      <c r="K25" s="33">
        <v>5787110.8099999996</v>
      </c>
    </row>
    <row r="26" spans="1:12" ht="15" customHeight="1" x14ac:dyDescent="0.2">
      <c r="A26" s="30" t="s">
        <v>24</v>
      </c>
      <c r="B26" s="34">
        <v>11787819.18</v>
      </c>
      <c r="C26" s="34">
        <v>5243591.26</v>
      </c>
      <c r="D26" s="34">
        <v>23116.11</v>
      </c>
      <c r="E26" s="34">
        <v>780000</v>
      </c>
      <c r="F26" s="34">
        <v>0</v>
      </c>
      <c r="G26" s="34">
        <v>867873.81</v>
      </c>
      <c r="H26" s="34">
        <v>0</v>
      </c>
      <c r="I26" s="34">
        <v>18180</v>
      </c>
      <c r="J26" s="34">
        <v>0</v>
      </c>
      <c r="K26" s="35">
        <v>18720580.359999996</v>
      </c>
    </row>
    <row r="27" spans="1:12" ht="15" customHeight="1" x14ac:dyDescent="0.2">
      <c r="A27" s="9" t="s">
        <v>82</v>
      </c>
      <c r="B27" s="33">
        <v>14309962.220000001</v>
      </c>
      <c r="C27" s="33">
        <v>274553.86</v>
      </c>
      <c r="D27" s="33">
        <v>10</v>
      </c>
      <c r="E27" s="33">
        <v>10</v>
      </c>
      <c r="F27" s="33">
        <v>0</v>
      </c>
      <c r="G27" s="33">
        <v>1012904</v>
      </c>
      <c r="H27" s="33">
        <v>0</v>
      </c>
      <c r="I27" s="33">
        <v>0</v>
      </c>
      <c r="J27" s="33">
        <v>0</v>
      </c>
      <c r="K27" s="33">
        <v>15597440.08</v>
      </c>
    </row>
    <row r="28" spans="1:12" ht="15" customHeight="1" x14ac:dyDescent="0.2">
      <c r="A28" s="30" t="s">
        <v>13</v>
      </c>
      <c r="B28" s="34">
        <v>402691</v>
      </c>
      <c r="C28" s="34">
        <v>2552243.37</v>
      </c>
      <c r="D28" s="34">
        <v>2000</v>
      </c>
      <c r="E28" s="34">
        <v>386892</v>
      </c>
      <c r="F28" s="34">
        <v>0</v>
      </c>
      <c r="G28" s="34">
        <v>9500</v>
      </c>
      <c r="H28" s="34">
        <v>0</v>
      </c>
      <c r="I28" s="34">
        <v>0</v>
      </c>
      <c r="J28" s="34">
        <v>0</v>
      </c>
      <c r="K28" s="35">
        <v>3353326.37</v>
      </c>
    </row>
    <row r="29" spans="1:12" ht="15" customHeight="1" x14ac:dyDescent="0.2">
      <c r="A29" s="9" t="s">
        <v>104</v>
      </c>
      <c r="B29" s="33">
        <v>985848.52</v>
      </c>
      <c r="C29" s="33">
        <v>370634.69</v>
      </c>
      <c r="D29" s="33">
        <v>6000</v>
      </c>
      <c r="E29" s="33">
        <v>6</v>
      </c>
      <c r="F29" s="33">
        <v>0</v>
      </c>
      <c r="G29" s="33">
        <v>750006</v>
      </c>
      <c r="H29" s="33">
        <v>0</v>
      </c>
      <c r="I29" s="33">
        <v>3600</v>
      </c>
      <c r="J29" s="33">
        <v>0</v>
      </c>
      <c r="K29" s="33">
        <v>2116095.21</v>
      </c>
    </row>
    <row r="30" spans="1:12" ht="15" customHeight="1" x14ac:dyDescent="0.2">
      <c r="A30" s="30" t="s">
        <v>76</v>
      </c>
      <c r="B30" s="35">
        <v>12819420.630000001</v>
      </c>
      <c r="C30" s="35">
        <v>5050077.37</v>
      </c>
      <c r="D30" s="35">
        <v>25501</v>
      </c>
      <c r="E30" s="35">
        <v>15000</v>
      </c>
      <c r="F30" s="35">
        <v>0</v>
      </c>
      <c r="G30" s="35">
        <v>500001</v>
      </c>
      <c r="H30" s="35">
        <v>0</v>
      </c>
      <c r="I30" s="35">
        <v>30000</v>
      </c>
      <c r="J30" s="35">
        <v>0</v>
      </c>
      <c r="K30" s="35">
        <v>18440000</v>
      </c>
    </row>
    <row r="31" spans="1:12" ht="15" customHeight="1" x14ac:dyDescent="0.2">
      <c r="A31" s="9" t="s">
        <v>77</v>
      </c>
      <c r="B31" s="33">
        <v>104518.38</v>
      </c>
      <c r="C31" s="33">
        <v>454920.77</v>
      </c>
      <c r="D31" s="33">
        <v>600</v>
      </c>
      <c r="E31" s="33">
        <v>66500</v>
      </c>
      <c r="F31" s="33">
        <v>0</v>
      </c>
      <c r="G31" s="33">
        <v>2400</v>
      </c>
      <c r="H31" s="33">
        <v>0</v>
      </c>
      <c r="I31" s="33">
        <v>0</v>
      </c>
      <c r="J31" s="33">
        <v>0</v>
      </c>
      <c r="K31" s="33">
        <v>628939.15</v>
      </c>
    </row>
    <row r="32" spans="1:12" s="1" customFormat="1" ht="15" customHeight="1" x14ac:dyDescent="0.2">
      <c r="A32" s="39" t="s">
        <v>12</v>
      </c>
      <c r="B32" s="42">
        <v>520126019.15000004</v>
      </c>
      <c r="C32" s="42">
        <v>364565051.03000003</v>
      </c>
      <c r="D32" s="42">
        <v>17412407.109999999</v>
      </c>
      <c r="E32" s="42">
        <v>215537146.28</v>
      </c>
      <c r="F32" s="42">
        <v>18000000</v>
      </c>
      <c r="G32" s="42">
        <v>178415429.58000001</v>
      </c>
      <c r="H32" s="42">
        <v>53358650.659999996</v>
      </c>
      <c r="I32" s="42">
        <v>23846331.390000001</v>
      </c>
      <c r="J32" s="42">
        <v>37123705.810000002</v>
      </c>
      <c r="K32" s="42">
        <v>1428384741.01</v>
      </c>
      <c r="L32" s="43"/>
    </row>
    <row r="33" spans="1:12" ht="15" customHeight="1" x14ac:dyDescent="0.2">
      <c r="A33" s="9" t="s">
        <v>139</v>
      </c>
      <c r="B33" s="33">
        <v>0</v>
      </c>
      <c r="C33" s="33">
        <v>0</v>
      </c>
      <c r="D33" s="33">
        <v>0</v>
      </c>
      <c r="E33" s="33">
        <v>144121610.80000001</v>
      </c>
      <c r="F33" s="33">
        <v>0</v>
      </c>
      <c r="G33" s="33">
        <v>0</v>
      </c>
      <c r="H33" s="33">
        <v>39355743.770000003</v>
      </c>
      <c r="I33" s="33">
        <v>0</v>
      </c>
      <c r="J33" s="33">
        <v>0</v>
      </c>
      <c r="K33" s="33">
        <v>183477354.57000002</v>
      </c>
    </row>
    <row r="34" spans="1:12" s="1" customFormat="1" ht="15" customHeight="1" x14ac:dyDescent="0.2">
      <c r="A34" s="39" t="s">
        <v>25</v>
      </c>
      <c r="B34" s="42">
        <v>520126019.15000004</v>
      </c>
      <c r="C34" s="42">
        <v>364565051.03000003</v>
      </c>
      <c r="D34" s="42">
        <v>17412407.109999999</v>
      </c>
      <c r="E34" s="42">
        <v>71415535.479999989</v>
      </c>
      <c r="F34" s="42">
        <v>18000000</v>
      </c>
      <c r="G34" s="42">
        <v>178415429.58000001</v>
      </c>
      <c r="H34" s="42">
        <v>14002906.889999993</v>
      </c>
      <c r="I34" s="42">
        <v>23846331.390000001</v>
      </c>
      <c r="J34" s="42">
        <v>37123705.810000002</v>
      </c>
      <c r="K34" s="42">
        <v>1244907386.4400001</v>
      </c>
      <c r="L34" s="43"/>
    </row>
    <row r="35" spans="1:12" ht="15" customHeight="1" x14ac:dyDescent="0.2">
      <c r="A35" s="9" t="s">
        <v>105</v>
      </c>
      <c r="B35" s="33">
        <v>0</v>
      </c>
      <c r="C35" s="33">
        <v>3111858.67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3111858.67</v>
      </c>
    </row>
    <row r="36" spans="1:12" s="1" customFormat="1" ht="15" customHeight="1" x14ac:dyDescent="0.2">
      <c r="A36" s="39" t="s">
        <v>26</v>
      </c>
      <c r="B36" s="42">
        <v>520126019.15000004</v>
      </c>
      <c r="C36" s="42">
        <v>361453192.36000001</v>
      </c>
      <c r="D36" s="42">
        <v>17412407.109999999</v>
      </c>
      <c r="E36" s="42">
        <v>71415535.479999989</v>
      </c>
      <c r="F36" s="42">
        <v>18000000</v>
      </c>
      <c r="G36" s="42">
        <v>178415429.58000001</v>
      </c>
      <c r="H36" s="42">
        <v>14002906.889999993</v>
      </c>
      <c r="I36" s="42">
        <v>23846331.390000001</v>
      </c>
      <c r="J36" s="42">
        <v>37123705.810000002</v>
      </c>
      <c r="K36" s="42">
        <v>1241795527.77</v>
      </c>
    </row>
    <row r="37" spans="1:12" x14ac:dyDescent="0.2">
      <c r="A37" s="10" t="s">
        <v>57</v>
      </c>
    </row>
    <row r="38" spans="1:12" x14ac:dyDescent="0.2">
      <c r="A38" s="10" t="s">
        <v>60</v>
      </c>
    </row>
  </sheetData>
  <phoneticPr fontId="0" type="noConversion"/>
  <pageMargins left="0.39370078740157477" right="0.39370078740157477" top="0.59055118110236215" bottom="0.59055118110236215" header="0" footer="0"/>
  <pageSetup paperSize="9" scale="53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D142"/>
  <sheetViews>
    <sheetView zoomScale="80" zoomScaleNormal="80" workbookViewId="0"/>
  </sheetViews>
  <sheetFormatPr baseColWidth="10" defaultRowHeight="12.75" x14ac:dyDescent="0.2"/>
  <cols>
    <col min="1" max="1" width="69.85546875" bestFit="1" customWidth="1"/>
    <col min="2" max="2" width="16.28515625" style="2" bestFit="1" customWidth="1"/>
    <col min="3" max="3" width="9" customWidth="1"/>
  </cols>
  <sheetData>
    <row r="1" spans="1:3" ht="15.75" customHeight="1" x14ac:dyDescent="0.25">
      <c r="A1" s="4" t="s">
        <v>169</v>
      </c>
      <c r="B1" s="3"/>
    </row>
    <row r="2" spans="1:3" x14ac:dyDescent="0.2">
      <c r="A2" s="3"/>
      <c r="B2" s="3"/>
    </row>
    <row r="3" spans="1:3" ht="18.75" customHeight="1" x14ac:dyDescent="0.2">
      <c r="A3" s="8"/>
      <c r="B3" s="14">
        <v>2024</v>
      </c>
      <c r="C3" s="14" t="s">
        <v>224</v>
      </c>
    </row>
    <row r="4" spans="1:3" s="25" customFormat="1" ht="15" customHeight="1" x14ac:dyDescent="0.2">
      <c r="A4" s="24" t="s">
        <v>12</v>
      </c>
      <c r="B4" s="26">
        <v>1116995362.5999999</v>
      </c>
      <c r="C4" s="52">
        <f>B4/B$4</f>
        <v>1</v>
      </c>
    </row>
    <row r="5" spans="1:3" ht="15" customHeight="1" x14ac:dyDescent="0.2">
      <c r="A5" s="51" t="s">
        <v>166</v>
      </c>
      <c r="B5" s="27">
        <v>313810851.38</v>
      </c>
      <c r="C5" s="53">
        <f t="shared" ref="C5:C68" si="0">B5/B$4</f>
        <v>0.28094194648181076</v>
      </c>
    </row>
    <row r="6" spans="1:3" s="25" customFormat="1" ht="15" customHeight="1" x14ac:dyDescent="0.2">
      <c r="A6" s="11" t="s">
        <v>184</v>
      </c>
      <c r="B6" s="12">
        <v>28160851.379999999</v>
      </c>
      <c r="C6" s="54">
        <f t="shared" si="0"/>
        <v>2.5211251830491711E-2</v>
      </c>
    </row>
    <row r="7" spans="1:3" ht="15" customHeight="1" x14ac:dyDescent="0.2">
      <c r="A7" s="15" t="s">
        <v>185</v>
      </c>
      <c r="B7" s="13">
        <v>123000</v>
      </c>
      <c r="C7" s="55">
        <f t="shared" si="0"/>
        <v>1.1011684033646857E-4</v>
      </c>
    </row>
    <row r="8" spans="1:3" ht="15" customHeight="1" x14ac:dyDescent="0.2">
      <c r="A8" s="11" t="s">
        <v>186</v>
      </c>
      <c r="B8" s="12">
        <v>195627000</v>
      </c>
      <c r="C8" s="54">
        <f t="shared" si="0"/>
        <v>0.1751368058902629</v>
      </c>
    </row>
    <row r="9" spans="1:3" ht="15" customHeight="1" x14ac:dyDescent="0.2">
      <c r="A9" s="15" t="s">
        <v>187</v>
      </c>
      <c r="B9" s="13">
        <v>7300000</v>
      </c>
      <c r="C9" s="55">
        <f t="shared" si="0"/>
        <v>6.5353897110261832E-3</v>
      </c>
    </row>
    <row r="10" spans="1:3" ht="15" customHeight="1" x14ac:dyDescent="0.2">
      <c r="A10" s="11" t="s">
        <v>188</v>
      </c>
      <c r="B10" s="12">
        <v>31500000</v>
      </c>
      <c r="C10" s="54">
        <f t="shared" si="0"/>
        <v>2.8200654232510242E-2</v>
      </c>
    </row>
    <row r="11" spans="1:3" ht="15" customHeight="1" x14ac:dyDescent="0.2">
      <c r="A11" s="15" t="s">
        <v>189</v>
      </c>
      <c r="B11" s="13">
        <v>22300000</v>
      </c>
      <c r="C11" s="55">
        <f t="shared" si="0"/>
        <v>1.9964272678888204E-2</v>
      </c>
    </row>
    <row r="12" spans="1:3" ht="15" customHeight="1" x14ac:dyDescent="0.2">
      <c r="A12" s="11" t="s">
        <v>190</v>
      </c>
      <c r="B12" s="12">
        <v>28800000</v>
      </c>
      <c r="C12" s="54">
        <f t="shared" si="0"/>
        <v>2.578345529829508E-2</v>
      </c>
    </row>
    <row r="13" spans="1:3" s="1" customFormat="1" ht="15" customHeight="1" x14ac:dyDescent="0.2">
      <c r="A13" s="51" t="s">
        <v>167</v>
      </c>
      <c r="B13" s="27">
        <v>39450210.909999996</v>
      </c>
      <c r="C13" s="53">
        <f t="shared" si="0"/>
        <v>3.5318151024524229E-2</v>
      </c>
    </row>
    <row r="14" spans="1:3" ht="15" customHeight="1" x14ac:dyDescent="0.2">
      <c r="A14" s="11" t="s">
        <v>171</v>
      </c>
      <c r="B14" s="50">
        <v>17193887.760000002</v>
      </c>
      <c r="C14" s="56">
        <f t="shared" si="0"/>
        <v>1.5392980432773019E-2</v>
      </c>
    </row>
    <row r="15" spans="1:3" s="1" customFormat="1" ht="15" customHeight="1" x14ac:dyDescent="0.2">
      <c r="A15" s="15" t="s">
        <v>172</v>
      </c>
      <c r="B15" s="13">
        <v>4501323.1499999994</v>
      </c>
      <c r="C15" s="55">
        <f t="shared" si="0"/>
        <v>4.0298494521252004E-3</v>
      </c>
    </row>
    <row r="16" spans="1:3" ht="15" customHeight="1" x14ac:dyDescent="0.2">
      <c r="A16" s="48" t="s">
        <v>173</v>
      </c>
      <c r="B16" s="12">
        <v>2677442.63</v>
      </c>
      <c r="C16" s="54">
        <f t="shared" si="0"/>
        <v>2.3970042487623127E-3</v>
      </c>
    </row>
    <row r="17" spans="1:3" s="1" customFormat="1" ht="15" customHeight="1" x14ac:dyDescent="0.2">
      <c r="A17" s="49" t="s">
        <v>174</v>
      </c>
      <c r="B17" s="13">
        <v>1507534.77</v>
      </c>
      <c r="C17" s="55">
        <f t="shared" si="0"/>
        <v>1.3496338664208526E-3</v>
      </c>
    </row>
    <row r="18" spans="1:3" ht="15" customHeight="1" x14ac:dyDescent="0.2">
      <c r="A18" s="48" t="s">
        <v>175</v>
      </c>
      <c r="B18" s="12">
        <v>234260.32</v>
      </c>
      <c r="C18" s="54">
        <f t="shared" si="0"/>
        <v>2.0972362808626045E-4</v>
      </c>
    </row>
    <row r="19" spans="1:3" s="1" customFormat="1" ht="15" customHeight="1" x14ac:dyDescent="0.2">
      <c r="A19" s="49" t="s">
        <v>176</v>
      </c>
      <c r="B19" s="13">
        <v>75778.55</v>
      </c>
      <c r="C19" s="55">
        <f t="shared" si="0"/>
        <v>6.7841418628285374E-5</v>
      </c>
    </row>
    <row r="20" spans="1:3" s="25" customFormat="1" ht="15" customHeight="1" x14ac:dyDescent="0.2">
      <c r="A20" s="48" t="s">
        <v>177</v>
      </c>
      <c r="B20" s="12">
        <v>6306.88</v>
      </c>
      <c r="C20" s="54">
        <f t="shared" si="0"/>
        <v>5.6462902274899745E-6</v>
      </c>
    </row>
    <row r="21" spans="1:3" ht="15" customHeight="1" x14ac:dyDescent="0.2">
      <c r="A21" s="15" t="s">
        <v>170</v>
      </c>
      <c r="B21" s="13">
        <v>17755000</v>
      </c>
      <c r="C21" s="55">
        <f t="shared" si="0"/>
        <v>1.5895321139626013E-2</v>
      </c>
    </row>
    <row r="22" spans="1:3" s="1" customFormat="1" ht="15" customHeight="1" x14ac:dyDescent="0.2">
      <c r="A22" s="28" t="s">
        <v>85</v>
      </c>
      <c r="B22" s="29">
        <v>96462357.010000005</v>
      </c>
      <c r="C22" s="57">
        <f t="shared" si="0"/>
        <v>8.6358780206094304E-2</v>
      </c>
    </row>
    <row r="23" spans="1:3" ht="15" customHeight="1" x14ac:dyDescent="0.2">
      <c r="A23" s="15" t="s">
        <v>20</v>
      </c>
      <c r="B23" s="13">
        <v>13200000</v>
      </c>
      <c r="C23" s="55">
        <f t="shared" si="0"/>
        <v>1.1817417011718578E-2</v>
      </c>
    </row>
    <row r="24" spans="1:3" s="25" customFormat="1" ht="15" customHeight="1" x14ac:dyDescent="0.2">
      <c r="A24" s="11" t="s">
        <v>191</v>
      </c>
      <c r="B24" s="12">
        <v>3400000</v>
      </c>
      <c r="C24" s="54">
        <f t="shared" si="0"/>
        <v>3.0438801393820581E-3</v>
      </c>
    </row>
    <row r="25" spans="1:3" ht="15" customHeight="1" x14ac:dyDescent="0.2">
      <c r="A25" s="15" t="s">
        <v>200</v>
      </c>
      <c r="B25" s="13">
        <v>860000</v>
      </c>
      <c r="C25" s="55">
        <f t="shared" si="0"/>
        <v>7.699226234907558E-4</v>
      </c>
    </row>
    <row r="26" spans="1:3" s="19" customFormat="1" ht="15" customHeight="1" x14ac:dyDescent="0.2">
      <c r="A26" s="11" t="s">
        <v>192</v>
      </c>
      <c r="B26" s="12">
        <v>5500000</v>
      </c>
      <c r="C26" s="54">
        <f t="shared" si="0"/>
        <v>4.9239237548827407E-3</v>
      </c>
    </row>
    <row r="27" spans="1:3" ht="15" customHeight="1" x14ac:dyDescent="0.2">
      <c r="A27" s="15" t="s">
        <v>193</v>
      </c>
      <c r="B27" s="13">
        <v>2500000</v>
      </c>
      <c r="C27" s="55">
        <f t="shared" si="0"/>
        <v>2.2381471613103368E-3</v>
      </c>
    </row>
    <row r="28" spans="1:3" s="1" customFormat="1" ht="15" customHeight="1" x14ac:dyDescent="0.2">
      <c r="A28" s="11" t="s">
        <v>140</v>
      </c>
      <c r="B28" s="12">
        <v>1000000</v>
      </c>
      <c r="C28" s="54">
        <f t="shared" si="0"/>
        <v>8.9525886452413469E-4</v>
      </c>
    </row>
    <row r="29" spans="1:3" ht="15" customHeight="1" x14ac:dyDescent="0.2">
      <c r="A29" s="15" t="s">
        <v>194</v>
      </c>
      <c r="B29" s="13">
        <v>7500000</v>
      </c>
      <c r="C29" s="55">
        <f t="shared" si="0"/>
        <v>6.7144414839310097E-3</v>
      </c>
    </row>
    <row r="30" spans="1:3" s="19" customFormat="1" ht="15" customHeight="1" x14ac:dyDescent="0.2">
      <c r="A30" s="11" t="s">
        <v>195</v>
      </c>
      <c r="B30" s="12">
        <v>5500000</v>
      </c>
      <c r="C30" s="54">
        <f t="shared" si="0"/>
        <v>4.9239237548827407E-3</v>
      </c>
    </row>
    <row r="31" spans="1:3" ht="15" customHeight="1" x14ac:dyDescent="0.2">
      <c r="A31" s="15" t="s">
        <v>202</v>
      </c>
      <c r="B31" s="13">
        <v>10500000</v>
      </c>
      <c r="C31" s="55">
        <f t="shared" si="0"/>
        <v>9.4002180775034135E-3</v>
      </c>
    </row>
    <row r="32" spans="1:3" s="1" customFormat="1" ht="15" customHeight="1" x14ac:dyDescent="0.2">
      <c r="A32" s="11" t="s">
        <v>203</v>
      </c>
      <c r="B32" s="12">
        <v>2700000</v>
      </c>
      <c r="C32" s="54">
        <f t="shared" si="0"/>
        <v>2.4171989342151637E-3</v>
      </c>
    </row>
    <row r="33" spans="1:3" s="1" customFormat="1" ht="15" customHeight="1" x14ac:dyDescent="0.2">
      <c r="A33" s="15" t="s">
        <v>204</v>
      </c>
      <c r="B33" s="13">
        <v>1530000</v>
      </c>
      <c r="C33" s="55">
        <f t="shared" si="0"/>
        <v>1.369746062721926E-3</v>
      </c>
    </row>
    <row r="34" spans="1:3" s="1" customFormat="1" ht="15" customHeight="1" x14ac:dyDescent="0.2">
      <c r="A34" s="11" t="s">
        <v>201</v>
      </c>
      <c r="B34" s="12">
        <v>1160000</v>
      </c>
      <c r="C34" s="54">
        <f t="shared" si="0"/>
        <v>1.0385002828479963E-3</v>
      </c>
    </row>
    <row r="35" spans="1:3" ht="15" customHeight="1" x14ac:dyDescent="0.2">
      <c r="A35" s="15" t="s">
        <v>196</v>
      </c>
      <c r="B35" s="13">
        <v>938000</v>
      </c>
      <c r="C35" s="55">
        <f t="shared" si="0"/>
        <v>8.3975281492363837E-4</v>
      </c>
    </row>
    <row r="36" spans="1:3" ht="15" customHeight="1" x14ac:dyDescent="0.2">
      <c r="A36" s="11" t="s">
        <v>205</v>
      </c>
      <c r="B36" s="12">
        <v>3664338</v>
      </c>
      <c r="C36" s="54">
        <f t="shared" si="0"/>
        <v>3.2805310771126385E-3</v>
      </c>
    </row>
    <row r="37" spans="1:3" ht="15" customHeight="1" x14ac:dyDescent="0.2">
      <c r="A37" s="15" t="s">
        <v>197</v>
      </c>
      <c r="B37" s="13">
        <v>5564500</v>
      </c>
      <c r="C37" s="55">
        <f t="shared" si="0"/>
        <v>4.9816679516445474E-3</v>
      </c>
    </row>
    <row r="38" spans="1:3" ht="15" customHeight="1" x14ac:dyDescent="0.2">
      <c r="A38" s="11" t="s">
        <v>108</v>
      </c>
      <c r="B38" s="12">
        <v>1000000</v>
      </c>
      <c r="C38" s="54">
        <f t="shared" si="0"/>
        <v>8.9525886452413469E-4</v>
      </c>
    </row>
    <row r="39" spans="1:3" s="1" customFormat="1" ht="15" customHeight="1" x14ac:dyDescent="0.2">
      <c r="A39" s="15" t="s">
        <v>206</v>
      </c>
      <c r="B39" s="13">
        <v>11000000</v>
      </c>
      <c r="C39" s="55">
        <f t="shared" si="0"/>
        <v>9.8478475097654814E-3</v>
      </c>
    </row>
    <row r="40" spans="1:3" ht="15" customHeight="1" x14ac:dyDescent="0.2">
      <c r="A40" s="11" t="s">
        <v>207</v>
      </c>
      <c r="B40" s="12">
        <v>4000000</v>
      </c>
      <c r="C40" s="54">
        <f t="shared" si="0"/>
        <v>3.5810354580965388E-3</v>
      </c>
    </row>
    <row r="41" spans="1:3" s="1" customFormat="1" ht="15" customHeight="1" x14ac:dyDescent="0.2">
      <c r="A41" s="15" t="s">
        <v>19</v>
      </c>
      <c r="B41" s="13">
        <v>1500000</v>
      </c>
      <c r="C41" s="55">
        <f t="shared" si="0"/>
        <v>1.3428882967862019E-3</v>
      </c>
    </row>
    <row r="42" spans="1:3" ht="15" customHeight="1" x14ac:dyDescent="0.2">
      <c r="A42" s="11" t="s">
        <v>198</v>
      </c>
      <c r="B42" s="12">
        <v>4842835.1500000004</v>
      </c>
      <c r="C42" s="54">
        <f t="shared" si="0"/>
        <v>4.3355910974665676E-3</v>
      </c>
    </row>
    <row r="43" spans="1:3" s="1" customFormat="1" ht="15" customHeight="1" x14ac:dyDescent="0.2">
      <c r="A43" s="15" t="s">
        <v>208</v>
      </c>
      <c r="B43" s="13">
        <v>1200000</v>
      </c>
      <c r="C43" s="55">
        <f t="shared" si="0"/>
        <v>1.0743106374289616E-3</v>
      </c>
    </row>
    <row r="44" spans="1:3" s="1" customFormat="1" ht="15" customHeight="1" x14ac:dyDescent="0.2">
      <c r="A44" s="11" t="s">
        <v>199</v>
      </c>
      <c r="B44" s="12">
        <v>900000</v>
      </c>
      <c r="C44" s="54">
        <f t="shared" si="0"/>
        <v>8.0573297807172125E-4</v>
      </c>
    </row>
    <row r="45" spans="1:3" s="1" customFormat="1" ht="15" customHeight="1" x14ac:dyDescent="0.2">
      <c r="A45" s="15" t="s">
        <v>209</v>
      </c>
      <c r="B45" s="13">
        <v>6502683.8599999994</v>
      </c>
      <c r="C45" s="55">
        <f t="shared" si="0"/>
        <v>5.8215853688630163E-3</v>
      </c>
    </row>
    <row r="46" spans="1:3" ht="15" customHeight="1" x14ac:dyDescent="0.2">
      <c r="A46" s="28" t="s">
        <v>86</v>
      </c>
      <c r="B46" s="26">
        <v>543275167.35000002</v>
      </c>
      <c r="C46" s="52">
        <f t="shared" si="0"/>
        <v>0.48637190944592024</v>
      </c>
    </row>
    <row r="47" spans="1:3" ht="15" customHeight="1" x14ac:dyDescent="0.2">
      <c r="A47" s="15" t="s">
        <v>211</v>
      </c>
      <c r="B47" s="13">
        <v>347141586.99000001</v>
      </c>
      <c r="C47" s="55">
        <f t="shared" si="0"/>
        <v>0.31078158299777353</v>
      </c>
    </row>
    <row r="48" spans="1:3" ht="15" customHeight="1" x14ac:dyDescent="0.2">
      <c r="A48" s="11" t="s">
        <v>50</v>
      </c>
      <c r="B48" s="12">
        <v>34487943.729999997</v>
      </c>
      <c r="C48" s="54">
        <f t="shared" si="0"/>
        <v>3.0875637343492048E-2</v>
      </c>
    </row>
    <row r="49" spans="1:3" ht="15" customHeight="1" x14ac:dyDescent="0.2">
      <c r="A49" s="15" t="s">
        <v>109</v>
      </c>
      <c r="B49" s="13">
        <v>14295487.77</v>
      </c>
      <c r="C49" s="55">
        <f t="shared" si="0"/>
        <v>1.2798162148788853E-2</v>
      </c>
    </row>
    <row r="50" spans="1:3" ht="15" customHeight="1" x14ac:dyDescent="0.2">
      <c r="A50" s="11" t="s">
        <v>221</v>
      </c>
      <c r="B50" s="12">
        <v>77074315.140000001</v>
      </c>
      <c r="C50" s="54">
        <f t="shared" si="0"/>
        <v>6.9001463856211726E-2</v>
      </c>
    </row>
    <row r="51" spans="1:3" ht="15" customHeight="1" x14ac:dyDescent="0.2">
      <c r="A51" s="15" t="s">
        <v>110</v>
      </c>
      <c r="B51" s="13">
        <v>7664013.0099999998</v>
      </c>
      <c r="C51" s="55">
        <f t="shared" si="0"/>
        <v>6.8612755850307955E-3</v>
      </c>
    </row>
    <row r="52" spans="1:3" ht="15" customHeight="1" x14ac:dyDescent="0.2">
      <c r="A52" s="11" t="s">
        <v>111</v>
      </c>
      <c r="B52" s="12">
        <v>1400000</v>
      </c>
      <c r="C52" s="54">
        <f t="shared" si="0"/>
        <v>1.2533624103337885E-3</v>
      </c>
    </row>
    <row r="53" spans="1:3" ht="15" customHeight="1" x14ac:dyDescent="0.2">
      <c r="A53" s="15" t="s">
        <v>212</v>
      </c>
      <c r="B53" s="13">
        <v>1409454</v>
      </c>
      <c r="C53" s="55">
        <f t="shared" si="0"/>
        <v>1.2618261876389998E-3</v>
      </c>
    </row>
    <row r="54" spans="1:3" ht="15" customHeight="1" x14ac:dyDescent="0.2">
      <c r="A54" s="11" t="s">
        <v>213</v>
      </c>
      <c r="B54" s="12">
        <v>24965170.34</v>
      </c>
      <c r="C54" s="54">
        <f t="shared" si="0"/>
        <v>2.2350290051240004E-2</v>
      </c>
    </row>
    <row r="55" spans="1:3" s="1" customFormat="1" ht="15" customHeight="1" x14ac:dyDescent="0.2">
      <c r="A55" s="15" t="s">
        <v>214</v>
      </c>
      <c r="B55" s="13">
        <v>2389450</v>
      </c>
      <c r="C55" s="55">
        <f t="shared" si="0"/>
        <v>2.1391762938371937E-3</v>
      </c>
    </row>
    <row r="56" spans="1:3" s="1" customFormat="1" ht="15" customHeight="1" x14ac:dyDescent="0.2">
      <c r="A56" s="11" t="s">
        <v>215</v>
      </c>
      <c r="B56" s="12">
        <v>13661450</v>
      </c>
      <c r="C56" s="54">
        <f t="shared" si="0"/>
        <v>1.2230534214753239E-2</v>
      </c>
    </row>
    <row r="57" spans="1:3" ht="15" customHeight="1" x14ac:dyDescent="0.2">
      <c r="A57" s="15" t="s">
        <v>218</v>
      </c>
      <c r="B57" s="13">
        <v>2111344.7400000002</v>
      </c>
      <c r="C57" s="55">
        <f t="shared" si="0"/>
        <v>1.8902000945514045E-3</v>
      </c>
    </row>
    <row r="58" spans="1:3" s="1" customFormat="1" ht="15" customHeight="1" x14ac:dyDescent="0.2">
      <c r="A58" s="11" t="s">
        <v>216</v>
      </c>
      <c r="B58" s="12">
        <v>2325791.13</v>
      </c>
      <c r="C58" s="54">
        <f t="shared" si="0"/>
        <v>2.0821851261641042E-3</v>
      </c>
    </row>
    <row r="59" spans="1:3" s="1" customFormat="1" ht="15" customHeight="1" x14ac:dyDescent="0.2">
      <c r="A59" s="15" t="s">
        <v>217</v>
      </c>
      <c r="B59" s="13">
        <v>2148268.7999999998</v>
      </c>
      <c r="C59" s="55">
        <f t="shared" si="0"/>
        <v>1.9232566865806252E-3</v>
      </c>
    </row>
    <row r="60" spans="1:3" ht="15" customHeight="1" x14ac:dyDescent="0.2">
      <c r="A60" s="11" t="s">
        <v>210</v>
      </c>
      <c r="B60" s="12">
        <v>2585353.77</v>
      </c>
      <c r="C60" s="54">
        <f t="shared" si="0"/>
        <v>2.314560880523391E-3</v>
      </c>
    </row>
    <row r="61" spans="1:3" s="1" customFormat="1" ht="15" customHeight="1" x14ac:dyDescent="0.2">
      <c r="A61" s="15" t="s">
        <v>51</v>
      </c>
      <c r="B61" s="13">
        <v>3484438.71</v>
      </c>
      <c r="C61" s="55">
        <f t="shared" si="0"/>
        <v>3.1194746430185404E-3</v>
      </c>
    </row>
    <row r="62" spans="1:3" ht="15" customHeight="1" x14ac:dyDescent="0.2">
      <c r="A62" s="11" t="s">
        <v>219</v>
      </c>
      <c r="B62" s="12">
        <v>1706566</v>
      </c>
      <c r="C62" s="54">
        <f t="shared" si="0"/>
        <v>1.5278183393954944E-3</v>
      </c>
    </row>
    <row r="63" spans="1:3" ht="15" customHeight="1" x14ac:dyDescent="0.2">
      <c r="A63" s="15" t="s">
        <v>220</v>
      </c>
      <c r="B63" s="13">
        <v>2227673.25</v>
      </c>
      <c r="C63" s="55">
        <f t="shared" si="0"/>
        <v>1.9943442243257887E-3</v>
      </c>
    </row>
    <row r="64" spans="1:3" ht="15" customHeight="1" x14ac:dyDescent="0.2">
      <c r="A64" s="11" t="s">
        <v>209</v>
      </c>
      <c r="B64" s="12">
        <v>2196859.9700000002</v>
      </c>
      <c r="C64" s="54">
        <f t="shared" si="0"/>
        <v>1.9667583622607248E-3</v>
      </c>
    </row>
    <row r="65" spans="1:4" s="19" customFormat="1" ht="15" customHeight="1" x14ac:dyDescent="0.2">
      <c r="A65" s="51" t="s">
        <v>87</v>
      </c>
      <c r="B65" s="27">
        <v>14477800.41</v>
      </c>
      <c r="C65" s="53">
        <f t="shared" si="0"/>
        <v>1.2961379155863652E-2</v>
      </c>
    </row>
    <row r="66" spans="1:4" s="19" customFormat="1" ht="15" customHeight="1" x14ac:dyDescent="0.2">
      <c r="A66" s="11" t="s">
        <v>181</v>
      </c>
      <c r="B66" s="12">
        <v>8000000</v>
      </c>
      <c r="C66" s="54">
        <f t="shared" si="0"/>
        <v>7.1620709161930775E-3</v>
      </c>
    </row>
    <row r="67" spans="1:4" ht="15" customHeight="1" x14ac:dyDescent="0.2">
      <c r="A67" s="15" t="s">
        <v>182</v>
      </c>
      <c r="B67" s="13">
        <v>933660.41</v>
      </c>
      <c r="C67" s="55">
        <f t="shared" si="0"/>
        <v>8.3586775850773808E-4</v>
      </c>
      <c r="D67" s="10"/>
    </row>
    <row r="68" spans="1:4" s="19" customFormat="1" ht="15" customHeight="1" x14ac:dyDescent="0.2">
      <c r="A68" s="11" t="s">
        <v>183</v>
      </c>
      <c r="B68" s="12">
        <v>1000000</v>
      </c>
      <c r="C68" s="54">
        <f t="shared" si="0"/>
        <v>8.9525886452413469E-4</v>
      </c>
    </row>
    <row r="69" spans="1:4" s="19" customFormat="1" ht="15" customHeight="1" x14ac:dyDescent="0.2">
      <c r="A69" s="15" t="s">
        <v>168</v>
      </c>
      <c r="B69" s="13">
        <v>2350000</v>
      </c>
      <c r="C69" s="55">
        <f t="shared" ref="C69:C86" si="1">B69/B$4</f>
        <v>2.1038583316317166E-3</v>
      </c>
    </row>
    <row r="70" spans="1:4" s="19" customFormat="1" ht="15" customHeight="1" x14ac:dyDescent="0.2">
      <c r="A70" s="11" t="s">
        <v>209</v>
      </c>
      <c r="B70" s="12">
        <v>2194140</v>
      </c>
      <c r="C70" s="54">
        <f t="shared" si="1"/>
        <v>1.9643232850069851E-3</v>
      </c>
    </row>
    <row r="71" spans="1:4" ht="15" customHeight="1" x14ac:dyDescent="0.2">
      <c r="A71" s="51" t="s">
        <v>88</v>
      </c>
      <c r="B71" s="27">
        <v>19848692</v>
      </c>
      <c r="C71" s="53">
        <f t="shared" si="1"/>
        <v>1.7769717462209275E-2</v>
      </c>
    </row>
    <row r="72" spans="1:4" ht="15" customHeight="1" x14ac:dyDescent="0.2">
      <c r="A72" s="11" t="s">
        <v>222</v>
      </c>
      <c r="B72" s="12">
        <v>13781692</v>
      </c>
      <c r="C72" s="54">
        <f t="shared" si="1"/>
        <v>1.233818193114135E-2</v>
      </c>
    </row>
    <row r="73" spans="1:4" ht="15" customHeight="1" x14ac:dyDescent="0.2">
      <c r="A73" s="15" t="s">
        <v>223</v>
      </c>
      <c r="B73" s="13">
        <v>4357000</v>
      </c>
      <c r="C73" s="55">
        <f t="shared" si="1"/>
        <v>3.9006428727316549E-3</v>
      </c>
    </row>
    <row r="74" spans="1:4" ht="15" customHeight="1" x14ac:dyDescent="0.2">
      <c r="A74" s="11" t="s">
        <v>180</v>
      </c>
      <c r="B74" s="12">
        <v>1700000</v>
      </c>
      <c r="C74" s="54">
        <f t="shared" si="1"/>
        <v>1.521940069691029E-3</v>
      </c>
    </row>
    <row r="75" spans="1:4" ht="15" customHeight="1" x14ac:dyDescent="0.2">
      <c r="A75" s="15" t="s">
        <v>209</v>
      </c>
      <c r="B75" s="13">
        <v>10000</v>
      </c>
      <c r="C75" s="55">
        <f t="shared" si="1"/>
        <v>8.9525886452413475E-6</v>
      </c>
    </row>
    <row r="76" spans="1:4" ht="15" customHeight="1" x14ac:dyDescent="0.2">
      <c r="A76" s="38" t="s">
        <v>89</v>
      </c>
      <c r="B76" s="26">
        <v>61370283.539999999</v>
      </c>
      <c r="C76" s="52">
        <f t="shared" si="1"/>
        <v>5.4942290357544589E-2</v>
      </c>
    </row>
    <row r="77" spans="1:4" s="1" customFormat="1" ht="15" customHeight="1" x14ac:dyDescent="0.2">
      <c r="A77" s="15" t="s">
        <v>160</v>
      </c>
      <c r="B77" s="13">
        <v>42152557.93</v>
      </c>
      <c r="C77" s="55">
        <f t="shared" si="1"/>
        <v>3.7737451149199609E-2</v>
      </c>
    </row>
    <row r="78" spans="1:4" s="1" customFormat="1" ht="15" customHeight="1" x14ac:dyDescent="0.2">
      <c r="A78" s="11" t="s">
        <v>161</v>
      </c>
      <c r="B78" s="12">
        <v>3208815.44</v>
      </c>
      <c r="C78" s="54">
        <f t="shared" si="1"/>
        <v>2.8727204672819116E-3</v>
      </c>
    </row>
    <row r="79" spans="1:4" s="1" customFormat="1" ht="15" customHeight="1" x14ac:dyDescent="0.2">
      <c r="A79" s="15" t="s">
        <v>163</v>
      </c>
      <c r="B79" s="13">
        <v>9550000</v>
      </c>
      <c r="C79" s="55">
        <f t="shared" si="1"/>
        <v>8.549722156205487E-3</v>
      </c>
    </row>
    <row r="80" spans="1:4" s="25" customFormat="1" ht="15" customHeight="1" x14ac:dyDescent="0.2">
      <c r="A80" s="11" t="s">
        <v>162</v>
      </c>
      <c r="B80" s="12">
        <v>5100000</v>
      </c>
      <c r="C80" s="54">
        <f t="shared" si="1"/>
        <v>4.5658202090730869E-3</v>
      </c>
    </row>
    <row r="81" spans="1:3" ht="15" customHeight="1" x14ac:dyDescent="0.2">
      <c r="A81" s="15" t="s">
        <v>164</v>
      </c>
      <c r="B81" s="13">
        <v>858910.18</v>
      </c>
      <c r="C81" s="55">
        <f t="shared" si="1"/>
        <v>7.6894695247502014E-4</v>
      </c>
    </row>
    <row r="82" spans="1:3" s="1" customFormat="1" ht="15" customHeight="1" x14ac:dyDescent="0.2">
      <c r="A82" s="11" t="s">
        <v>209</v>
      </c>
      <c r="B82" s="50">
        <v>499999.99</v>
      </c>
      <c r="C82" s="56">
        <f t="shared" si="1"/>
        <v>4.4762942330947868E-4</v>
      </c>
    </row>
    <row r="83" spans="1:3" ht="15" customHeight="1" x14ac:dyDescent="0.2">
      <c r="A83" s="51" t="s">
        <v>97</v>
      </c>
      <c r="B83" s="27">
        <v>300000</v>
      </c>
      <c r="C83" s="53">
        <f t="shared" si="1"/>
        <v>2.685776593572404E-4</v>
      </c>
    </row>
    <row r="84" spans="1:3" s="25" customFormat="1" ht="15" customHeight="1" x14ac:dyDescent="0.2">
      <c r="A84" s="11" t="s">
        <v>179</v>
      </c>
      <c r="B84" s="12">
        <v>300000</v>
      </c>
      <c r="C84" s="54">
        <f t="shared" si="1"/>
        <v>2.685776593572404E-4</v>
      </c>
    </row>
    <row r="85" spans="1:3" ht="15" customHeight="1" x14ac:dyDescent="0.2">
      <c r="A85" s="51" t="s">
        <v>165</v>
      </c>
      <c r="B85" s="27">
        <v>28000000</v>
      </c>
      <c r="C85" s="53">
        <f t="shared" si="1"/>
        <v>2.5067248206675771E-2</v>
      </c>
    </row>
    <row r="86" spans="1:3" s="19" customFormat="1" ht="15" customHeight="1" x14ac:dyDescent="0.2">
      <c r="A86" s="11" t="s">
        <v>178</v>
      </c>
      <c r="B86" s="12">
        <v>28000000</v>
      </c>
      <c r="C86" s="54">
        <f t="shared" si="1"/>
        <v>2.5067248206675771E-2</v>
      </c>
    </row>
    <row r="87" spans="1:3" x14ac:dyDescent="0.2">
      <c r="A87" s="10" t="s">
        <v>57</v>
      </c>
      <c r="B87" s="21"/>
      <c r="C87" s="47"/>
    </row>
    <row r="88" spans="1:3" x14ac:dyDescent="0.2">
      <c r="A88" s="10" t="s">
        <v>107</v>
      </c>
      <c r="B88" s="21"/>
      <c r="C88" s="47"/>
    </row>
    <row r="89" spans="1:3" x14ac:dyDescent="0.2">
      <c r="A89" s="19"/>
      <c r="B89" s="21"/>
      <c r="C89" s="47"/>
    </row>
    <row r="90" spans="1:3" x14ac:dyDescent="0.2">
      <c r="C90" s="47"/>
    </row>
    <row r="91" spans="1:3" x14ac:dyDescent="0.2">
      <c r="C91" s="47"/>
    </row>
    <row r="92" spans="1:3" x14ac:dyDescent="0.2">
      <c r="C92" s="47"/>
    </row>
    <row r="93" spans="1:3" x14ac:dyDescent="0.2">
      <c r="C93" s="47"/>
    </row>
    <row r="94" spans="1:3" x14ac:dyDescent="0.2">
      <c r="C94" s="47"/>
    </row>
    <row r="95" spans="1:3" x14ac:dyDescent="0.2">
      <c r="C95" s="47"/>
    </row>
    <row r="96" spans="1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</sheetData>
  <phoneticPr fontId="0" type="noConversion"/>
  <pageMargins left="0.39370078740157477" right="0.39370078740157477" top="0.59055118110236215" bottom="0.59055118110236215" header="0" footer="0"/>
  <pageSetup paperSize="9" scale="5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E5:F13"/>
  <sheetViews>
    <sheetView workbookViewId="0"/>
  </sheetViews>
  <sheetFormatPr baseColWidth="10" defaultColWidth="11.42578125" defaultRowHeight="12.75" x14ac:dyDescent="0.2"/>
  <cols>
    <col min="1" max="1" width="5.5703125" style="58" customWidth="1"/>
    <col min="2" max="2" width="75.7109375" style="58" customWidth="1"/>
    <col min="3" max="3" width="5.5703125" style="58" customWidth="1"/>
    <col min="4" max="4" width="20.85546875" style="58" customWidth="1"/>
    <col min="5" max="5" width="15.140625" style="58" customWidth="1"/>
    <col min="6" max="6" width="18.42578125" style="58" customWidth="1"/>
    <col min="7" max="16384" width="11.42578125" style="58"/>
  </cols>
  <sheetData>
    <row r="5" spans="5:6" x14ac:dyDescent="0.2">
      <c r="E5" s="59"/>
    </row>
    <row r="6" spans="5:6" x14ac:dyDescent="0.2">
      <c r="E6" s="59"/>
      <c r="F6" s="60"/>
    </row>
    <row r="7" spans="5:6" x14ac:dyDescent="0.2">
      <c r="E7" s="59"/>
    </row>
    <row r="8" spans="5:6" x14ac:dyDescent="0.2">
      <c r="E8" s="59"/>
    </row>
    <row r="9" spans="5:6" x14ac:dyDescent="0.2">
      <c r="E9" s="59"/>
    </row>
    <row r="10" spans="5:6" x14ac:dyDescent="0.2">
      <c r="E10" s="61"/>
    </row>
    <row r="11" spans="5:6" x14ac:dyDescent="0.2">
      <c r="E11" s="59"/>
    </row>
    <row r="12" spans="5:6" x14ac:dyDescent="0.2">
      <c r="E12" s="61"/>
    </row>
    <row r="13" spans="5:6" x14ac:dyDescent="0.2">
      <c r="E13" s="61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B26"/>
  <sheetViews>
    <sheetView zoomScaleNormal="100" workbookViewId="0"/>
  </sheetViews>
  <sheetFormatPr baseColWidth="10" defaultRowHeight="15" customHeight="1" x14ac:dyDescent="0.2"/>
  <cols>
    <col min="1" max="1" width="45.42578125" bestFit="1" customWidth="1"/>
    <col min="2" max="2" width="13.7109375" bestFit="1" customWidth="1"/>
  </cols>
  <sheetData>
    <row r="1" spans="1:2" ht="15.75" customHeight="1" x14ac:dyDescent="0.25">
      <c r="A1" s="4" t="s">
        <v>112</v>
      </c>
      <c r="B1" s="5"/>
    </row>
    <row r="2" spans="1:2" ht="12.75" customHeight="1" x14ac:dyDescent="0.2">
      <c r="A2" s="3"/>
      <c r="B2" s="3"/>
    </row>
    <row r="3" spans="1:2" ht="18.75" customHeight="1" x14ac:dyDescent="0.2">
      <c r="A3" s="8" t="s">
        <v>17</v>
      </c>
      <c r="B3" s="14" t="s">
        <v>12</v>
      </c>
    </row>
    <row r="4" spans="1:2" ht="15" customHeight="1" x14ac:dyDescent="0.2">
      <c r="A4" s="24" t="s">
        <v>31</v>
      </c>
      <c r="B4" s="26">
        <v>482537488.76999998</v>
      </c>
    </row>
    <row r="5" spans="1:2" ht="15" customHeight="1" x14ac:dyDescent="0.2">
      <c r="A5" s="15" t="s">
        <v>32</v>
      </c>
      <c r="B5" s="13">
        <v>1400000</v>
      </c>
    </row>
    <row r="6" spans="1:2" ht="15" customHeight="1" x14ac:dyDescent="0.2">
      <c r="A6" s="11" t="s">
        <v>33</v>
      </c>
      <c r="B6" s="12">
        <v>347141586.99000001</v>
      </c>
    </row>
    <row r="7" spans="1:2" ht="15" customHeight="1" x14ac:dyDescent="0.2">
      <c r="A7" s="15" t="s">
        <v>34</v>
      </c>
      <c r="B7" s="13">
        <v>34487943.729999997</v>
      </c>
    </row>
    <row r="8" spans="1:2" ht="15" customHeight="1" x14ac:dyDescent="0.2">
      <c r="A8" s="11" t="s">
        <v>147</v>
      </c>
      <c r="B8" s="12">
        <v>14295487.77</v>
      </c>
    </row>
    <row r="9" spans="1:2" ht="15" customHeight="1" x14ac:dyDescent="0.2">
      <c r="A9" s="15" t="s">
        <v>148</v>
      </c>
      <c r="B9" s="13">
        <v>77074315.140000001</v>
      </c>
    </row>
    <row r="10" spans="1:2" ht="15" customHeight="1" x14ac:dyDescent="0.2">
      <c r="A10" s="11" t="s">
        <v>149</v>
      </c>
      <c r="B10" s="12">
        <v>7664013.0099999998</v>
      </c>
    </row>
    <row r="11" spans="1:2" ht="15" customHeight="1" x14ac:dyDescent="0.2">
      <c r="A11" s="15" t="s">
        <v>113</v>
      </c>
      <c r="B11" s="13">
        <v>474142.13</v>
      </c>
    </row>
    <row r="12" spans="1:2" ht="15" customHeight="1" x14ac:dyDescent="0.2">
      <c r="A12" s="24" t="s">
        <v>18</v>
      </c>
      <c r="B12" s="26">
        <v>56621395.390000001</v>
      </c>
    </row>
    <row r="13" spans="1:2" ht="15" customHeight="1" x14ac:dyDescent="0.2">
      <c r="A13" s="15" t="s">
        <v>21</v>
      </c>
      <c r="B13" s="13">
        <v>3218912.06</v>
      </c>
    </row>
    <row r="14" spans="1:2" ht="15" customHeight="1" x14ac:dyDescent="0.2">
      <c r="A14" s="11" t="s">
        <v>22</v>
      </c>
      <c r="B14" s="12">
        <v>24965170.34</v>
      </c>
    </row>
    <row r="15" spans="1:2" ht="15" customHeight="1" x14ac:dyDescent="0.2">
      <c r="A15" s="15" t="s">
        <v>58</v>
      </c>
      <c r="B15" s="13">
        <v>7618113.2199999997</v>
      </c>
    </row>
    <row r="16" spans="1:2" ht="15" customHeight="1" x14ac:dyDescent="0.2">
      <c r="A16" s="11" t="s">
        <v>61</v>
      </c>
      <c r="B16" s="12">
        <v>152512.32000000001</v>
      </c>
    </row>
    <row r="17" spans="1:2" ht="15" customHeight="1" x14ac:dyDescent="0.2">
      <c r="A17" s="15" t="s">
        <v>49</v>
      </c>
      <c r="B17" s="13">
        <v>3484438.71</v>
      </c>
    </row>
    <row r="18" spans="1:2" ht="15" customHeight="1" x14ac:dyDescent="0.2">
      <c r="A18" s="11" t="s">
        <v>64</v>
      </c>
      <c r="B18" s="12">
        <v>15772794.74</v>
      </c>
    </row>
    <row r="19" spans="1:2" ht="15" customHeight="1" x14ac:dyDescent="0.2">
      <c r="A19" s="15" t="s">
        <v>65</v>
      </c>
      <c r="B19" s="13">
        <v>1409454</v>
      </c>
    </row>
    <row r="20" spans="1:2" ht="15" customHeight="1" x14ac:dyDescent="0.2">
      <c r="A20" s="24" t="s">
        <v>30</v>
      </c>
      <c r="B20" s="26">
        <v>4116283.19</v>
      </c>
    </row>
    <row r="21" spans="1:2" ht="15" customHeight="1" x14ac:dyDescent="0.2">
      <c r="A21" s="15" t="s">
        <v>66</v>
      </c>
      <c r="B21" s="13">
        <v>3934239.25</v>
      </c>
    </row>
    <row r="22" spans="1:2" ht="15" customHeight="1" x14ac:dyDescent="0.2">
      <c r="A22" s="11" t="s">
        <v>67</v>
      </c>
      <c r="B22" s="12">
        <v>70900.34</v>
      </c>
    </row>
    <row r="23" spans="1:2" ht="15" customHeight="1" x14ac:dyDescent="0.2">
      <c r="A23" s="15" t="s">
        <v>75</v>
      </c>
      <c r="B23" s="13">
        <v>111143.6</v>
      </c>
    </row>
    <row r="24" spans="1:2" ht="15" customHeight="1" x14ac:dyDescent="0.2">
      <c r="A24" s="24" t="s">
        <v>68</v>
      </c>
      <c r="B24" s="26">
        <v>543275167.35000002</v>
      </c>
    </row>
    <row r="25" spans="1:2" ht="12.75" x14ac:dyDescent="0.2">
      <c r="A25" s="10" t="s">
        <v>57</v>
      </c>
    </row>
    <row r="26" spans="1:2" ht="12.75" x14ac:dyDescent="0.2">
      <c r="A26" s="10" t="s">
        <v>107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B41"/>
  <sheetViews>
    <sheetView zoomScaleNormal="100" workbookViewId="0"/>
  </sheetViews>
  <sheetFormatPr baseColWidth="10" defaultRowHeight="12.75" x14ac:dyDescent="0.2"/>
  <cols>
    <col min="1" max="1" width="53.85546875" bestFit="1" customWidth="1"/>
    <col min="2" max="2" width="17.42578125" customWidth="1"/>
  </cols>
  <sheetData>
    <row r="1" spans="1:2" ht="15.75" customHeight="1" x14ac:dyDescent="0.25">
      <c r="A1" s="4" t="s">
        <v>145</v>
      </c>
      <c r="B1" s="3"/>
    </row>
    <row r="2" spans="1:2" x14ac:dyDescent="0.2">
      <c r="A2" s="3"/>
      <c r="B2" s="3"/>
    </row>
    <row r="3" spans="1:2" ht="18.75" customHeight="1" x14ac:dyDescent="0.2">
      <c r="A3" s="8"/>
      <c r="B3" s="17" t="s">
        <v>12</v>
      </c>
    </row>
    <row r="4" spans="1:2" ht="15" customHeight="1" x14ac:dyDescent="0.2">
      <c r="A4" s="38" t="s">
        <v>12</v>
      </c>
      <c r="B4" s="26">
        <v>167660281.92000002</v>
      </c>
    </row>
    <row r="5" spans="1:2" ht="15" customHeight="1" x14ac:dyDescent="0.2">
      <c r="A5" s="15" t="s">
        <v>27</v>
      </c>
      <c r="B5" s="13">
        <v>50000</v>
      </c>
    </row>
    <row r="6" spans="1:2" ht="15" customHeight="1" x14ac:dyDescent="0.2">
      <c r="A6" s="11" t="s">
        <v>146</v>
      </c>
      <c r="B6" s="12">
        <v>5460959.4699999997</v>
      </c>
    </row>
    <row r="7" spans="1:2" ht="15" customHeight="1" x14ac:dyDescent="0.2">
      <c r="A7" s="15" t="s">
        <v>116</v>
      </c>
      <c r="B7" s="13">
        <v>550000</v>
      </c>
    </row>
    <row r="8" spans="1:2" ht="15" customHeight="1" x14ac:dyDescent="0.2">
      <c r="A8" s="11" t="s">
        <v>55</v>
      </c>
      <c r="B8" s="12">
        <v>8672065.9700000007</v>
      </c>
    </row>
    <row r="9" spans="1:2" ht="15" customHeight="1" x14ac:dyDescent="0.2">
      <c r="A9" s="15" t="s">
        <v>119</v>
      </c>
      <c r="B9" s="13">
        <v>2053678.25</v>
      </c>
    </row>
    <row r="10" spans="1:2" ht="15" customHeight="1" x14ac:dyDescent="0.2">
      <c r="A10" s="11" t="s">
        <v>120</v>
      </c>
      <c r="B10" s="12">
        <v>65000</v>
      </c>
    </row>
    <row r="11" spans="1:2" ht="15" customHeight="1" x14ac:dyDescent="0.2">
      <c r="A11" s="15" t="s">
        <v>121</v>
      </c>
      <c r="B11" s="13">
        <v>7421588.0199999996</v>
      </c>
    </row>
    <row r="12" spans="1:2" ht="15" customHeight="1" x14ac:dyDescent="0.2">
      <c r="A12" s="11" t="s">
        <v>156</v>
      </c>
      <c r="B12" s="12">
        <v>100000</v>
      </c>
    </row>
    <row r="13" spans="1:2" ht="15" customHeight="1" x14ac:dyDescent="0.2">
      <c r="A13" s="15" t="s">
        <v>158</v>
      </c>
      <c r="B13" s="13">
        <v>642403.78</v>
      </c>
    </row>
    <row r="14" spans="1:2" ht="15" customHeight="1" x14ac:dyDescent="0.2">
      <c r="A14" s="11" t="s">
        <v>127</v>
      </c>
      <c r="B14" s="12">
        <v>165550</v>
      </c>
    </row>
    <row r="15" spans="1:2" ht="15" customHeight="1" x14ac:dyDescent="0.2">
      <c r="A15" s="15" t="s">
        <v>130</v>
      </c>
      <c r="B15" s="13">
        <v>70000</v>
      </c>
    </row>
    <row r="16" spans="1:2" ht="15" customHeight="1" x14ac:dyDescent="0.2">
      <c r="A16" s="11" t="s">
        <v>71</v>
      </c>
      <c r="B16" s="12">
        <v>12125399.460000001</v>
      </c>
    </row>
    <row r="17" spans="1:2" ht="15" customHeight="1" x14ac:dyDescent="0.2">
      <c r="A17" s="15" t="s">
        <v>117</v>
      </c>
      <c r="B17" s="13">
        <v>1450000</v>
      </c>
    </row>
    <row r="18" spans="1:2" ht="15" customHeight="1" x14ac:dyDescent="0.2">
      <c r="A18" s="11" t="s">
        <v>118</v>
      </c>
      <c r="B18" s="12">
        <v>882919.96</v>
      </c>
    </row>
    <row r="19" spans="1:2" ht="15" customHeight="1" x14ac:dyDescent="0.2">
      <c r="A19" s="15" t="s">
        <v>72</v>
      </c>
      <c r="B19" s="13">
        <v>4071486.67</v>
      </c>
    </row>
    <row r="20" spans="1:2" ht="15" customHeight="1" x14ac:dyDescent="0.2">
      <c r="A20" s="11" t="s">
        <v>73</v>
      </c>
      <c r="B20" s="12">
        <v>1354239.62</v>
      </c>
    </row>
    <row r="21" spans="1:2" ht="15" customHeight="1" x14ac:dyDescent="0.2">
      <c r="A21" s="15" t="s">
        <v>128</v>
      </c>
      <c r="B21" s="13">
        <v>23506923.239999998</v>
      </c>
    </row>
    <row r="22" spans="1:2" ht="15" customHeight="1" x14ac:dyDescent="0.2">
      <c r="A22" s="11" t="s">
        <v>74</v>
      </c>
      <c r="B22" s="12">
        <v>25575891.719999999</v>
      </c>
    </row>
    <row r="23" spans="1:2" ht="15" customHeight="1" x14ac:dyDescent="0.2">
      <c r="A23" s="15" t="s">
        <v>28</v>
      </c>
      <c r="B23" s="13">
        <v>29665374.719999999</v>
      </c>
    </row>
    <row r="24" spans="1:2" ht="15" customHeight="1" x14ac:dyDescent="0.2">
      <c r="A24" s="11" t="s">
        <v>131</v>
      </c>
      <c r="B24" s="12">
        <v>12311309.369999999</v>
      </c>
    </row>
    <row r="25" spans="1:2" ht="15" customHeight="1" x14ac:dyDescent="0.2">
      <c r="A25" s="15" t="s">
        <v>132</v>
      </c>
      <c r="B25" s="13">
        <v>10000</v>
      </c>
    </row>
    <row r="26" spans="1:2" ht="15" customHeight="1" x14ac:dyDescent="0.2">
      <c r="A26" s="11" t="s">
        <v>38</v>
      </c>
      <c r="B26" s="12">
        <v>8717717.7400000002</v>
      </c>
    </row>
    <row r="27" spans="1:2" ht="15" customHeight="1" x14ac:dyDescent="0.2">
      <c r="A27" s="15" t="s">
        <v>114</v>
      </c>
      <c r="B27" s="13">
        <v>750000</v>
      </c>
    </row>
    <row r="28" spans="1:2" ht="15" customHeight="1" x14ac:dyDescent="0.2">
      <c r="A28" s="11" t="s">
        <v>129</v>
      </c>
      <c r="B28" s="12">
        <v>100000</v>
      </c>
    </row>
    <row r="29" spans="1:2" s="19" customFormat="1" ht="15" customHeight="1" x14ac:dyDescent="0.2">
      <c r="A29" s="15" t="s">
        <v>115</v>
      </c>
      <c r="B29" s="13">
        <v>1934316.77</v>
      </c>
    </row>
    <row r="30" spans="1:2" ht="15" customHeight="1" x14ac:dyDescent="0.2">
      <c r="A30" s="11" t="s">
        <v>123</v>
      </c>
      <c r="B30" s="12">
        <v>1780000</v>
      </c>
    </row>
    <row r="31" spans="1:2" ht="15" customHeight="1" x14ac:dyDescent="0.2">
      <c r="A31" s="15" t="s">
        <v>10</v>
      </c>
      <c r="B31" s="13">
        <v>1206457.81</v>
      </c>
    </row>
    <row r="32" spans="1:2" ht="15" customHeight="1" x14ac:dyDescent="0.2">
      <c r="A32" s="11" t="s">
        <v>52</v>
      </c>
      <c r="B32" s="12">
        <v>12884635.470000001</v>
      </c>
    </row>
    <row r="33" spans="1:2" ht="15" customHeight="1" x14ac:dyDescent="0.2">
      <c r="A33" s="15" t="s">
        <v>157</v>
      </c>
      <c r="B33" s="13">
        <v>50000</v>
      </c>
    </row>
    <row r="34" spans="1:2" ht="15" customHeight="1" x14ac:dyDescent="0.2">
      <c r="A34" s="11" t="s">
        <v>124</v>
      </c>
      <c r="B34" s="12">
        <v>74000</v>
      </c>
    </row>
    <row r="35" spans="1:2" ht="15" customHeight="1" x14ac:dyDescent="0.2">
      <c r="A35" s="15" t="s">
        <v>125</v>
      </c>
      <c r="B35" s="13">
        <v>35000</v>
      </c>
    </row>
    <row r="36" spans="1:2" ht="15" customHeight="1" x14ac:dyDescent="0.2">
      <c r="A36" s="11" t="s">
        <v>126</v>
      </c>
      <c r="B36" s="12">
        <v>100000</v>
      </c>
    </row>
    <row r="37" spans="1:2" ht="15" customHeight="1" x14ac:dyDescent="0.2">
      <c r="A37" s="15" t="s">
        <v>122</v>
      </c>
      <c r="B37" s="13">
        <v>110000</v>
      </c>
    </row>
    <row r="38" spans="1:2" ht="15" customHeight="1" x14ac:dyDescent="0.2">
      <c r="A38" s="11" t="s">
        <v>54</v>
      </c>
      <c r="B38" s="12">
        <v>3614878.95</v>
      </c>
    </row>
    <row r="39" spans="1:2" s="19" customFormat="1" ht="15" customHeight="1" x14ac:dyDescent="0.2">
      <c r="A39" s="15" t="s">
        <v>133</v>
      </c>
      <c r="B39" s="13">
        <v>98484.93</v>
      </c>
    </row>
    <row r="40" spans="1:2" x14ac:dyDescent="0.2">
      <c r="A40" s="10" t="s">
        <v>57</v>
      </c>
    </row>
    <row r="41" spans="1:2" x14ac:dyDescent="0.2">
      <c r="A41" s="10" t="s">
        <v>107</v>
      </c>
      <c r="B41" s="20"/>
    </row>
  </sheetData>
  <phoneticPr fontId="0" type="noConversion"/>
  <pageMargins left="0.39370078740157477" right="0.39370078740157477" top="0.59055118110236215" bottom="0.59055118110236215" header="0" footer="0"/>
  <pageSetup paperSize="9" scale="8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I58"/>
  <sheetViews>
    <sheetView zoomScaleNormal="100" workbookViewId="0"/>
  </sheetViews>
  <sheetFormatPr baseColWidth="10" defaultRowHeight="12.75" x14ac:dyDescent="0.2"/>
  <cols>
    <col min="1" max="1" width="55.140625" bestFit="1" customWidth="1"/>
    <col min="2" max="2" width="16.7109375" customWidth="1"/>
    <col min="3" max="3" width="15.140625" customWidth="1"/>
    <col min="4" max="4" width="15.85546875" customWidth="1"/>
    <col min="5" max="5" width="17.5703125" customWidth="1"/>
    <col min="6" max="6" width="14.7109375" customWidth="1"/>
    <col min="7" max="7" width="15.85546875" customWidth="1"/>
    <col min="8" max="8" width="16.7109375" customWidth="1"/>
    <col min="9" max="9" width="13.7109375" bestFit="1" customWidth="1"/>
  </cols>
  <sheetData>
    <row r="1" spans="1:9" ht="15.75" customHeight="1" x14ac:dyDescent="0.25">
      <c r="A1" s="4" t="s">
        <v>159</v>
      </c>
      <c r="B1" s="3"/>
      <c r="C1" s="3"/>
      <c r="D1" s="3"/>
      <c r="E1" s="3"/>
      <c r="F1" s="3"/>
      <c r="G1" s="3"/>
      <c r="H1" s="3"/>
    </row>
    <row r="2" spans="1:9" ht="12.75" customHeight="1" x14ac:dyDescent="0.25">
      <c r="A2" s="6"/>
      <c r="B2" s="3"/>
      <c r="C2" s="3"/>
      <c r="D2" s="3"/>
      <c r="E2" s="3"/>
      <c r="F2" s="3"/>
      <c r="G2" s="3"/>
      <c r="H2" s="3"/>
    </row>
    <row r="3" spans="1:9" ht="51" x14ac:dyDescent="0.2">
      <c r="A3" s="44" t="s">
        <v>16</v>
      </c>
      <c r="B3" s="14" t="s">
        <v>12</v>
      </c>
      <c r="C3" s="16" t="s">
        <v>98</v>
      </c>
      <c r="D3" s="16" t="s">
        <v>99</v>
      </c>
      <c r="E3" s="16" t="s">
        <v>100</v>
      </c>
      <c r="F3" s="16" t="s">
        <v>96</v>
      </c>
      <c r="G3" s="16" t="s">
        <v>89</v>
      </c>
      <c r="H3" s="16" t="s">
        <v>101</v>
      </c>
    </row>
    <row r="4" spans="1:9" ht="15" customHeight="1" x14ac:dyDescent="0.2">
      <c r="A4" s="24" t="s">
        <v>12</v>
      </c>
      <c r="B4" s="26">
        <v>1116995362.5999999</v>
      </c>
      <c r="C4" s="26">
        <v>357133916.67000008</v>
      </c>
      <c r="D4" s="26">
        <v>313665425.73000008</v>
      </c>
      <c r="E4" s="26">
        <v>214285738.28000003</v>
      </c>
      <c r="F4" s="26">
        <v>114301631.25999996</v>
      </c>
      <c r="G4" s="26">
        <v>53358650.660000004</v>
      </c>
      <c r="H4" s="26">
        <v>64250000</v>
      </c>
      <c r="I4" s="18"/>
    </row>
    <row r="5" spans="1:9" ht="15" customHeight="1" x14ac:dyDescent="0.2">
      <c r="A5" s="15" t="s">
        <v>35</v>
      </c>
      <c r="B5" s="13">
        <v>45674531.899999999</v>
      </c>
      <c r="C5" s="13"/>
      <c r="D5" s="13"/>
      <c r="E5" s="13"/>
      <c r="F5" s="13"/>
      <c r="G5" s="13"/>
      <c r="H5" s="13">
        <v>45674531.899999999</v>
      </c>
    </row>
    <row r="6" spans="1:9" ht="15" customHeight="1" x14ac:dyDescent="0.2">
      <c r="A6" s="11" t="s">
        <v>62</v>
      </c>
      <c r="B6" s="12">
        <v>112497786.68000001</v>
      </c>
      <c r="C6" s="12">
        <v>107677364.66</v>
      </c>
      <c r="D6" s="12">
        <v>3310507.42</v>
      </c>
      <c r="E6" s="12">
        <v>155674.98000000001</v>
      </c>
      <c r="F6" s="12">
        <v>1354239.62</v>
      </c>
      <c r="G6" s="12"/>
      <c r="H6" s="12"/>
    </row>
    <row r="7" spans="1:9" ht="15" customHeight="1" x14ac:dyDescent="0.2">
      <c r="A7" s="15" t="s">
        <v>36</v>
      </c>
      <c r="B7" s="13">
        <v>48922924.350000001</v>
      </c>
      <c r="C7" s="13">
        <v>2947750.51</v>
      </c>
      <c r="D7" s="13">
        <v>22434782.5</v>
      </c>
      <c r="E7" s="13">
        <v>8000</v>
      </c>
      <c r="F7" s="13">
        <v>17280171.109999999</v>
      </c>
      <c r="G7" s="13">
        <v>6226752.1299999999</v>
      </c>
      <c r="H7" s="13">
        <v>25468.1</v>
      </c>
    </row>
    <row r="8" spans="1:9" ht="15" customHeight="1" x14ac:dyDescent="0.2">
      <c r="A8" s="11" t="s">
        <v>134</v>
      </c>
      <c r="B8" s="12">
        <v>37776439.450000003</v>
      </c>
      <c r="C8" s="12">
        <v>32691347.02</v>
      </c>
      <c r="D8" s="12">
        <v>1013605.76</v>
      </c>
      <c r="E8" s="12"/>
      <c r="F8" s="12">
        <v>4071486.67</v>
      </c>
      <c r="G8" s="12"/>
      <c r="H8" s="12"/>
    </row>
    <row r="9" spans="1:9" ht="15" customHeight="1" x14ac:dyDescent="0.2">
      <c r="A9" s="15" t="s">
        <v>141</v>
      </c>
      <c r="B9" s="13">
        <v>21722519.710000001</v>
      </c>
      <c r="C9" s="13">
        <v>16561014.73</v>
      </c>
      <c r="D9" s="13">
        <v>1263730.1599999999</v>
      </c>
      <c r="E9" s="13">
        <v>1598150.75</v>
      </c>
      <c r="F9" s="13">
        <v>2299624.0699999998</v>
      </c>
      <c r="G9" s="13"/>
      <c r="H9" s="13"/>
    </row>
    <row r="10" spans="1:9" ht="15" customHeight="1" x14ac:dyDescent="0.2">
      <c r="A10" s="11" t="s">
        <v>28</v>
      </c>
      <c r="B10" s="12">
        <v>35898448.740000002</v>
      </c>
      <c r="C10" s="12">
        <v>1358824.02</v>
      </c>
      <c r="D10" s="12">
        <v>950750</v>
      </c>
      <c r="E10" s="12">
        <v>2923500</v>
      </c>
      <c r="F10" s="12">
        <v>549287.07999999996</v>
      </c>
      <c r="G10" s="12">
        <v>30116087.640000001</v>
      </c>
      <c r="H10" s="12"/>
    </row>
    <row r="11" spans="1:9" ht="15" customHeight="1" x14ac:dyDescent="0.2">
      <c r="A11" s="15" t="s">
        <v>37</v>
      </c>
      <c r="B11" s="13">
        <v>19042459.890000001</v>
      </c>
      <c r="C11" s="13">
        <v>1399764.41</v>
      </c>
      <c r="D11" s="13">
        <v>5122298.1100000003</v>
      </c>
      <c r="E11" s="13"/>
      <c r="F11" s="13">
        <v>12520397.369999999</v>
      </c>
      <c r="G11" s="13"/>
      <c r="H11" s="13"/>
      <c r="I11" s="18"/>
    </row>
    <row r="12" spans="1:9" ht="15" customHeight="1" x14ac:dyDescent="0.2">
      <c r="A12" s="11" t="s">
        <v>20</v>
      </c>
      <c r="B12" s="12">
        <v>18723184.789999999</v>
      </c>
      <c r="C12" s="12">
        <v>1785771.43</v>
      </c>
      <c r="D12" s="12">
        <v>16935178.140000001</v>
      </c>
      <c r="E12" s="12"/>
      <c r="F12" s="12">
        <v>2235.2199999999998</v>
      </c>
      <c r="G12" s="12"/>
      <c r="H12" s="12"/>
    </row>
    <row r="13" spans="1:9" ht="15" customHeight="1" x14ac:dyDescent="0.2">
      <c r="A13" s="15" t="s">
        <v>0</v>
      </c>
      <c r="B13" s="13">
        <v>17342917.43</v>
      </c>
      <c r="C13" s="13">
        <v>685987.39</v>
      </c>
      <c r="D13" s="13">
        <v>3774529.79</v>
      </c>
      <c r="E13" s="13"/>
      <c r="F13" s="13">
        <v>12882400.25</v>
      </c>
      <c r="G13" s="13"/>
      <c r="H13" s="13"/>
    </row>
    <row r="14" spans="1:9" ht="15" customHeight="1" x14ac:dyDescent="0.2">
      <c r="A14" s="11" t="s">
        <v>137</v>
      </c>
      <c r="B14" s="12">
        <v>45489795.530000001</v>
      </c>
      <c r="C14" s="12"/>
      <c r="D14" s="12">
        <v>43709795.530000001</v>
      </c>
      <c r="E14" s="12"/>
      <c r="F14" s="12">
        <v>1780000</v>
      </c>
      <c r="G14" s="12"/>
      <c r="H14" s="12"/>
      <c r="I14" s="12"/>
    </row>
    <row r="15" spans="1:9" ht="15" customHeight="1" x14ac:dyDescent="0.2">
      <c r="A15" s="15" t="s">
        <v>1</v>
      </c>
      <c r="B15" s="13">
        <v>45167795.040000007</v>
      </c>
      <c r="C15" s="13">
        <v>1635449.95</v>
      </c>
      <c r="D15" s="13">
        <v>43532345.090000004</v>
      </c>
      <c r="E15" s="13"/>
      <c r="F15" s="13"/>
      <c r="G15" s="13"/>
      <c r="H15" s="13"/>
    </row>
    <row r="16" spans="1:9" ht="15" customHeight="1" x14ac:dyDescent="0.2">
      <c r="A16" s="11" t="s">
        <v>10</v>
      </c>
      <c r="B16" s="12">
        <v>3637204.5700000003</v>
      </c>
      <c r="C16" s="12">
        <v>737292.01</v>
      </c>
      <c r="D16" s="12">
        <v>1643867.77</v>
      </c>
      <c r="E16" s="12">
        <v>37586.980000000003</v>
      </c>
      <c r="F16" s="12">
        <v>1218457.81</v>
      </c>
      <c r="G16" s="12"/>
      <c r="H16" s="12"/>
    </row>
    <row r="17" spans="1:8" ht="15" customHeight="1" x14ac:dyDescent="0.2">
      <c r="A17" s="15" t="s">
        <v>29</v>
      </c>
      <c r="B17" s="13">
        <v>19863587.399999999</v>
      </c>
      <c r="C17" s="13">
        <v>192308.7</v>
      </c>
      <c r="D17" s="13">
        <v>17787799.199999999</v>
      </c>
      <c r="E17" s="13"/>
      <c r="F17" s="13">
        <v>1883479.5</v>
      </c>
      <c r="G17" s="13"/>
      <c r="H17" s="13"/>
    </row>
    <row r="18" spans="1:8" ht="15" customHeight="1" x14ac:dyDescent="0.2">
      <c r="A18" s="11" t="s">
        <v>38</v>
      </c>
      <c r="B18" s="12">
        <v>51302131.160000004</v>
      </c>
      <c r="C18" s="12">
        <v>2108134.58</v>
      </c>
      <c r="D18" s="12">
        <v>22402765.370000001</v>
      </c>
      <c r="E18" s="12">
        <v>14487708.640000001</v>
      </c>
      <c r="F18" s="12">
        <v>11290618.57</v>
      </c>
      <c r="G18" s="12">
        <v>1012904</v>
      </c>
      <c r="H18" s="12"/>
    </row>
    <row r="19" spans="1:8" ht="15" customHeight="1" x14ac:dyDescent="0.2">
      <c r="A19" s="15" t="s">
        <v>102</v>
      </c>
      <c r="B19" s="13">
        <v>11453689.34</v>
      </c>
      <c r="C19" s="13">
        <v>3342832.77</v>
      </c>
      <c r="D19" s="13">
        <v>4102625.71</v>
      </c>
      <c r="E19" s="13">
        <v>1973914.09</v>
      </c>
      <c r="F19" s="13">
        <v>2034316.77</v>
      </c>
      <c r="G19" s="13"/>
      <c r="H19" s="13"/>
    </row>
    <row r="20" spans="1:8" ht="15" customHeight="1" x14ac:dyDescent="0.2">
      <c r="A20" s="11" t="s">
        <v>39</v>
      </c>
      <c r="B20" s="12">
        <v>4000</v>
      </c>
      <c r="C20" s="12">
        <v>4000</v>
      </c>
      <c r="D20" s="12"/>
      <c r="E20" s="12"/>
      <c r="F20" s="12"/>
      <c r="G20" s="12"/>
      <c r="H20" s="12"/>
    </row>
    <row r="21" spans="1:8" ht="15" customHeight="1" x14ac:dyDescent="0.2">
      <c r="A21" s="15" t="s">
        <v>63</v>
      </c>
      <c r="B21" s="13">
        <v>122401158.06999999</v>
      </c>
      <c r="C21" s="13">
        <v>36783239.020000003</v>
      </c>
      <c r="D21" s="13">
        <v>31868306.309999999</v>
      </c>
      <c r="E21" s="13">
        <v>49926248.859999999</v>
      </c>
      <c r="F21" s="13">
        <v>3823363.88</v>
      </c>
      <c r="G21" s="13"/>
      <c r="H21" s="13"/>
    </row>
    <row r="22" spans="1:8" ht="15" customHeight="1" x14ac:dyDescent="0.2">
      <c r="A22" s="11" t="s">
        <v>150</v>
      </c>
      <c r="B22" s="12">
        <v>23628528.98</v>
      </c>
      <c r="C22" s="12">
        <v>14848365.800000001</v>
      </c>
      <c r="D22" s="12">
        <v>5340327.6100000003</v>
      </c>
      <c r="E22" s="12">
        <v>3274285.57</v>
      </c>
      <c r="F22" s="12">
        <v>165550</v>
      </c>
      <c r="G22" s="12"/>
      <c r="H22" s="12"/>
    </row>
    <row r="23" spans="1:8" ht="15" customHeight="1" x14ac:dyDescent="0.2">
      <c r="A23" s="15" t="s">
        <v>2</v>
      </c>
      <c r="B23" s="13">
        <v>8721074.8099999987</v>
      </c>
      <c r="C23" s="13">
        <v>4750455.18</v>
      </c>
      <c r="D23" s="13">
        <v>3594619.63</v>
      </c>
      <c r="E23" s="13">
        <v>126000</v>
      </c>
      <c r="F23" s="13">
        <v>250000</v>
      </c>
      <c r="G23" s="13"/>
      <c r="H23" s="13"/>
    </row>
    <row r="24" spans="1:8" ht="15" customHeight="1" x14ac:dyDescent="0.2">
      <c r="A24" s="11" t="s">
        <v>151</v>
      </c>
      <c r="B24" s="12">
        <v>4191692</v>
      </c>
      <c r="C24" s="12"/>
      <c r="D24" s="12"/>
      <c r="E24" s="12"/>
      <c r="F24" s="12">
        <v>4191692</v>
      </c>
      <c r="G24" s="12"/>
      <c r="H24" s="12"/>
    </row>
    <row r="25" spans="1:8" ht="15" customHeight="1" x14ac:dyDescent="0.2">
      <c r="A25" s="15" t="s">
        <v>144</v>
      </c>
      <c r="B25" s="13">
        <v>5100000</v>
      </c>
      <c r="C25" s="13"/>
      <c r="D25" s="13"/>
      <c r="E25" s="13"/>
      <c r="F25" s="13">
        <v>5100000</v>
      </c>
      <c r="G25" s="13"/>
      <c r="H25" s="13"/>
    </row>
    <row r="26" spans="1:8" ht="15" customHeight="1" x14ac:dyDescent="0.2">
      <c r="A26" s="11" t="s">
        <v>152</v>
      </c>
      <c r="B26" s="12">
        <v>39007059.18</v>
      </c>
      <c r="C26" s="12">
        <v>20527418.920000002</v>
      </c>
      <c r="D26" s="12">
        <v>12948171.77</v>
      </c>
      <c r="E26" s="12"/>
      <c r="F26" s="12">
        <v>5531468.4900000002</v>
      </c>
      <c r="G26" s="12"/>
      <c r="H26" s="12"/>
    </row>
    <row r="27" spans="1:8" ht="15" customHeight="1" x14ac:dyDescent="0.2">
      <c r="A27" s="15" t="s">
        <v>3</v>
      </c>
      <c r="B27" s="13">
        <v>11510872.710000001</v>
      </c>
      <c r="C27" s="13"/>
      <c r="D27" s="13">
        <v>391211.9</v>
      </c>
      <c r="E27" s="13">
        <v>11119660.810000001</v>
      </c>
      <c r="F27" s="13"/>
      <c r="G27" s="13"/>
      <c r="H27" s="13"/>
    </row>
    <row r="28" spans="1:8" ht="15" customHeight="1" x14ac:dyDescent="0.2">
      <c r="A28" s="11" t="s">
        <v>153</v>
      </c>
      <c r="B28" s="12">
        <v>23095892.190000001</v>
      </c>
      <c r="C28" s="12">
        <v>6886896.4400000004</v>
      </c>
      <c r="D28" s="12">
        <v>735104.74</v>
      </c>
      <c r="E28" s="12">
        <v>15237891.01</v>
      </c>
      <c r="F28" s="12">
        <v>236000</v>
      </c>
      <c r="G28" s="12"/>
      <c r="H28" s="12"/>
    </row>
    <row r="29" spans="1:8" ht="15" customHeight="1" x14ac:dyDescent="0.2">
      <c r="A29" s="15" t="s">
        <v>40</v>
      </c>
      <c r="B29" s="13">
        <v>1032313.12</v>
      </c>
      <c r="C29" s="13">
        <v>455179.69</v>
      </c>
      <c r="D29" s="13">
        <v>433983.43</v>
      </c>
      <c r="E29" s="13"/>
      <c r="F29" s="13">
        <v>143150</v>
      </c>
      <c r="G29" s="13"/>
      <c r="H29" s="13"/>
    </row>
    <row r="30" spans="1:8" ht="15" customHeight="1" x14ac:dyDescent="0.2">
      <c r="A30" s="11" t="s">
        <v>41</v>
      </c>
      <c r="B30" s="12">
        <v>18371479.039999999</v>
      </c>
      <c r="C30" s="12">
        <v>8108214.2400000002</v>
      </c>
      <c r="D30" s="12">
        <v>5828465.9000000004</v>
      </c>
      <c r="E30" s="12">
        <v>3081350.65</v>
      </c>
      <c r="F30" s="12">
        <v>853448.25</v>
      </c>
      <c r="G30" s="12">
        <v>500000</v>
      </c>
      <c r="H30" s="12"/>
    </row>
    <row r="31" spans="1:8" ht="15" customHeight="1" x14ac:dyDescent="0.2">
      <c r="A31" s="15" t="s">
        <v>143</v>
      </c>
      <c r="B31" s="13">
        <v>7794148.0399999991</v>
      </c>
      <c r="C31" s="13">
        <v>5591287.1399999997</v>
      </c>
      <c r="D31" s="13">
        <v>1811280.9</v>
      </c>
      <c r="E31" s="13">
        <v>70500</v>
      </c>
      <c r="F31" s="13">
        <v>321080</v>
      </c>
      <c r="G31" s="13"/>
      <c r="H31" s="13"/>
    </row>
    <row r="32" spans="1:8" ht="15" customHeight="1" x14ac:dyDescent="0.2">
      <c r="A32" s="11" t="s">
        <v>4</v>
      </c>
      <c r="B32" s="12">
        <v>4837504</v>
      </c>
      <c r="C32" s="12">
        <v>1113819.3500000001</v>
      </c>
      <c r="D32" s="12">
        <v>1981284.65</v>
      </c>
      <c r="E32" s="12">
        <v>418400</v>
      </c>
      <c r="F32" s="12">
        <v>1324000</v>
      </c>
      <c r="G32" s="12"/>
      <c r="H32" s="12"/>
    </row>
    <row r="33" spans="1:8" ht="15" customHeight="1" x14ac:dyDescent="0.2">
      <c r="A33" s="15" t="s">
        <v>42</v>
      </c>
      <c r="B33" s="13">
        <v>11156374.440000001</v>
      </c>
      <c r="C33" s="13">
        <v>1821581.23</v>
      </c>
      <c r="D33" s="13">
        <v>3335950.84</v>
      </c>
      <c r="E33" s="13">
        <v>5898842.3700000001</v>
      </c>
      <c r="F33" s="13">
        <v>100000</v>
      </c>
      <c r="G33" s="13"/>
      <c r="H33" s="13"/>
    </row>
    <row r="34" spans="1:8" ht="15" customHeight="1" x14ac:dyDescent="0.2">
      <c r="A34" s="11" t="s">
        <v>43</v>
      </c>
      <c r="B34" s="12">
        <v>21334089.579999998</v>
      </c>
      <c r="C34" s="12">
        <v>551258.93999999994</v>
      </c>
      <c r="D34" s="12">
        <v>1298679.28</v>
      </c>
      <c r="E34" s="12">
        <v>19484151.359999999</v>
      </c>
      <c r="F34" s="12"/>
      <c r="G34" s="12"/>
      <c r="H34" s="12"/>
    </row>
    <row r="35" spans="1:8" ht="15" customHeight="1" x14ac:dyDescent="0.2">
      <c r="A35" s="15" t="s">
        <v>69</v>
      </c>
      <c r="B35" s="13">
        <v>8677065.9699999988</v>
      </c>
      <c r="C35" s="13"/>
      <c r="D35" s="13">
        <v>5000</v>
      </c>
      <c r="E35" s="13"/>
      <c r="F35" s="13">
        <v>7922065.9699999997</v>
      </c>
      <c r="G35" s="13">
        <v>750000</v>
      </c>
      <c r="H35" s="13"/>
    </row>
    <row r="36" spans="1:8" ht="15" customHeight="1" x14ac:dyDescent="0.2">
      <c r="A36" s="11" t="s">
        <v>142</v>
      </c>
      <c r="B36" s="12">
        <v>2255293.9500000002</v>
      </c>
      <c r="C36" s="12"/>
      <c r="D36" s="12">
        <v>23311.74</v>
      </c>
      <c r="E36" s="12">
        <v>1481982.21</v>
      </c>
      <c r="F36" s="12"/>
      <c r="G36" s="12">
        <v>750000</v>
      </c>
      <c r="H36" s="12"/>
    </row>
    <row r="37" spans="1:8" ht="15" customHeight="1" x14ac:dyDescent="0.2">
      <c r="A37" s="15" t="s">
        <v>70</v>
      </c>
      <c r="B37" s="13">
        <v>313304.38</v>
      </c>
      <c r="C37" s="13"/>
      <c r="D37" s="13"/>
      <c r="E37" s="13">
        <v>313304.38</v>
      </c>
      <c r="F37" s="13"/>
      <c r="G37" s="13"/>
      <c r="H37" s="13"/>
    </row>
    <row r="38" spans="1:8" ht="15" customHeight="1" x14ac:dyDescent="0.2">
      <c r="A38" s="11" t="s">
        <v>44</v>
      </c>
      <c r="B38" s="12">
        <v>10764688.07</v>
      </c>
      <c r="C38" s="12">
        <v>3027140.31</v>
      </c>
      <c r="D38" s="12">
        <v>2274790.7799999998</v>
      </c>
      <c r="E38" s="12">
        <v>3355837.02</v>
      </c>
      <c r="F38" s="12">
        <v>2106919.96</v>
      </c>
      <c r="G38" s="12"/>
      <c r="H38" s="12"/>
    </row>
    <row r="39" spans="1:8" ht="15" customHeight="1" x14ac:dyDescent="0.2">
      <c r="A39" s="15" t="s">
        <v>5</v>
      </c>
      <c r="B39" s="13">
        <v>9661308.0899999999</v>
      </c>
      <c r="C39" s="13">
        <v>560516.16</v>
      </c>
      <c r="D39" s="13">
        <v>1212220</v>
      </c>
      <c r="E39" s="13">
        <v>7338571.9299999997</v>
      </c>
      <c r="F39" s="13">
        <v>50000</v>
      </c>
      <c r="G39" s="13">
        <v>500000</v>
      </c>
      <c r="H39" s="13"/>
    </row>
    <row r="40" spans="1:8" ht="15" customHeight="1" x14ac:dyDescent="0.2">
      <c r="A40" s="11" t="s">
        <v>78</v>
      </c>
      <c r="B40" s="12">
        <v>54275975.369999997</v>
      </c>
      <c r="C40" s="12"/>
      <c r="D40" s="12"/>
      <c r="E40" s="12">
        <v>54275975.369999997</v>
      </c>
      <c r="F40" s="12"/>
      <c r="G40" s="12"/>
      <c r="H40" s="12"/>
    </row>
    <row r="41" spans="1:8" ht="15" customHeight="1" x14ac:dyDescent="0.2">
      <c r="A41" s="15" t="s">
        <v>155</v>
      </c>
      <c r="B41" s="13">
        <v>13502906.890000001</v>
      </c>
      <c r="C41" s="13"/>
      <c r="D41" s="13"/>
      <c r="E41" s="13"/>
      <c r="F41" s="13"/>
      <c r="G41" s="13">
        <v>13502906.890000001</v>
      </c>
      <c r="H41" s="13"/>
    </row>
    <row r="42" spans="1:8" ht="15" customHeight="1" x14ac:dyDescent="0.2">
      <c r="A42" s="11" t="s">
        <v>6</v>
      </c>
      <c r="B42" s="12">
        <v>2435494.4500000002</v>
      </c>
      <c r="C42" s="12">
        <v>2429494.4500000002</v>
      </c>
      <c r="D42" s="12">
        <v>6000</v>
      </c>
      <c r="E42" s="12"/>
      <c r="F42" s="12"/>
      <c r="G42" s="12"/>
      <c r="H42" s="12"/>
    </row>
    <row r="43" spans="1:8" ht="15" customHeight="1" x14ac:dyDescent="0.2">
      <c r="A43" s="15" t="s">
        <v>7</v>
      </c>
      <c r="B43" s="13">
        <v>10423614.110000001</v>
      </c>
      <c r="C43" s="13"/>
      <c r="D43" s="13">
        <v>304863.84999999998</v>
      </c>
      <c r="E43" s="13">
        <v>9950411.5500000007</v>
      </c>
      <c r="F43" s="13">
        <v>168338.71</v>
      </c>
      <c r="G43" s="13"/>
      <c r="H43" s="13"/>
    </row>
    <row r="44" spans="1:8" ht="15" customHeight="1" x14ac:dyDescent="0.2">
      <c r="A44" s="11" t="s">
        <v>135</v>
      </c>
      <c r="B44" s="12">
        <v>491069.5</v>
      </c>
      <c r="C44" s="12">
        <v>491069.5</v>
      </c>
      <c r="D44" s="12"/>
      <c r="E44" s="12"/>
      <c r="F44" s="12"/>
      <c r="G44" s="12"/>
      <c r="H44" s="12"/>
    </row>
    <row r="45" spans="1:8" ht="15" customHeight="1" x14ac:dyDescent="0.2">
      <c r="A45" s="36" t="s">
        <v>79</v>
      </c>
      <c r="B45" s="13">
        <v>7474980.1799999997</v>
      </c>
      <c r="C45" s="13">
        <v>568887.14</v>
      </c>
      <c r="D45" s="13">
        <v>279903.28999999998</v>
      </c>
      <c r="E45" s="13">
        <v>6626189.75</v>
      </c>
      <c r="F45" s="13"/>
      <c r="G45" s="13"/>
      <c r="H45" s="13"/>
    </row>
    <row r="46" spans="1:8" ht="15" customHeight="1" x14ac:dyDescent="0.2">
      <c r="A46" s="37" t="s">
        <v>53</v>
      </c>
      <c r="B46" s="12">
        <v>15115168</v>
      </c>
      <c r="C46" s="12">
        <v>13023756.039999999</v>
      </c>
      <c r="D46" s="12">
        <v>1557811.96</v>
      </c>
      <c r="E46" s="12">
        <v>483600</v>
      </c>
      <c r="F46" s="12">
        <v>50000</v>
      </c>
      <c r="G46" s="12"/>
      <c r="H46" s="12"/>
    </row>
    <row r="47" spans="1:8" ht="15" customHeight="1" x14ac:dyDescent="0.2">
      <c r="A47" s="36" t="s">
        <v>23</v>
      </c>
      <c r="B47" s="13">
        <v>76367791.319999993</v>
      </c>
      <c r="C47" s="13">
        <v>29569688.93</v>
      </c>
      <c r="D47" s="13">
        <v>40107191.450000003</v>
      </c>
      <c r="E47" s="13">
        <v>85500</v>
      </c>
      <c r="F47" s="13">
        <v>6055410.9400000004</v>
      </c>
      <c r="G47" s="13"/>
      <c r="H47" s="13">
        <v>550000</v>
      </c>
    </row>
    <row r="48" spans="1:8" ht="15" customHeight="1" x14ac:dyDescent="0.2">
      <c r="A48" s="37" t="s">
        <v>45</v>
      </c>
      <c r="B48" s="12">
        <v>3965347.9699999997</v>
      </c>
      <c r="C48" s="12">
        <v>3595143.92</v>
      </c>
      <c r="D48" s="12">
        <v>370204.05</v>
      </c>
      <c r="E48" s="12"/>
      <c r="F48" s="12"/>
      <c r="G48" s="12"/>
      <c r="H48" s="12"/>
    </row>
    <row r="49" spans="1:9" ht="15" customHeight="1" x14ac:dyDescent="0.2">
      <c r="A49" s="36" t="s">
        <v>46</v>
      </c>
      <c r="B49" s="13">
        <v>8098660.0500000007</v>
      </c>
      <c r="C49" s="13">
        <v>5835904.4100000001</v>
      </c>
      <c r="D49" s="13">
        <v>1421190.57</v>
      </c>
      <c r="E49" s="13">
        <v>552500</v>
      </c>
      <c r="F49" s="13">
        <v>289065.07</v>
      </c>
      <c r="G49" s="13"/>
      <c r="H49" s="13"/>
    </row>
    <row r="50" spans="1:9" ht="15" customHeight="1" x14ac:dyDescent="0.2">
      <c r="A50" s="37" t="s">
        <v>136</v>
      </c>
      <c r="B50" s="12">
        <v>806275.26</v>
      </c>
      <c r="C50" s="12">
        <v>218275.26</v>
      </c>
      <c r="D50" s="12">
        <v>588000</v>
      </c>
      <c r="E50" s="12"/>
      <c r="F50" s="12"/>
      <c r="G50" s="12"/>
      <c r="H50" s="12"/>
    </row>
    <row r="51" spans="1:9" ht="15" customHeight="1" x14ac:dyDescent="0.2">
      <c r="A51" s="36" t="s">
        <v>9</v>
      </c>
      <c r="B51" s="13">
        <v>3363114.45</v>
      </c>
      <c r="C51" s="13">
        <v>1602794.64</v>
      </c>
      <c r="D51" s="13">
        <v>1760319.81</v>
      </c>
      <c r="E51" s="13"/>
      <c r="F51" s="13"/>
      <c r="G51" s="13"/>
      <c r="H51" s="13"/>
    </row>
    <row r="52" spans="1:9" ht="15" customHeight="1" x14ac:dyDescent="0.2">
      <c r="A52" s="37" t="s">
        <v>154</v>
      </c>
      <c r="B52" s="12">
        <v>18000000</v>
      </c>
      <c r="C52" s="12"/>
      <c r="D52" s="12"/>
      <c r="E52" s="12"/>
      <c r="F52" s="12"/>
      <c r="G52" s="12"/>
      <c r="H52" s="12">
        <v>18000000</v>
      </c>
    </row>
    <row r="53" spans="1:9" ht="15" customHeight="1" x14ac:dyDescent="0.2">
      <c r="A53" s="36" t="s">
        <v>8</v>
      </c>
      <c r="B53" s="13">
        <v>12039296.76</v>
      </c>
      <c r="C53" s="13">
        <v>7642384.21</v>
      </c>
      <c r="D53" s="13">
        <v>2242133.96</v>
      </c>
      <c r="E53" s="13"/>
      <c r="F53" s="13">
        <v>2154778.59</v>
      </c>
      <c r="G53" s="13"/>
      <c r="H53" s="13"/>
    </row>
    <row r="54" spans="1:9" ht="15" customHeight="1" x14ac:dyDescent="0.2">
      <c r="A54" s="37" t="s">
        <v>47</v>
      </c>
      <c r="B54" s="12">
        <v>8730917.6499999985</v>
      </c>
      <c r="C54" s="12">
        <v>3669565.53</v>
      </c>
      <c r="D54" s="12">
        <v>3758766.76</v>
      </c>
      <c r="E54" s="12"/>
      <c r="F54" s="12">
        <v>1302585.3600000001</v>
      </c>
      <c r="G54" s="12"/>
      <c r="H54" s="12"/>
    </row>
    <row r="55" spans="1:9" ht="15" customHeight="1" x14ac:dyDescent="0.2">
      <c r="A55" s="36" t="s">
        <v>48</v>
      </c>
      <c r="B55" s="13">
        <v>6559900.1699999999</v>
      </c>
      <c r="C55" s="13">
        <v>3362150.17</v>
      </c>
      <c r="D55" s="13">
        <v>201750</v>
      </c>
      <c r="E55" s="13"/>
      <c r="F55" s="13">
        <v>2996000</v>
      </c>
      <c r="G55" s="13"/>
      <c r="H55" s="13"/>
    </row>
    <row r="56" spans="1:9" ht="15" customHeight="1" x14ac:dyDescent="0.2">
      <c r="A56" s="37" t="s">
        <v>11</v>
      </c>
      <c r="B56" s="12">
        <v>6971587.8700000001</v>
      </c>
      <c r="C56" s="12">
        <v>6971587.8700000001</v>
      </c>
      <c r="D56" s="12"/>
      <c r="E56" s="12"/>
      <c r="F56" s="12"/>
      <c r="G56" s="12"/>
      <c r="H56" s="12"/>
      <c r="I56" s="12"/>
    </row>
    <row r="57" spans="1:9" x14ac:dyDescent="0.2">
      <c r="A57" s="10" t="s">
        <v>57</v>
      </c>
    </row>
    <row r="58" spans="1:9" x14ac:dyDescent="0.2">
      <c r="A58" s="10" t="s">
        <v>107</v>
      </c>
    </row>
  </sheetData>
  <phoneticPr fontId="0" type="noConversion"/>
  <pageMargins left="0.39370078740157477" right="0.39370078740157477" top="0.59055118110236215" bottom="0.59055118110236215" header="0" footer="0"/>
  <pageSetup paperSize="9" scale="58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0</vt:lpstr>
      <vt:lpstr>1</vt:lpstr>
      <vt:lpstr>2</vt:lpstr>
      <vt:lpstr>2 graf1</vt:lpstr>
      <vt:lpstr>3</vt:lpstr>
      <vt:lpstr>4</vt:lpstr>
      <vt:lpstr>5</vt:lpstr>
      <vt:lpstr>_R1_4</vt:lpstr>
      <vt:lpstr>_R1_5</vt:lpstr>
      <vt:lpstr>_R1_6</vt:lpstr>
      <vt:lpstr>'2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2022-03-16T11:39:57Z</cp:lastPrinted>
  <dcterms:created xsi:type="dcterms:W3CDTF">1999-06-17T12:27:39Z</dcterms:created>
  <dcterms:modified xsi:type="dcterms:W3CDTF">2024-11-18T10:59:52Z</dcterms:modified>
</cp:coreProperties>
</file>