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11985" yWindow="-15" windowWidth="12030" windowHeight="10125" tabRatio="897"/>
  </bookViews>
  <sheets>
    <sheet name="0" sheetId="37" r:id="rId1"/>
    <sheet name="1" sheetId="43" r:id="rId2"/>
    <sheet name="1 graf1" sheetId="57" r:id="rId3"/>
    <sheet name="1 graf2" sheetId="90" r:id="rId4"/>
    <sheet name="2" sheetId="40" r:id="rId5"/>
    <sheet name="2 graf1" sheetId="52" r:id="rId6"/>
    <sheet name="2 graf2" sheetId="53" r:id="rId7"/>
    <sheet name="2 graf3" sheetId="55" r:id="rId8"/>
    <sheet name="2 graf4" sheetId="56" r:id="rId9"/>
    <sheet name="3" sheetId="48" r:id="rId10"/>
    <sheet name="4" sheetId="105" r:id="rId11"/>
  </sheets>
  <externalReferences>
    <externalReference r:id="rId12"/>
  </externalReferences>
  <definedNames>
    <definedName name="_R1_1">#REF!</definedName>
    <definedName name="_R1_10">#REF!</definedName>
    <definedName name="_R1_2">#REF!</definedName>
    <definedName name="_R1_3">#REF!</definedName>
    <definedName name="_R1_4">'[1]1.3'!$A$1:$C$44</definedName>
    <definedName name="_R1_5">#REF!</definedName>
    <definedName name="_R1_6">'[1]1.6'!$A$1:$J$3</definedName>
    <definedName name="_R1_7">'[1]1.4'!$A$1:$B$26</definedName>
    <definedName name="_R1_8">#REF!</definedName>
    <definedName name="_R1_9">'[1]1.2'!$A$1:$B$12</definedName>
    <definedName name="_R2_1">#REF!</definedName>
    <definedName name="_R2_15">#REF!</definedName>
    <definedName name="_R2_17">#REF!</definedName>
    <definedName name="_R2_2">'[1]2.2'!$A$1:$G$18</definedName>
    <definedName name="_R2_3">'[1]2.3'!$A$1:$E$12</definedName>
    <definedName name="_R2_4">'[1]2.4'!$A$1:$G$11</definedName>
    <definedName name="_R2_5">#REF!</definedName>
    <definedName name="_R3_1">#REF!</definedName>
    <definedName name="_R3_2">#REF!</definedName>
    <definedName name="_R3_7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5_1">#REF!</definedName>
    <definedName name="_R5_2">#REF!</definedName>
    <definedName name="_R5_3">#REF!</definedName>
    <definedName name="_R5_4">#REF!</definedName>
    <definedName name="_R5_5">#REF!</definedName>
    <definedName name="_R5_6">#REF!</definedName>
    <definedName name="_R5_7">#REF!</definedName>
    <definedName name="_R5_8">#REF!</definedName>
    <definedName name="_R5_9" localSheetId="9">'3'!$A$1:$N$23</definedName>
    <definedName name="_R5_9">'1'!$A$1:$L$24</definedName>
    <definedName name="_R6_1">#REF!</definedName>
    <definedName name="_R6_2">#REF!</definedName>
    <definedName name="_R6_5">#REF!</definedName>
    <definedName name="_xlnm.Print_Area" localSheetId="2">'1 graf1'!$A$1:$C$22</definedName>
    <definedName name="_xlnm.Print_Area" localSheetId="3">'1 graf2'!$A$1:$C$22</definedName>
    <definedName name="_xlnm.Print_Area" localSheetId="6">'2 graf2'!$A$1:$C$22</definedName>
    <definedName name="_xlnm.Print_Area" localSheetId="7">'2 graf3'!$A$1:$C$22</definedName>
    <definedName name="_xlnm.Print_Area" localSheetId="8">'2 graf4'!$A$1:$C$22</definedName>
  </definedNames>
  <calcPr calcId="152511"/>
</workbook>
</file>

<file path=xl/calcChain.xml><?xml version="1.0" encoding="utf-8"?>
<calcChain xmlns="http://schemas.openxmlformats.org/spreadsheetml/2006/main">
  <c r="B4" i="48" l="1"/>
  <c r="N4" i="48"/>
  <c r="M4" i="48"/>
  <c r="L4" i="48"/>
  <c r="K4" i="48"/>
  <c r="J4" i="48"/>
  <c r="I4" i="48"/>
  <c r="H4" i="48"/>
  <c r="G4" i="48"/>
  <c r="F4" i="48"/>
  <c r="E4" i="48"/>
  <c r="D4" i="48"/>
  <c r="C4" i="48"/>
</calcChain>
</file>

<file path=xl/sharedStrings.xml><?xml version="1.0" encoding="utf-8"?>
<sst xmlns="http://schemas.openxmlformats.org/spreadsheetml/2006/main" count="120" uniqueCount="71">
  <si>
    <t>Envases ligeros</t>
  </si>
  <si>
    <t>Contenedores 
de pilas</t>
  </si>
  <si>
    <t>Pilas</t>
  </si>
  <si>
    <t>Abril</t>
  </si>
  <si>
    <t>Octubre</t>
  </si>
  <si>
    <t>València</t>
  </si>
  <si>
    <t>Total</t>
  </si>
  <si>
    <t>1. Ciutat Vella</t>
  </si>
  <si>
    <t>3. Extramurs</t>
  </si>
  <si>
    <t>4. Campanar</t>
  </si>
  <si>
    <t>8. Patraix</t>
  </si>
  <si>
    <t>9. Jesús</t>
  </si>
  <si>
    <t>10. Quatre Carreres</t>
  </si>
  <si>
    <t>11. Poblats Marítims</t>
  </si>
  <si>
    <t>12. Camins al Grau</t>
  </si>
  <si>
    <t>13. Algirós</t>
  </si>
  <si>
    <t>14. Benimaclet</t>
  </si>
  <si>
    <t>15. Rascanya</t>
  </si>
  <si>
    <t>16. Benicalap</t>
  </si>
  <si>
    <t>17. Pobles del Nord</t>
  </si>
  <si>
    <t>18. Pobles de l'Oest</t>
  </si>
  <si>
    <t>19. Pobles del Sud</t>
  </si>
  <si>
    <t>No consta</t>
  </si>
  <si>
    <t>Contenedores</t>
  </si>
  <si>
    <t>5. la Saïdia</t>
  </si>
  <si>
    <t>6. el Pla del Real</t>
  </si>
  <si>
    <t>7. l'Olivereta</t>
  </si>
  <si>
    <t>Enero</t>
  </si>
  <si>
    <t>Febrero</t>
  </si>
  <si>
    <t>Marzo</t>
  </si>
  <si>
    <t>Mayo</t>
  </si>
  <si>
    <t>Junio</t>
  </si>
  <si>
    <t>Julio</t>
  </si>
  <si>
    <t>Agosto</t>
  </si>
  <si>
    <t>Septiembre</t>
  </si>
  <si>
    <t>Noviembre</t>
  </si>
  <si>
    <t>Diciembre</t>
  </si>
  <si>
    <t>Kg por hab. y año</t>
  </si>
  <si>
    <t>Valor económico (€)</t>
  </si>
  <si>
    <t>Vidrio</t>
  </si>
  <si>
    <t>Cartón</t>
  </si>
  <si>
    <t>Papeleras</t>
  </si>
  <si>
    <t>Papeleras/
1.000 hab</t>
  </si>
  <si>
    <t>Papel-cartón</t>
  </si>
  <si>
    <t>Volumen físico (tm)</t>
  </si>
  <si>
    <t>Aceite vegetal</t>
  </si>
  <si>
    <t>Cont. Basura Orgánica/
1.000 hab</t>
  </si>
  <si>
    <t>Contenedores Basura Orgánica</t>
  </si>
  <si>
    <t>Basura (RU)</t>
  </si>
  <si>
    <t>Cont. Basura (RU)/
1.000 hab</t>
  </si>
  <si>
    <t>Basura Orgánica</t>
  </si>
  <si>
    <t>Ropa usada (**)</t>
  </si>
  <si>
    <t>Toneladas recogidas (*)</t>
  </si>
  <si>
    <t>Ropa usada</t>
  </si>
  <si>
    <t>RECOGIDA DE RESIDUOS URBANOS</t>
  </si>
  <si>
    <t>Llamadas recibidas</t>
  </si>
  <si>
    <t>Toneladas recogidas</t>
  </si>
  <si>
    <t>1. Mobiliario urbano para la recogida de residuos sólidos. 2023</t>
  </si>
  <si>
    <t>(*)</t>
  </si>
  <si>
    <t>2. Recogida de residuos sólidos según mes. 2023</t>
  </si>
  <si>
    <t>3. Contenedores de escombros y recogida de escombros por distrito y mes. 2023</t>
  </si>
  <si>
    <t>4. Recogida gratuita de muebles y objetos según mes. 2023</t>
  </si>
  <si>
    <t>Nota: Población calculada a 01/07/2023. Padrón Municipal de Habitantes del Ayuntamiento de València.</t>
  </si>
  <si>
    <t>Fuente: Servicio de Gestión Sostenible de Residuos Urbanos y Limpieza del Espacio Público. Ayuntamiento de València.</t>
  </si>
  <si>
    <t>Fuente: Servicio de Gestión Sostenible de Residuos Urbanos y Limpieza del Espacio Público. Ajuntament de València. (**) Servicio de Bienestar Social e Integración. Ajuntament de València.</t>
  </si>
  <si>
    <t>Fuente: Servicio de Gestión Sostenible de Residuos Urbanos y Limpieza del Espacio Público. Ayuntamiento de València. (*) EMTRE - Entidad Metropolitana para el Tratamiento de Residuos.</t>
  </si>
  <si>
    <t>Nota: Población calculada a 01/07/2023. Nota: (*) Desde el convenio firmado con ECOVIDRIO, no hay costes ni ingresos para el Ayuntamiento.</t>
  </si>
  <si>
    <t>-</t>
  </si>
  <si>
    <t>Contenedores Basura (RU)</t>
  </si>
  <si>
    <t>2. l'Eixample</t>
  </si>
  <si>
    <t>Plástico y
envases ligeros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</si>
</sst>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"/>
    <numFmt numFmtId="166" formatCode="#,##0.00\ &quot;€&quot;"/>
    <numFmt numFmtId="167" formatCode="_-* #,##0.00\ [$€]_-;\-* #,##0.00\ [$€]_-;_-* &quot;-&quot;??\ [$€]_-;_-@_-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i/>
      <sz val="11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7" fontId="1" fillId="0" borderId="0" applyFont="0" applyFill="0" applyBorder="0" applyAlignment="0" applyProtection="0"/>
    <xf numFmtId="0" fontId="11" fillId="0" borderId="0"/>
    <xf numFmtId="0" fontId="10" fillId="0" borderId="0"/>
    <xf numFmtId="0" fontId="1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3" borderId="0" xfId="0" applyFont="1" applyFill="1" applyBorder="1" applyAlignment="1">
      <alignment horizontal="left" indent="1"/>
    </xf>
    <xf numFmtId="0" fontId="4" fillId="0" borderId="0" xfId="0" applyFont="1" applyFill="1" applyBorder="1" applyAlignment="1">
      <alignment horizontal="left" indent="1"/>
    </xf>
    <xf numFmtId="0" fontId="8" fillId="0" borderId="0" xfId="0" applyFont="1"/>
    <xf numFmtId="0" fontId="8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/>
    <xf numFmtId="3" fontId="4" fillId="0" borderId="0" xfId="0" applyNumberFormat="1" applyFont="1" applyFill="1"/>
    <xf numFmtId="0" fontId="7" fillId="2" borderId="0" xfId="0" applyFont="1" applyFill="1"/>
    <xf numFmtId="0" fontId="7" fillId="2" borderId="0" xfId="0" applyFont="1" applyFill="1" applyAlignment="1">
      <alignment horizontal="right"/>
    </xf>
    <xf numFmtId="3" fontId="4" fillId="3" borderId="0" xfId="0" applyNumberFormat="1" applyFont="1" applyFill="1"/>
    <xf numFmtId="0" fontId="7" fillId="2" borderId="0" xfId="0" applyFont="1" applyFill="1" applyAlignment="1">
      <alignment horizontal="right" wrapText="1"/>
    </xf>
    <xf numFmtId="3" fontId="4" fillId="0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left" indent="1"/>
    </xf>
    <xf numFmtId="0" fontId="4" fillId="0" borderId="0" xfId="0" applyFont="1" applyFill="1" applyAlignment="1">
      <alignment horizontal="left" indent="1"/>
    </xf>
    <xf numFmtId="3" fontId="4" fillId="3" borderId="0" xfId="0" applyNumberFormat="1" applyFont="1" applyFill="1" applyAlignment="1">
      <alignment horizontal="right"/>
    </xf>
    <xf numFmtId="3" fontId="4" fillId="0" borderId="0" xfId="0" quotePrefix="1" applyNumberFormat="1" applyFont="1" applyFill="1" applyAlignment="1">
      <alignment horizontal="right"/>
    </xf>
    <xf numFmtId="3" fontId="4" fillId="3" borderId="0" xfId="0" quotePrefix="1" applyNumberFormat="1" applyFont="1" applyFill="1" applyAlignment="1">
      <alignment horizontal="right"/>
    </xf>
    <xf numFmtId="165" fontId="4" fillId="3" borderId="0" xfId="0" applyNumberFormat="1" applyFont="1" applyFill="1"/>
    <xf numFmtId="0" fontId="4" fillId="0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4" fontId="4" fillId="3" borderId="0" xfId="0" applyNumberFormat="1" applyFont="1" applyFill="1"/>
    <xf numFmtId="4" fontId="4" fillId="0" borderId="0" xfId="0" applyNumberFormat="1" applyFont="1" applyFill="1"/>
    <xf numFmtId="0" fontId="10" fillId="0" borderId="0" xfId="0" applyFont="1"/>
    <xf numFmtId="4" fontId="0" fillId="0" borderId="0" xfId="0" applyNumberFormat="1"/>
    <xf numFmtId="166" fontId="4" fillId="0" borderId="0" xfId="0" quotePrefix="1" applyNumberFormat="1" applyFont="1" applyFill="1" applyAlignment="1">
      <alignment horizontal="right"/>
    </xf>
    <xf numFmtId="2" fontId="10" fillId="0" borderId="0" xfId="0" applyNumberFormat="1" applyFont="1"/>
    <xf numFmtId="4" fontId="4" fillId="0" borderId="0" xfId="0" applyNumberFormat="1" applyFont="1" applyFill="1" applyAlignment="1">
      <alignment horizontal="right"/>
    </xf>
    <xf numFmtId="165" fontId="4" fillId="0" borderId="0" xfId="0" applyNumberFormat="1" applyFont="1" applyFill="1"/>
    <xf numFmtId="3" fontId="4" fillId="0" borderId="0" xfId="0" applyNumberFormat="1" applyFont="1" applyFill="1" applyAlignment="1"/>
    <xf numFmtId="3" fontId="4" fillId="3" borderId="0" xfId="0" applyNumberFormat="1" applyFont="1" applyFill="1" applyAlignment="1"/>
    <xf numFmtId="2" fontId="1" fillId="0" borderId="0" xfId="0" applyNumberFormat="1" applyFont="1"/>
    <xf numFmtId="3" fontId="4" fillId="0" borderId="0" xfId="0" applyNumberFormat="1" applyFont="1" applyFill="1" applyAlignment="1">
      <alignment horizontal="left" indent="1"/>
    </xf>
    <xf numFmtId="3" fontId="4" fillId="3" borderId="0" xfId="0" applyNumberFormat="1" applyFont="1" applyFill="1" applyAlignment="1">
      <alignment horizontal="left" indent="1"/>
    </xf>
    <xf numFmtId="0" fontId="4" fillId="3" borderId="0" xfId="0" applyFont="1" applyFill="1" applyAlignment="1">
      <alignment horizontal="left"/>
    </xf>
    <xf numFmtId="4" fontId="4" fillId="3" borderId="0" xfId="0" applyNumberFormat="1" applyFont="1" applyFill="1" applyAlignment="1"/>
    <xf numFmtId="164" fontId="0" fillId="0" borderId="0" xfId="0" applyNumberFormat="1"/>
    <xf numFmtId="4" fontId="4" fillId="0" borderId="0" xfId="0" applyNumberFormat="1" applyFont="1" applyFill="1" applyAlignment="1"/>
    <xf numFmtId="0" fontId="9" fillId="0" borderId="0" xfId="0" applyFont="1" applyFill="1" applyAlignment="1"/>
    <xf numFmtId="3" fontId="9" fillId="0" borderId="0" xfId="0" applyNumberFormat="1" applyFont="1" applyFill="1"/>
    <xf numFmtId="165" fontId="9" fillId="0" borderId="0" xfId="0" applyNumberFormat="1" applyFont="1" applyFill="1"/>
    <xf numFmtId="3" fontId="9" fillId="0" borderId="0" xfId="0" applyNumberFormat="1" applyFont="1" applyFill="1" applyAlignment="1">
      <alignment horizontal="right"/>
    </xf>
    <xf numFmtId="3" fontId="9" fillId="0" borderId="0" xfId="0" applyNumberFormat="1" applyFont="1" applyFill="1" applyAlignment="1"/>
    <xf numFmtId="3" fontId="9" fillId="0" borderId="0" xfId="0" quotePrefix="1" applyNumberFormat="1" applyFont="1" applyFill="1" applyAlignment="1">
      <alignment horizontal="right"/>
    </xf>
    <xf numFmtId="165" fontId="9" fillId="0" borderId="0" xfId="0" quotePrefix="1" applyNumberFormat="1" applyFont="1" applyFill="1" applyAlignment="1">
      <alignment horizontal="right"/>
    </xf>
    <xf numFmtId="165" fontId="4" fillId="3" borderId="0" xfId="0" quotePrefix="1" applyNumberFormat="1" applyFont="1" applyFill="1" applyAlignment="1">
      <alignment horizontal="right"/>
    </xf>
    <xf numFmtId="165" fontId="4" fillId="0" borderId="0" xfId="0" quotePrefix="1" applyNumberFormat="1" applyFont="1" applyFill="1" applyAlignment="1">
      <alignment horizontal="right"/>
    </xf>
    <xf numFmtId="0" fontId="7" fillId="0" borderId="0" xfId="0" applyFont="1" applyFill="1" applyAlignment="1">
      <alignment horizontal="right" wrapText="1"/>
    </xf>
    <xf numFmtId="4" fontId="9" fillId="0" borderId="0" xfId="0" applyNumberFormat="1" applyFont="1" applyFill="1" applyAlignment="1"/>
  </cellXfs>
  <cellStyles count="5">
    <cellStyle name="Euro" xfId="1"/>
    <cellStyle name="Normal" xfId="0" builtinId="0"/>
    <cellStyle name="Normal 2" xfId="2"/>
    <cellStyle name="Normal 3" xfId="3"/>
    <cellStyle name="Normal 6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36600"/>
      <rgbColor rgb="00ECFFD9"/>
      <rgbColor rgb="00000080"/>
      <rgbColor rgb="00808000"/>
      <rgbColor rgb="00800080"/>
      <rgbColor rgb="00008080"/>
      <rgbColor rgb="00C0C0C0"/>
      <rgbColor rgb="00808080"/>
      <rgbColor rgb="00336600"/>
      <rgbColor rgb="00993366"/>
      <rgbColor rgb="00ECFFD9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87630</xdr:rowOff>
    </xdr:from>
    <xdr:to>
      <xdr:col>1</xdr:col>
      <xdr:colOff>4838700</xdr:colOff>
      <xdr:row>23</xdr:row>
      <xdr:rowOff>40005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49555"/>
          <a:ext cx="5038725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169545</xdr:colOff>
      <xdr:row>1</xdr:row>
      <xdr:rowOff>89535</xdr:rowOff>
    </xdr:from>
    <xdr:to>
      <xdr:col>1</xdr:col>
      <xdr:colOff>4836795</xdr:colOff>
      <xdr:row>23</xdr:row>
      <xdr:rowOff>51435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" y="251460"/>
          <a:ext cx="5038725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1</xdr:row>
      <xdr:rowOff>102870</xdr:rowOff>
    </xdr:from>
    <xdr:to>
      <xdr:col>1</xdr:col>
      <xdr:colOff>4802505</xdr:colOff>
      <xdr:row>22</xdr:row>
      <xdr:rowOff>93345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" y="264795"/>
          <a:ext cx="5010150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198120</xdr:colOff>
      <xdr:row>1</xdr:row>
      <xdr:rowOff>89535</xdr:rowOff>
    </xdr:from>
    <xdr:to>
      <xdr:col>1</xdr:col>
      <xdr:colOff>4865370</xdr:colOff>
      <xdr:row>23</xdr:row>
      <xdr:rowOff>41910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251460"/>
          <a:ext cx="5038725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264795</xdr:colOff>
      <xdr:row>1</xdr:row>
      <xdr:rowOff>80010</xdr:rowOff>
    </xdr:from>
    <xdr:to>
      <xdr:col>1</xdr:col>
      <xdr:colOff>4932045</xdr:colOff>
      <xdr:row>23</xdr:row>
      <xdr:rowOff>32385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" y="241935"/>
          <a:ext cx="5038725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74295</xdr:rowOff>
    </xdr:from>
    <xdr:to>
      <xdr:col>1</xdr:col>
      <xdr:colOff>4895850</xdr:colOff>
      <xdr:row>23</xdr:row>
      <xdr:rowOff>45720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36220"/>
          <a:ext cx="5048250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1.2. Pressupost municipal consolidat 2009. Ingressos</v>
          </cell>
        </row>
        <row r="2">
          <cell r="A2" t="str">
            <v>1.2. Presupuesto municipal consolidado 2009. Ingresos</v>
          </cell>
        </row>
        <row r="4">
          <cell r="B4" t="str">
            <v>Total</v>
          </cell>
        </row>
        <row r="5">
          <cell r="A5" t="str">
            <v>Ajuntament</v>
          </cell>
          <cell r="B5">
            <v>799333273.60000002</v>
          </cell>
        </row>
        <row r="6">
          <cell r="A6" t="str">
            <v>Empreses i Patronats</v>
          </cell>
          <cell r="B6">
            <v>236527860.62</v>
          </cell>
        </row>
        <row r="7">
          <cell r="A7" t="str">
            <v>Total</v>
          </cell>
          <cell r="B7">
            <v>1035861134.22</v>
          </cell>
        </row>
        <row r="8">
          <cell r="A8" t="str">
            <v>Transferències internes</v>
          </cell>
          <cell r="B8">
            <v>107847752</v>
          </cell>
        </row>
        <row r="9">
          <cell r="A9" t="str">
            <v>Total consolidat I</v>
          </cell>
          <cell r="B9">
            <v>928013382.22000003</v>
          </cell>
        </row>
        <row r="10">
          <cell r="A10" t="str">
            <v>Resta de deduccions</v>
          </cell>
          <cell r="B10">
            <v>14338001.949999999</v>
          </cell>
        </row>
        <row r="11">
          <cell r="A11" t="str">
            <v>Total consolidat II</v>
          </cell>
          <cell r="B11">
            <v>913675380.26999998</v>
          </cell>
        </row>
        <row r="12">
          <cell r="A12" t="str">
            <v>Font: Servici Econòmic Pressupostari. Ajuntament de València.</v>
          </cell>
        </row>
      </sheetData>
      <sheetData sheetId="4" refreshError="1">
        <row r="1">
          <cell r="A1" t="str">
            <v>1.3. Pressupost municipal ordinari 2009. Ingressos més importants</v>
          </cell>
        </row>
        <row r="2">
          <cell r="A2" t="str">
            <v>1.3. Presupuesto municipal ordinario 2009. Ingresos más importantes</v>
          </cell>
        </row>
        <row r="4">
          <cell r="B4">
            <v>2009</v>
          </cell>
          <cell r="C4" t="str">
            <v>%</v>
          </cell>
        </row>
        <row r="5">
          <cell r="A5" t="str">
            <v>Imposts Directes</v>
          </cell>
          <cell r="B5">
            <v>284597120</v>
          </cell>
          <cell r="C5">
            <v>0.36101231588852789</v>
          </cell>
        </row>
        <row r="6">
          <cell r="A6" t="str">
            <v>Impost Renda Persones Físiques</v>
          </cell>
          <cell r="B6">
            <v>23759120</v>
          </cell>
          <cell r="C6">
            <v>3.0138516281097438E-2</v>
          </cell>
        </row>
        <row r="7">
          <cell r="A7" t="str">
            <v>IBI.  Naturalesa Urbana</v>
          </cell>
          <cell r="B7">
            <v>172200000</v>
          </cell>
          <cell r="C7">
            <v>0.21843622590419925</v>
          </cell>
        </row>
        <row r="8">
          <cell r="A8" t="str">
            <v>Impost Vehicles de Tracció Mecànica</v>
          </cell>
          <cell r="B8">
            <v>43376000</v>
          </cell>
          <cell r="C8">
            <v>5.5022588471664038E-2</v>
          </cell>
        </row>
        <row r="9">
          <cell r="A9" t="str">
            <v>Impost Activitats Econòmiques</v>
          </cell>
          <cell r="B9">
            <v>25262000</v>
          </cell>
          <cell r="C9">
            <v>3.2044924150940082E-2</v>
          </cell>
        </row>
        <row r="10">
          <cell r="A10" t="str">
            <v>Increment Valor Terrenys Urbans</v>
          </cell>
          <cell r="B10">
            <v>20000000</v>
          </cell>
          <cell r="C10">
            <v>2.5370061080627091E-2</v>
          </cell>
        </row>
        <row r="11">
          <cell r="A11" t="str">
            <v>Imposts Indirectes</v>
          </cell>
          <cell r="B11">
            <v>32919550</v>
          </cell>
          <cell r="C11">
            <v>4.1758549712337875E-2</v>
          </cell>
        </row>
        <row r="12">
          <cell r="A12" t="str">
            <v>Impost Construccions, Instal.lacions i Obres</v>
          </cell>
          <cell r="B12">
            <v>18000000</v>
          </cell>
          <cell r="C12">
            <v>2.2833054972564382E-2</v>
          </cell>
        </row>
        <row r="13">
          <cell r="A13" t="str">
            <v>Impost Valor Afegit</v>
          </cell>
          <cell r="B13">
            <v>11018400</v>
          </cell>
          <cell r="C13">
            <v>1.3976874050539077E-2</v>
          </cell>
        </row>
        <row r="14">
          <cell r="A14" t="str">
            <v>Impost sobre hidrocarburs</v>
          </cell>
          <cell r="B14">
            <v>2306350</v>
          </cell>
          <cell r="C14">
            <v>2.9256120186652145E-3</v>
          </cell>
        </row>
        <row r="15">
          <cell r="A15" t="str">
            <v>Impost sobre llavors del tabac</v>
          </cell>
          <cell r="B15">
            <v>1594800</v>
          </cell>
          <cell r="C15">
            <v>2.0230086705692041E-3</v>
          </cell>
        </row>
        <row r="16">
          <cell r="A16" t="str">
            <v>Taxes i diversos Ingressos</v>
          </cell>
          <cell r="B16">
            <v>86075700</v>
          </cell>
          <cell r="C16">
            <v>0.10918728832788667</v>
          </cell>
        </row>
        <row r="17">
          <cell r="A17" t="str">
            <v>Clavegueram</v>
          </cell>
          <cell r="B17">
            <v>12963000</v>
          </cell>
          <cell r="C17">
            <v>1.6443605089408449E-2</v>
          </cell>
        </row>
        <row r="18">
          <cell r="A18" t="str">
            <v>Participació en Ingressos Bruts</v>
          </cell>
          <cell r="B18">
            <v>10000000</v>
          </cell>
          <cell r="C18">
            <v>1.2685030540313546E-2</v>
          </cell>
        </row>
        <row r="19">
          <cell r="A19" t="str">
            <v>Retirada de vehicles amb grua</v>
          </cell>
          <cell r="B19">
            <v>7700000</v>
          </cell>
          <cell r="C19">
            <v>9.7674735160414305E-3</v>
          </cell>
        </row>
        <row r="20">
          <cell r="A20" t="str">
            <v>Multes</v>
          </cell>
          <cell r="B20">
            <v>7500000</v>
          </cell>
          <cell r="C20">
            <v>9.5137729052351596E-3</v>
          </cell>
        </row>
        <row r="21">
          <cell r="A21" t="str">
            <v>Cànons abastiment aigua</v>
          </cell>
          <cell r="B21">
            <v>5711200</v>
          </cell>
          <cell r="C21">
            <v>7.2446746421838725E-3</v>
          </cell>
        </row>
        <row r="22">
          <cell r="A22" t="str">
            <v>Aprofitament especial domini públic telefonia mòbil</v>
          </cell>
          <cell r="B22">
            <v>5521500</v>
          </cell>
          <cell r="C22">
            <v>7.0040396128341247E-3</v>
          </cell>
        </row>
        <row r="23">
          <cell r="A23" t="str">
            <v>Regulació d'aparcaments</v>
          </cell>
          <cell r="B23">
            <v>4957000</v>
          </cell>
          <cell r="C23">
            <v>6.2879696388334246E-3</v>
          </cell>
        </row>
        <row r="24">
          <cell r="A24" t="str">
            <v>Tarifa especial aigües inversions en plantes i depòsits</v>
          </cell>
          <cell r="B24">
            <v>4950000</v>
          </cell>
          <cell r="C24">
            <v>6.2790901174552055E-3</v>
          </cell>
        </row>
        <row r="25">
          <cell r="A25" t="str">
            <v>Entrada de vehicles</v>
          </cell>
          <cell r="B25">
            <v>4153000</v>
          </cell>
          <cell r="C25">
            <v>5.2680931833922152E-3</v>
          </cell>
        </row>
        <row r="26">
          <cell r="A26" t="str">
            <v>Venda prod. Rec. Selectiva</v>
          </cell>
          <cell r="B26">
            <v>3600000</v>
          </cell>
          <cell r="C26">
            <v>4.5666109945128762E-3</v>
          </cell>
        </row>
        <row r="27">
          <cell r="A27" t="str">
            <v>Cementeris i Servicis Fúnebres</v>
          </cell>
          <cell r="B27">
            <v>3400000</v>
          </cell>
          <cell r="C27">
            <v>4.3129103837066052E-3</v>
          </cell>
        </row>
        <row r="28">
          <cell r="A28" t="str">
            <v>Llicències Urbanístiques</v>
          </cell>
          <cell r="B28">
            <v>3255000</v>
          </cell>
          <cell r="C28">
            <v>4.1289774408720592E-3</v>
          </cell>
        </row>
        <row r="29">
          <cell r="A29" t="str">
            <v>Tarifa especial aigües inversions</v>
          </cell>
          <cell r="B29">
            <v>3170000</v>
          </cell>
          <cell r="C29">
            <v>4.0211546812793939E-3</v>
          </cell>
        </row>
        <row r="30">
          <cell r="A30" t="str">
            <v>C. E. Servici Bombers</v>
          </cell>
          <cell r="B30">
            <v>2555000</v>
          </cell>
          <cell r="C30">
            <v>3.2410253030501109E-3</v>
          </cell>
        </row>
        <row r="31">
          <cell r="A31" t="str">
            <v>Recàrrec prorroga constrenyiment</v>
          </cell>
          <cell r="B31">
            <v>2500000</v>
          </cell>
          <cell r="C31">
            <v>3.1712576350783864E-3</v>
          </cell>
        </row>
        <row r="32">
          <cell r="A32" t="str">
            <v>Interessos de demora</v>
          </cell>
          <cell r="B32">
            <v>1800000</v>
          </cell>
          <cell r="C32">
            <v>2.2833054972564381E-3</v>
          </cell>
        </row>
        <row r="33">
          <cell r="A33" t="str">
            <v>Tarifa aportació</v>
          </cell>
          <cell r="B33">
            <v>1200000</v>
          </cell>
          <cell r="C33">
            <v>1.5222036648376255E-3</v>
          </cell>
        </row>
        <row r="34">
          <cell r="A34" t="str">
            <v>Mercats</v>
          </cell>
          <cell r="B34">
            <v>1140000</v>
          </cell>
          <cell r="C34">
            <v>1.4460934815957443E-3</v>
          </cell>
        </row>
        <row r="35">
          <cell r="A35" t="str">
            <v>Transferències Corrents</v>
          </cell>
          <cell r="B35">
            <v>320147304.31999999</v>
          </cell>
          <cell r="C35">
            <v>0.40610783326982547</v>
          </cell>
        </row>
        <row r="36">
          <cell r="A36" t="str">
            <v>Administració General de l'Estat</v>
          </cell>
          <cell r="B36">
            <v>299657844.31999999</v>
          </cell>
          <cell r="C36">
            <v>0.38011689068437221</v>
          </cell>
        </row>
        <row r="37">
          <cell r="A37" t="str">
            <v>Administració  Autonòmica</v>
          </cell>
          <cell r="B37">
            <v>20489460</v>
          </cell>
          <cell r="C37">
            <v>2.5990942585453279E-2</v>
          </cell>
        </row>
        <row r="38">
          <cell r="A38" t="str">
            <v>Ingressos Patrimonials</v>
          </cell>
          <cell r="B38">
            <v>5351290</v>
          </cell>
          <cell r="C38">
            <v>6.7881277080074475E-3</v>
          </cell>
        </row>
        <row r="39">
          <cell r="A39" t="str">
            <v>Alienació d'Inversions Reals</v>
          </cell>
          <cell r="B39">
            <v>3603800</v>
          </cell>
          <cell r="C39">
            <v>4.5714313061181958E-3</v>
          </cell>
        </row>
        <row r="40">
          <cell r="A40" t="str">
            <v>Transferències de Capital</v>
          </cell>
          <cell r="B40">
            <v>5336014.09</v>
          </cell>
          <cell r="C40">
            <v>6.7687501695193391E-3</v>
          </cell>
        </row>
        <row r="41">
          <cell r="A41" t="str">
            <v>Actius Financers</v>
          </cell>
          <cell r="B41">
            <v>300000</v>
          </cell>
          <cell r="C41">
            <v>3.8055091620940636E-4</v>
          </cell>
        </row>
        <row r="42">
          <cell r="A42" t="str">
            <v>Passius Financers</v>
          </cell>
          <cell r="B42">
            <v>50000000</v>
          </cell>
          <cell r="C42">
            <v>6.3425152701567733E-2</v>
          </cell>
        </row>
        <row r="43">
          <cell r="A43" t="str">
            <v>Total</v>
          </cell>
          <cell r="B43">
            <v>788330778.40999997</v>
          </cell>
          <cell r="C43">
            <v>1</v>
          </cell>
        </row>
        <row r="44">
          <cell r="A44" t="str">
            <v>Font: Servici Econòmic Pressupostari. Ajuntament de València.</v>
          </cell>
        </row>
      </sheetData>
      <sheetData sheetId="5" refreshError="1"/>
      <sheetData sheetId="6" refreshError="1">
        <row r="1">
          <cell r="A1" t="str">
            <v>1.4. Pressupost municipal ordinari 2009. Transferències corrents i de capital</v>
          </cell>
        </row>
        <row r="2">
          <cell r="A2" t="str">
            <v>1.4. Presupuesto municipal ordinario 2009. Transferencias corrientes y de capital</v>
          </cell>
        </row>
        <row r="4">
          <cell r="A4" t="str">
            <v>Transferències corrents</v>
          </cell>
          <cell r="B4" t="str">
            <v>Total</v>
          </cell>
        </row>
        <row r="5">
          <cell r="A5" t="str">
            <v xml:space="preserve">   Administració Central</v>
          </cell>
          <cell r="B5">
            <v>299657844.31999999</v>
          </cell>
        </row>
        <row r="6">
          <cell r="A6" t="str">
            <v xml:space="preserve">  Subvencions Transport Públic</v>
          </cell>
          <cell r="B6">
            <v>8404600</v>
          </cell>
        </row>
        <row r="7">
          <cell r="A7" t="str">
            <v xml:space="preserve">  Comp. Beneficis Fiscals</v>
          </cell>
          <cell r="B7">
            <v>764260</v>
          </cell>
        </row>
        <row r="8">
          <cell r="A8" t="str">
            <v xml:space="preserve">  Gastos electorals i censals</v>
          </cell>
          <cell r="B8">
            <v>6750</v>
          </cell>
        </row>
        <row r="9">
          <cell r="A9" t="str">
            <v xml:space="preserve">  Fons complem. de financiació</v>
          </cell>
          <cell r="B9">
            <v>227366205.96000001</v>
          </cell>
        </row>
        <row r="10">
          <cell r="A10" t="str">
            <v xml:space="preserve">  Compensació menor rec. IAE</v>
          </cell>
          <cell r="B10">
            <v>24082934.039999999</v>
          </cell>
        </row>
        <row r="11">
          <cell r="A11" t="str">
            <v xml:space="preserve">  Liq./Bestreta Fons Compl. Finançament+compensació IAE</v>
          </cell>
          <cell r="B11">
            <v>37757875.859999999</v>
          </cell>
        </row>
        <row r="12">
          <cell r="A12" t="str">
            <v xml:space="preserve">  MSC "VIU L'ESTIU"</v>
          </cell>
          <cell r="B12">
            <v>21000</v>
          </cell>
        </row>
        <row r="13">
          <cell r="A13" t="str">
            <v xml:space="preserve">  MAP "INTEGRA-TE"</v>
          </cell>
          <cell r="B13">
            <v>1084218.46</v>
          </cell>
        </row>
        <row r="14">
          <cell r="A14" t="str">
            <v xml:space="preserve">  INAP PLA DE FORMACIÓ</v>
          </cell>
          <cell r="B14">
            <v>170000</v>
          </cell>
        </row>
        <row r="15">
          <cell r="A15" t="str">
            <v xml:space="preserve">   Administració Autonòmica</v>
          </cell>
          <cell r="B15">
            <v>20489460</v>
          </cell>
        </row>
        <row r="16">
          <cell r="A16" t="str">
            <v xml:space="preserve">  Cultura i Educació</v>
          </cell>
          <cell r="B16">
            <v>5037160</v>
          </cell>
        </row>
        <row r="17">
          <cell r="A17" t="str">
            <v xml:space="preserve">  Benestar Social</v>
          </cell>
          <cell r="B17">
            <v>11583340</v>
          </cell>
        </row>
        <row r="18">
          <cell r="A18" t="str">
            <v xml:space="preserve">  Economia, Hisenda i Ocupació</v>
          </cell>
          <cell r="B18">
            <v>200000</v>
          </cell>
        </row>
        <row r="19">
          <cell r="A19" t="str">
            <v xml:space="preserve">  Agricultura</v>
          </cell>
          <cell r="B19">
            <v>34780</v>
          </cell>
        </row>
        <row r="20">
          <cell r="A20" t="str">
            <v xml:space="preserve">  Sanitat</v>
          </cell>
          <cell r="B20">
            <v>34960</v>
          </cell>
        </row>
        <row r="21">
          <cell r="A21" t="str">
            <v xml:space="preserve">  Indústria, Comerç i Turisme</v>
          </cell>
          <cell r="B21">
            <v>125200</v>
          </cell>
        </row>
        <row r="22">
          <cell r="A22" t="str">
            <v xml:space="preserve">  Immigració i ciutadania</v>
          </cell>
          <cell r="B22">
            <v>237620</v>
          </cell>
        </row>
        <row r="23">
          <cell r="A23" t="str">
            <v xml:space="preserve">      Sanejament</v>
          </cell>
          <cell r="B23">
            <v>3225400</v>
          </cell>
        </row>
        <row r="24">
          <cell r="A24" t="str">
            <v xml:space="preserve">  Medi ambient, urbanisme i vivenda</v>
          </cell>
          <cell r="B24">
            <v>11000</v>
          </cell>
        </row>
        <row r="25">
          <cell r="A25" t="str">
            <v xml:space="preserve">   Resta d'organismes</v>
          </cell>
          <cell r="B25">
            <v>1669215.19</v>
          </cell>
        </row>
        <row r="26">
          <cell r="A26" t="str">
            <v xml:space="preserve">  Empreses i altres agents</v>
          </cell>
          <cell r="B26">
            <v>1583000</v>
          </cell>
        </row>
      </sheetData>
      <sheetData sheetId="7" refreshError="1"/>
      <sheetData sheetId="8" refreshError="1"/>
      <sheetData sheetId="9" refreshError="1">
        <row r="1">
          <cell r="A1" t="str">
            <v>1.6. Pressupost municipal ordinari 2009. Despeses per Programes segons capítols</v>
          </cell>
        </row>
        <row r="2">
          <cell r="A2" t="str">
            <v>1.6. Presupuesto municipal ordinario 2009. Gastos por Programas según capítulos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2.2. Distribució per àrees. 2009</v>
          </cell>
        </row>
        <row r="2">
          <cell r="A2" t="str">
            <v>2.2. Distribución por áreas. 2009</v>
          </cell>
        </row>
        <row r="4">
          <cell r="F4" t="str">
            <v>Edat mitjana</v>
          </cell>
        </row>
        <row r="5">
          <cell r="B5" t="str">
            <v>Total</v>
          </cell>
          <cell r="C5" t="str">
            <v>%</v>
          </cell>
          <cell r="D5" t="str">
            <v>Homes</v>
          </cell>
          <cell r="E5" t="str">
            <v>Dones</v>
          </cell>
          <cell r="F5" t="str">
            <v>Homes</v>
          </cell>
          <cell r="G5" t="str">
            <v>Dones</v>
          </cell>
        </row>
        <row r="6">
          <cell r="A6" t="str">
            <v>Total</v>
          </cell>
          <cell r="B6">
            <v>5329</v>
          </cell>
          <cell r="C6">
            <v>1</v>
          </cell>
          <cell r="D6">
            <v>3276</v>
          </cell>
          <cell r="E6">
            <v>2053</v>
          </cell>
          <cell r="F6">
            <v>45.3</v>
          </cell>
          <cell r="G6">
            <v>44.3</v>
          </cell>
        </row>
        <row r="7">
          <cell r="A7" t="str">
            <v>Alcaldia</v>
          </cell>
          <cell r="B7">
            <v>287</v>
          </cell>
          <cell r="C7">
            <v>5.3856258209795456E-2</v>
          </cell>
          <cell r="D7">
            <v>162</v>
          </cell>
          <cell r="E7">
            <v>125</v>
          </cell>
          <cell r="F7">
            <v>47.4</v>
          </cell>
          <cell r="G7">
            <v>46.4</v>
          </cell>
        </row>
        <row r="8">
          <cell r="A8" t="str">
            <v xml:space="preserve">Modernització Adm., Descent. i Part. </v>
          </cell>
          <cell r="B8">
            <v>370</v>
          </cell>
          <cell r="C8">
            <v>6.9431413023081257E-2</v>
          </cell>
          <cell r="D8">
            <v>159</v>
          </cell>
          <cell r="E8">
            <v>211</v>
          </cell>
          <cell r="F8">
            <v>49.5</v>
          </cell>
          <cell r="G8">
            <v>45.1</v>
          </cell>
        </row>
        <row r="9">
          <cell r="A9" t="str">
            <v>Seguretat Ciutadana</v>
          </cell>
          <cell r="B9">
            <v>2098</v>
          </cell>
          <cell r="C9">
            <v>0.39369487708763368</v>
          </cell>
          <cell r="D9">
            <v>1875</v>
          </cell>
          <cell r="E9">
            <v>223</v>
          </cell>
          <cell r="F9">
            <v>42.9</v>
          </cell>
          <cell r="G9">
            <v>37.799999999999997</v>
          </cell>
        </row>
        <row r="10">
          <cell r="A10" t="str">
            <v>Bombers i Protecció Civil</v>
          </cell>
          <cell r="B10">
            <v>463</v>
          </cell>
          <cell r="C10">
            <v>8.6883092512666543E-2</v>
          </cell>
          <cell r="D10">
            <v>445</v>
          </cell>
          <cell r="E10">
            <v>18</v>
          </cell>
          <cell r="F10">
            <v>44.9</v>
          </cell>
          <cell r="G10">
            <v>48</v>
          </cell>
        </row>
        <row r="11">
          <cell r="A11" t="str">
            <v>Policia Local</v>
          </cell>
          <cell r="B11">
            <v>1635</v>
          </cell>
          <cell r="C11">
            <v>0.30681178457496716</v>
          </cell>
          <cell r="D11">
            <v>1430</v>
          </cell>
          <cell r="E11">
            <v>205</v>
          </cell>
          <cell r="F11">
            <v>42.3</v>
          </cell>
          <cell r="G11">
            <v>36.9</v>
          </cell>
        </row>
        <row r="12">
          <cell r="A12" t="str">
            <v>Progrés Humà</v>
          </cell>
          <cell r="B12">
            <v>1023</v>
          </cell>
          <cell r="C12">
            <v>0.19196847438543818</v>
          </cell>
          <cell r="D12">
            <v>360</v>
          </cell>
          <cell r="E12">
            <v>663</v>
          </cell>
          <cell r="F12">
            <v>46.4</v>
          </cell>
          <cell r="G12">
            <v>43.7</v>
          </cell>
        </row>
        <row r="13">
          <cell r="A13" t="str">
            <v xml:space="preserve">Medi Ambient i Desenrotll. Sostenib. </v>
          </cell>
          <cell r="B13">
            <v>360</v>
          </cell>
          <cell r="C13">
            <v>6.7554888346781763E-2</v>
          </cell>
          <cell r="D13">
            <v>201</v>
          </cell>
          <cell r="E13">
            <v>159</v>
          </cell>
          <cell r="F13">
            <v>50.1</v>
          </cell>
          <cell r="G13">
            <v>47.3</v>
          </cell>
        </row>
        <row r="14">
          <cell r="A14" t="str">
            <v>Urbanisme, Habitatge i Qualitat Urbana</v>
          </cell>
          <cell r="B14">
            <v>422</v>
          </cell>
          <cell r="C14">
            <v>7.9189341339838612E-2</v>
          </cell>
          <cell r="D14">
            <v>217</v>
          </cell>
          <cell r="E14">
            <v>205</v>
          </cell>
          <cell r="F14">
            <v>51</v>
          </cell>
          <cell r="G14">
            <v>44.8</v>
          </cell>
        </row>
        <row r="15">
          <cell r="A15" t="str">
            <v>Economia i Grans Projectes</v>
          </cell>
          <cell r="B15">
            <v>694</v>
          </cell>
          <cell r="C15">
            <v>0.13023081253518484</v>
          </cell>
          <cell r="D15">
            <v>251</v>
          </cell>
          <cell r="E15">
            <v>443</v>
          </cell>
          <cell r="F15">
            <v>47.8</v>
          </cell>
          <cell r="G15">
            <v>45.9</v>
          </cell>
        </row>
        <row r="16">
          <cell r="A16" t="str">
            <v>Sense Adscripció orgànica</v>
          </cell>
          <cell r="B16">
            <v>56</v>
          </cell>
          <cell r="C16">
            <v>1.0508538187277162E-2</v>
          </cell>
          <cell r="D16">
            <v>36</v>
          </cell>
          <cell r="E16">
            <v>20</v>
          </cell>
          <cell r="F16">
            <v>46</v>
          </cell>
          <cell r="G16">
            <v>46.1</v>
          </cell>
        </row>
        <row r="17">
          <cell r="A17" t="str">
            <v>No hi consta</v>
          </cell>
          <cell r="B17">
            <v>19</v>
          </cell>
          <cell r="C17">
            <v>3.5653968849690375E-3</v>
          </cell>
          <cell r="D17">
            <v>15</v>
          </cell>
          <cell r="E17">
            <v>4</v>
          </cell>
          <cell r="F17">
            <v>53.5</v>
          </cell>
          <cell r="G17">
            <v>50.8</v>
          </cell>
        </row>
        <row r="18">
          <cell r="A18" t="str">
            <v xml:space="preserve">Nota:  Personal Municipal a 1 de juliol de 2009. </v>
          </cell>
        </row>
      </sheetData>
      <sheetData sheetId="15" refreshError="1">
        <row r="1">
          <cell r="A1" t="str">
            <v>2.3. Distribució per grups. 2009</v>
          </cell>
        </row>
        <row r="2">
          <cell r="A2" t="str">
            <v>2.3. Distribución por grupos. 2009</v>
          </cell>
        </row>
        <row r="4">
          <cell r="B4" t="str">
            <v>Total</v>
          </cell>
          <cell r="C4" t="str">
            <v>%</v>
          </cell>
          <cell r="D4" t="str">
            <v>Homes</v>
          </cell>
          <cell r="E4" t="str">
            <v>Dones</v>
          </cell>
        </row>
        <row r="5">
          <cell r="A5" t="str">
            <v>Total</v>
          </cell>
          <cell r="B5">
            <v>5329</v>
          </cell>
          <cell r="C5">
            <v>1</v>
          </cell>
          <cell r="D5">
            <v>3276</v>
          </cell>
          <cell r="E5">
            <v>2053</v>
          </cell>
        </row>
        <row r="6">
          <cell r="A6" t="str">
            <v>A. Doctor, Llicenciat, Enginyer, Arquitecte</v>
          </cell>
          <cell r="B6">
            <v>709</v>
          </cell>
          <cell r="C6">
            <v>0.13304559954963407</v>
          </cell>
          <cell r="D6">
            <v>388</v>
          </cell>
          <cell r="E6">
            <v>321</v>
          </cell>
        </row>
        <row r="7">
          <cell r="A7" t="str">
            <v>B. Enginyer tècnic, Diplomat universitari, FP tercer grau</v>
          </cell>
          <cell r="B7">
            <v>616</v>
          </cell>
          <cell r="C7">
            <v>0.11559392006004879</v>
          </cell>
          <cell r="D7">
            <v>294</v>
          </cell>
          <cell r="E7">
            <v>322</v>
          </cell>
        </row>
        <row r="8">
          <cell r="A8" t="str">
            <v>C. Batxiller, FP segon grau</v>
          </cell>
          <cell r="B8">
            <v>1922</v>
          </cell>
          <cell r="C8">
            <v>0.36066804278476261</v>
          </cell>
          <cell r="D8">
            <v>1558</v>
          </cell>
          <cell r="E8">
            <v>364</v>
          </cell>
        </row>
        <row r="9">
          <cell r="A9" t="str">
            <v>D. Graduat Escolar, FP primer grau</v>
          </cell>
          <cell r="B9">
            <v>1373</v>
          </cell>
          <cell r="C9">
            <v>0.25764683805592042</v>
          </cell>
          <cell r="D9">
            <v>692</v>
          </cell>
          <cell r="E9">
            <v>681</v>
          </cell>
        </row>
        <row r="10">
          <cell r="A10" t="str">
            <v>E. Certificat d'Escolaritat</v>
          </cell>
          <cell r="B10">
            <v>585</v>
          </cell>
          <cell r="C10">
            <v>0.10977669356352036</v>
          </cell>
          <cell r="D10">
            <v>297</v>
          </cell>
          <cell r="E10">
            <v>288</v>
          </cell>
        </row>
        <row r="11">
          <cell r="A11" t="str">
            <v>No hi consta</v>
          </cell>
          <cell r="B11">
            <v>124</v>
          </cell>
          <cell r="C11">
            <v>2.3268905986113718E-2</v>
          </cell>
          <cell r="D11">
            <v>47</v>
          </cell>
          <cell r="E11">
            <v>77</v>
          </cell>
        </row>
        <row r="12">
          <cell r="A12" t="str">
            <v xml:space="preserve">Nota:  Personal Municipal a 1 de juliol de 2009. </v>
          </cell>
        </row>
      </sheetData>
      <sheetData sheetId="16" refreshError="1">
        <row r="1">
          <cell r="A1" t="str">
            <v>2.4. Distribució per vinculació laboral. 2009</v>
          </cell>
        </row>
        <row r="2">
          <cell r="A2" t="str">
            <v>2.4. Distribución por vinculación laboral. 2009</v>
          </cell>
        </row>
        <row r="4">
          <cell r="B4" t="str">
            <v>Total</v>
          </cell>
          <cell r="C4" t="str">
            <v>%</v>
          </cell>
          <cell r="D4" t="str">
            <v>Homes</v>
          </cell>
          <cell r="E4" t="str">
            <v>%</v>
          </cell>
          <cell r="F4" t="str">
            <v>Dones</v>
          </cell>
          <cell r="G4" t="str">
            <v>%</v>
          </cell>
        </row>
        <row r="5">
          <cell r="A5" t="str">
            <v>Total</v>
          </cell>
          <cell r="B5">
            <v>5329</v>
          </cell>
          <cell r="C5">
            <v>1</v>
          </cell>
          <cell r="D5">
            <v>3276</v>
          </cell>
          <cell r="E5">
            <v>0.61474948395571405</v>
          </cell>
          <cell r="F5">
            <v>2053</v>
          </cell>
          <cell r="G5">
            <v>0.38525051604428601</v>
          </cell>
        </row>
        <row r="6">
          <cell r="A6" t="str">
            <v>Funcionari de carrera</v>
          </cell>
          <cell r="B6">
            <v>4335</v>
          </cell>
          <cell r="C6">
            <v>0.81347344717583037</v>
          </cell>
          <cell r="D6">
            <v>2897</v>
          </cell>
          <cell r="E6">
            <v>0.5436291987239632</v>
          </cell>
          <cell r="F6">
            <v>1438</v>
          </cell>
          <cell r="G6">
            <v>0.26984424845186716</v>
          </cell>
        </row>
        <row r="7">
          <cell r="A7" t="str">
            <v>Funcionari de treball</v>
          </cell>
          <cell r="B7">
            <v>54</v>
          </cell>
          <cell r="C7">
            <v>1.0133233252017265E-2</v>
          </cell>
          <cell r="D7">
            <v>32</v>
          </cell>
          <cell r="E7">
            <v>6.004878964158379E-3</v>
          </cell>
          <cell r="F7">
            <v>22</v>
          </cell>
          <cell r="G7">
            <v>4.128354287858885E-3</v>
          </cell>
        </row>
        <row r="8">
          <cell r="A8" t="str">
            <v>Funcionari interí</v>
          </cell>
          <cell r="B8">
            <v>761</v>
          </cell>
          <cell r="C8">
            <v>0.14280352786639144</v>
          </cell>
          <cell r="D8">
            <v>289</v>
          </cell>
          <cell r="E8">
            <v>5.423156314505536E-2</v>
          </cell>
          <cell r="F8">
            <v>472</v>
          </cell>
          <cell r="G8">
            <v>8.8571964721336091E-2</v>
          </cell>
        </row>
        <row r="9">
          <cell r="A9" t="str">
            <v>Personal laboral</v>
          </cell>
          <cell r="B9">
            <v>162</v>
          </cell>
          <cell r="C9">
            <v>3.0399699756051793E-2</v>
          </cell>
          <cell r="D9">
            <v>53</v>
          </cell>
          <cell r="E9">
            <v>9.9455807843873145E-3</v>
          </cell>
          <cell r="F9">
            <v>109</v>
          </cell>
          <cell r="G9">
            <v>2.0454118971664478E-2</v>
          </cell>
        </row>
        <row r="10">
          <cell r="A10" t="str">
            <v>Resta de personal</v>
          </cell>
          <cell r="B10">
            <v>17</v>
          </cell>
          <cell r="C10">
            <v>3.1900919497091385E-3</v>
          </cell>
          <cell r="D10">
            <v>5</v>
          </cell>
          <cell r="E10">
            <v>9.3826233814974663E-4</v>
          </cell>
          <cell r="F10">
            <v>12</v>
          </cell>
          <cell r="G10">
            <v>2.251829611559392E-3</v>
          </cell>
        </row>
        <row r="11">
          <cell r="A11" t="str">
            <v xml:space="preserve">Nota:  Personal Municipal a 1 de juliol de 2009. 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5">
    <pageSetUpPr fitToPage="1"/>
  </sheetPr>
  <dimension ref="A1"/>
  <sheetViews>
    <sheetView tabSelected="1" workbookViewId="0"/>
  </sheetViews>
  <sheetFormatPr baseColWidth="10" defaultRowHeight="12.75" x14ac:dyDescent="0.2"/>
  <cols>
    <col min="1" max="1" width="43.7109375" customWidth="1"/>
  </cols>
  <sheetData>
    <row r="1" spans="1:1" ht="15.75" customHeight="1" x14ac:dyDescent="0.25">
      <c r="A1" s="5" t="s">
        <v>54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41">
    <pageSetUpPr fitToPage="1"/>
  </sheetPr>
  <dimension ref="A1:S39"/>
  <sheetViews>
    <sheetView workbookViewId="0"/>
  </sheetViews>
  <sheetFormatPr baseColWidth="10" defaultRowHeight="12.75" x14ac:dyDescent="0.2"/>
  <cols>
    <col min="1" max="1" width="20.7109375" customWidth="1"/>
    <col min="2" max="14" width="10.28515625" customWidth="1"/>
  </cols>
  <sheetData>
    <row r="1" spans="1:19" ht="15.75" customHeight="1" x14ac:dyDescent="0.25">
      <c r="A1" s="5" t="s">
        <v>60</v>
      </c>
      <c r="B1" s="4"/>
      <c r="C1" s="6"/>
      <c r="D1" s="6"/>
      <c r="E1" s="6"/>
      <c r="F1" s="6"/>
      <c r="G1" s="6"/>
      <c r="H1" s="6"/>
      <c r="I1" s="6"/>
      <c r="J1" s="6"/>
      <c r="K1" s="6"/>
      <c r="L1" s="6"/>
      <c r="M1" s="4"/>
      <c r="N1" s="4"/>
    </row>
    <row r="2" spans="1:19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9" ht="18.75" customHeight="1" x14ac:dyDescent="0.2">
      <c r="A3" s="14"/>
      <c r="B3" s="15" t="s">
        <v>6</v>
      </c>
      <c r="C3" s="15" t="s">
        <v>27</v>
      </c>
      <c r="D3" s="15" t="s">
        <v>28</v>
      </c>
      <c r="E3" s="15" t="s">
        <v>29</v>
      </c>
      <c r="F3" s="15" t="s">
        <v>3</v>
      </c>
      <c r="G3" s="15" t="s">
        <v>30</v>
      </c>
      <c r="H3" s="15" t="s">
        <v>31</v>
      </c>
      <c r="I3" s="15" t="s">
        <v>32</v>
      </c>
      <c r="J3" s="15" t="s">
        <v>33</v>
      </c>
      <c r="K3" s="15" t="s">
        <v>34</v>
      </c>
      <c r="L3" s="15" t="s">
        <v>4</v>
      </c>
      <c r="M3" s="15" t="s">
        <v>35</v>
      </c>
      <c r="N3" s="15" t="s">
        <v>36</v>
      </c>
      <c r="P3" s="1"/>
      <c r="Q3" s="1"/>
      <c r="R3" s="1"/>
      <c r="S3" s="1"/>
    </row>
    <row r="4" spans="1:19" ht="15" customHeight="1" x14ac:dyDescent="0.2">
      <c r="A4" s="44" t="s">
        <v>23</v>
      </c>
      <c r="B4" s="47">
        <f>SUM(B5:B24)</f>
        <v>3945</v>
      </c>
      <c r="C4" s="47">
        <f>SUM(C5:C24)</f>
        <v>368</v>
      </c>
      <c r="D4" s="47">
        <f t="shared" ref="D4:N4" si="0">SUM(D5:D24)</f>
        <v>329</v>
      </c>
      <c r="E4" s="47">
        <f t="shared" si="0"/>
        <v>301</v>
      </c>
      <c r="F4" s="47">
        <f t="shared" si="0"/>
        <v>272</v>
      </c>
      <c r="G4" s="47">
        <f t="shared" si="0"/>
        <v>398</v>
      </c>
      <c r="H4" s="47">
        <f t="shared" si="0"/>
        <v>441</v>
      </c>
      <c r="I4" s="47">
        <f t="shared" si="0"/>
        <v>360</v>
      </c>
      <c r="J4" s="47">
        <f t="shared" si="0"/>
        <v>231</v>
      </c>
      <c r="K4" s="47">
        <f t="shared" si="0"/>
        <v>399</v>
      </c>
      <c r="L4" s="47">
        <f t="shared" si="0"/>
        <v>329</v>
      </c>
      <c r="M4" s="47">
        <f t="shared" si="0"/>
        <v>297</v>
      </c>
      <c r="N4" s="47">
        <f t="shared" si="0"/>
        <v>220</v>
      </c>
      <c r="P4" s="37"/>
      <c r="Q4" s="28"/>
      <c r="R4" s="32"/>
      <c r="S4" s="29"/>
    </row>
    <row r="5" spans="1:19" ht="15" customHeight="1" x14ac:dyDescent="0.2">
      <c r="A5" s="19" t="s">
        <v>7</v>
      </c>
      <c r="B5" s="36">
        <v>228</v>
      </c>
      <c r="C5" s="36">
        <v>18</v>
      </c>
      <c r="D5" s="36">
        <v>19</v>
      </c>
      <c r="E5" s="36">
        <v>20</v>
      </c>
      <c r="F5" s="36">
        <v>13</v>
      </c>
      <c r="G5" s="36">
        <v>21</v>
      </c>
      <c r="H5" s="36">
        <v>31</v>
      </c>
      <c r="I5" s="36">
        <v>22</v>
      </c>
      <c r="J5" s="36">
        <v>18</v>
      </c>
      <c r="K5" s="36">
        <v>23</v>
      </c>
      <c r="L5" s="36">
        <v>18</v>
      </c>
      <c r="M5" s="36">
        <v>16</v>
      </c>
      <c r="N5" s="36">
        <v>9</v>
      </c>
      <c r="P5" s="37"/>
      <c r="Q5" s="29"/>
      <c r="R5" s="32"/>
      <c r="S5" s="29"/>
    </row>
    <row r="6" spans="1:19" ht="15" customHeight="1" x14ac:dyDescent="0.2">
      <c r="A6" s="20" t="s">
        <v>69</v>
      </c>
      <c r="B6" s="35">
        <v>459</v>
      </c>
      <c r="C6" s="35">
        <v>35</v>
      </c>
      <c r="D6" s="35">
        <v>31</v>
      </c>
      <c r="E6" s="35">
        <v>32</v>
      </c>
      <c r="F6" s="35">
        <v>28</v>
      </c>
      <c r="G6" s="35">
        <v>53</v>
      </c>
      <c r="H6" s="35">
        <v>59</v>
      </c>
      <c r="I6" s="35">
        <v>35</v>
      </c>
      <c r="J6" s="35">
        <v>33</v>
      </c>
      <c r="K6" s="35">
        <v>52</v>
      </c>
      <c r="L6" s="35">
        <v>38</v>
      </c>
      <c r="M6" s="35">
        <v>40</v>
      </c>
      <c r="N6" s="35">
        <v>23</v>
      </c>
      <c r="P6" s="37"/>
      <c r="Q6" s="29"/>
      <c r="R6" s="32"/>
      <c r="S6" s="29"/>
    </row>
    <row r="7" spans="1:19" ht="15" customHeight="1" x14ac:dyDescent="0.2">
      <c r="A7" s="19" t="s">
        <v>8</v>
      </c>
      <c r="B7" s="36">
        <v>407</v>
      </c>
      <c r="C7" s="36">
        <v>79</v>
      </c>
      <c r="D7" s="36">
        <v>22</v>
      </c>
      <c r="E7" s="36">
        <v>31</v>
      </c>
      <c r="F7" s="36">
        <v>26</v>
      </c>
      <c r="G7" s="36">
        <v>28</v>
      </c>
      <c r="H7" s="36">
        <v>44</v>
      </c>
      <c r="I7" s="36">
        <v>37</v>
      </c>
      <c r="J7" s="36">
        <v>21</v>
      </c>
      <c r="K7" s="36">
        <v>39</v>
      </c>
      <c r="L7" s="36">
        <v>24</v>
      </c>
      <c r="M7" s="36">
        <v>33</v>
      </c>
      <c r="N7" s="36">
        <v>23</v>
      </c>
      <c r="P7" s="37"/>
      <c r="Q7" s="29"/>
      <c r="R7" s="32"/>
      <c r="S7" s="29"/>
    </row>
    <row r="8" spans="1:19" ht="15" customHeight="1" x14ac:dyDescent="0.2">
      <c r="A8" s="20" t="s">
        <v>9</v>
      </c>
      <c r="B8" s="35">
        <v>186</v>
      </c>
      <c r="C8" s="35">
        <v>11</v>
      </c>
      <c r="D8" s="35">
        <v>17</v>
      </c>
      <c r="E8" s="35">
        <v>13</v>
      </c>
      <c r="F8" s="35">
        <v>20</v>
      </c>
      <c r="G8" s="35">
        <v>17</v>
      </c>
      <c r="H8" s="35">
        <v>18</v>
      </c>
      <c r="I8" s="35">
        <v>19</v>
      </c>
      <c r="J8" s="35">
        <v>10</v>
      </c>
      <c r="K8" s="35">
        <v>21</v>
      </c>
      <c r="L8" s="35">
        <v>17</v>
      </c>
      <c r="M8" s="35">
        <v>17</v>
      </c>
      <c r="N8" s="35">
        <v>6</v>
      </c>
      <c r="P8" s="37"/>
      <c r="Q8" s="29"/>
      <c r="R8" s="32"/>
      <c r="S8" s="29"/>
    </row>
    <row r="9" spans="1:19" ht="15" customHeight="1" x14ac:dyDescent="0.2">
      <c r="A9" s="19" t="s">
        <v>24</v>
      </c>
      <c r="B9" s="36">
        <v>151</v>
      </c>
      <c r="C9" s="36">
        <v>5</v>
      </c>
      <c r="D9" s="36">
        <v>9</v>
      </c>
      <c r="E9" s="36">
        <v>18</v>
      </c>
      <c r="F9" s="36">
        <v>11</v>
      </c>
      <c r="G9" s="36">
        <v>23</v>
      </c>
      <c r="H9" s="36">
        <v>21</v>
      </c>
      <c r="I9" s="36">
        <v>12</v>
      </c>
      <c r="J9" s="36">
        <v>11</v>
      </c>
      <c r="K9" s="36">
        <v>12</v>
      </c>
      <c r="L9" s="36">
        <v>9</v>
      </c>
      <c r="M9" s="36">
        <v>15</v>
      </c>
      <c r="N9" s="36">
        <v>5</v>
      </c>
      <c r="P9" s="37"/>
      <c r="Q9" s="29"/>
      <c r="R9" s="32"/>
      <c r="S9" s="29"/>
    </row>
    <row r="10" spans="1:19" ht="15" customHeight="1" x14ac:dyDescent="0.2">
      <c r="A10" s="20" t="s">
        <v>25</v>
      </c>
      <c r="B10" s="35">
        <v>276</v>
      </c>
      <c r="C10" s="35">
        <v>20</v>
      </c>
      <c r="D10" s="35">
        <v>19</v>
      </c>
      <c r="E10" s="35">
        <v>25</v>
      </c>
      <c r="F10" s="35">
        <v>18</v>
      </c>
      <c r="G10" s="35">
        <v>26</v>
      </c>
      <c r="H10" s="35">
        <v>33</v>
      </c>
      <c r="I10" s="35">
        <v>27</v>
      </c>
      <c r="J10" s="35">
        <v>12</v>
      </c>
      <c r="K10" s="35">
        <v>32</v>
      </c>
      <c r="L10" s="35">
        <v>25</v>
      </c>
      <c r="M10" s="35">
        <v>22</v>
      </c>
      <c r="N10" s="35">
        <v>17</v>
      </c>
      <c r="P10" s="37"/>
      <c r="Q10" s="29"/>
      <c r="R10" s="32"/>
      <c r="S10" s="29"/>
    </row>
    <row r="11" spans="1:19" ht="15" customHeight="1" x14ac:dyDescent="0.2">
      <c r="A11" s="19" t="s">
        <v>26</v>
      </c>
      <c r="B11" s="36">
        <v>194</v>
      </c>
      <c r="C11" s="36">
        <v>33</v>
      </c>
      <c r="D11" s="36">
        <v>19</v>
      </c>
      <c r="E11" s="36">
        <v>14</v>
      </c>
      <c r="F11" s="36">
        <v>9</v>
      </c>
      <c r="G11" s="36">
        <v>30</v>
      </c>
      <c r="H11" s="36">
        <v>13</v>
      </c>
      <c r="I11" s="36">
        <v>16</v>
      </c>
      <c r="J11" s="36">
        <v>13</v>
      </c>
      <c r="K11" s="36">
        <v>14</v>
      </c>
      <c r="L11" s="36">
        <v>16</v>
      </c>
      <c r="M11" s="36">
        <v>6</v>
      </c>
      <c r="N11" s="36">
        <v>11</v>
      </c>
      <c r="P11" s="37"/>
      <c r="Q11" s="29"/>
      <c r="R11" s="32"/>
      <c r="S11" s="29"/>
    </row>
    <row r="12" spans="1:19" ht="15" customHeight="1" x14ac:dyDescent="0.2">
      <c r="A12" s="20" t="s">
        <v>10</v>
      </c>
      <c r="B12" s="35">
        <v>291</v>
      </c>
      <c r="C12" s="35">
        <v>31</v>
      </c>
      <c r="D12" s="35">
        <v>33</v>
      </c>
      <c r="E12" s="35">
        <v>11</v>
      </c>
      <c r="F12" s="35">
        <v>12</v>
      </c>
      <c r="G12" s="35">
        <v>21</v>
      </c>
      <c r="H12" s="35">
        <v>31</v>
      </c>
      <c r="I12" s="35">
        <v>28</v>
      </c>
      <c r="J12" s="35">
        <v>21</v>
      </c>
      <c r="K12" s="35">
        <v>34</v>
      </c>
      <c r="L12" s="35">
        <v>20</v>
      </c>
      <c r="M12" s="35">
        <v>30</v>
      </c>
      <c r="N12" s="35">
        <v>19</v>
      </c>
      <c r="P12" s="37"/>
      <c r="Q12" s="29"/>
      <c r="R12" s="32"/>
      <c r="S12" s="29"/>
    </row>
    <row r="13" spans="1:19" ht="15" customHeight="1" x14ac:dyDescent="0.2">
      <c r="A13" s="19" t="s">
        <v>11</v>
      </c>
      <c r="B13" s="36">
        <v>181</v>
      </c>
      <c r="C13" s="36">
        <v>20</v>
      </c>
      <c r="D13" s="36">
        <v>11</v>
      </c>
      <c r="E13" s="36">
        <v>19</v>
      </c>
      <c r="F13" s="36">
        <v>11</v>
      </c>
      <c r="G13" s="36">
        <v>17</v>
      </c>
      <c r="H13" s="36">
        <v>20</v>
      </c>
      <c r="I13" s="36">
        <v>13</v>
      </c>
      <c r="J13" s="36">
        <v>11</v>
      </c>
      <c r="K13" s="36">
        <v>14</v>
      </c>
      <c r="L13" s="36">
        <v>21</v>
      </c>
      <c r="M13" s="36">
        <v>11</v>
      </c>
      <c r="N13" s="36">
        <v>13</v>
      </c>
      <c r="P13" s="37"/>
      <c r="Q13" s="29"/>
      <c r="R13" s="32"/>
      <c r="S13" s="29"/>
    </row>
    <row r="14" spans="1:19" ht="15" customHeight="1" x14ac:dyDescent="0.2">
      <c r="A14" s="20" t="s">
        <v>12</v>
      </c>
      <c r="B14" s="35">
        <v>294</v>
      </c>
      <c r="C14" s="35">
        <v>30</v>
      </c>
      <c r="D14" s="35">
        <v>22</v>
      </c>
      <c r="E14" s="35">
        <v>22</v>
      </c>
      <c r="F14" s="35">
        <v>22</v>
      </c>
      <c r="G14" s="35">
        <v>30</v>
      </c>
      <c r="H14" s="35">
        <v>25</v>
      </c>
      <c r="I14" s="35">
        <v>29</v>
      </c>
      <c r="J14" s="35">
        <v>18</v>
      </c>
      <c r="K14" s="35">
        <v>28</v>
      </c>
      <c r="L14" s="35">
        <v>35</v>
      </c>
      <c r="M14" s="35">
        <v>18</v>
      </c>
      <c r="N14" s="35">
        <v>15</v>
      </c>
      <c r="P14" s="37"/>
      <c r="Q14" s="29"/>
      <c r="R14" s="32"/>
      <c r="S14" s="29"/>
    </row>
    <row r="15" spans="1:19" ht="15" customHeight="1" x14ac:dyDescent="0.2">
      <c r="A15" s="19" t="s">
        <v>13</v>
      </c>
      <c r="B15" s="36">
        <v>293</v>
      </c>
      <c r="C15" s="36">
        <v>23</v>
      </c>
      <c r="D15" s="36">
        <v>35</v>
      </c>
      <c r="E15" s="36">
        <v>20</v>
      </c>
      <c r="F15" s="36">
        <v>18</v>
      </c>
      <c r="G15" s="36">
        <v>26</v>
      </c>
      <c r="H15" s="36">
        <v>27</v>
      </c>
      <c r="I15" s="36">
        <v>25</v>
      </c>
      <c r="J15" s="36">
        <v>12</v>
      </c>
      <c r="K15" s="36">
        <v>35</v>
      </c>
      <c r="L15" s="36">
        <v>29</v>
      </c>
      <c r="M15" s="36">
        <v>18</v>
      </c>
      <c r="N15" s="36">
        <v>25</v>
      </c>
      <c r="P15" s="37"/>
      <c r="Q15" s="29"/>
      <c r="R15" s="32"/>
      <c r="S15" s="29"/>
    </row>
    <row r="16" spans="1:19" ht="15" customHeight="1" x14ac:dyDescent="0.2">
      <c r="A16" s="20" t="s">
        <v>14</v>
      </c>
      <c r="B16" s="35">
        <v>204</v>
      </c>
      <c r="C16" s="35">
        <v>18</v>
      </c>
      <c r="D16" s="35">
        <v>28</v>
      </c>
      <c r="E16" s="35">
        <v>18</v>
      </c>
      <c r="F16" s="35">
        <v>16</v>
      </c>
      <c r="G16" s="35">
        <v>18</v>
      </c>
      <c r="H16" s="35">
        <v>25</v>
      </c>
      <c r="I16" s="35">
        <v>11</v>
      </c>
      <c r="J16" s="35">
        <v>6</v>
      </c>
      <c r="K16" s="35">
        <v>14</v>
      </c>
      <c r="L16" s="35">
        <v>19</v>
      </c>
      <c r="M16" s="35">
        <v>19</v>
      </c>
      <c r="N16" s="35">
        <v>12</v>
      </c>
      <c r="P16" s="37"/>
      <c r="Q16" s="29"/>
      <c r="R16" s="32"/>
      <c r="S16" s="29"/>
    </row>
    <row r="17" spans="1:19" ht="15" customHeight="1" x14ac:dyDescent="0.2">
      <c r="A17" s="19" t="s">
        <v>15</v>
      </c>
      <c r="B17" s="36">
        <v>204</v>
      </c>
      <c r="C17" s="36">
        <v>14</v>
      </c>
      <c r="D17" s="36">
        <v>18</v>
      </c>
      <c r="E17" s="36">
        <v>12</v>
      </c>
      <c r="F17" s="36">
        <v>22</v>
      </c>
      <c r="G17" s="36">
        <v>20</v>
      </c>
      <c r="H17" s="36">
        <v>24</v>
      </c>
      <c r="I17" s="36">
        <v>29</v>
      </c>
      <c r="J17" s="36">
        <v>17</v>
      </c>
      <c r="K17" s="36">
        <v>22</v>
      </c>
      <c r="L17" s="36">
        <v>7</v>
      </c>
      <c r="M17" s="36">
        <v>9</v>
      </c>
      <c r="N17" s="36">
        <v>10</v>
      </c>
      <c r="P17" s="37"/>
      <c r="Q17" s="29"/>
      <c r="R17" s="32"/>
      <c r="S17" s="29"/>
    </row>
    <row r="18" spans="1:19" ht="15" customHeight="1" x14ac:dyDescent="0.2">
      <c r="A18" s="20" t="s">
        <v>16</v>
      </c>
      <c r="B18" s="35">
        <v>153</v>
      </c>
      <c r="C18" s="35">
        <v>10</v>
      </c>
      <c r="D18" s="35">
        <v>10</v>
      </c>
      <c r="E18" s="35">
        <v>13</v>
      </c>
      <c r="F18" s="35">
        <v>12</v>
      </c>
      <c r="G18" s="35">
        <v>17</v>
      </c>
      <c r="H18" s="35">
        <v>15</v>
      </c>
      <c r="I18" s="35">
        <v>19</v>
      </c>
      <c r="J18" s="35">
        <v>8</v>
      </c>
      <c r="K18" s="35">
        <v>12</v>
      </c>
      <c r="L18" s="35">
        <v>16</v>
      </c>
      <c r="M18" s="35">
        <v>15</v>
      </c>
      <c r="N18" s="35">
        <v>6</v>
      </c>
      <c r="P18" s="37"/>
      <c r="Q18" s="29"/>
      <c r="R18" s="32"/>
      <c r="S18" s="29"/>
    </row>
    <row r="19" spans="1:19" ht="15" customHeight="1" x14ac:dyDescent="0.2">
      <c r="A19" s="19" t="s">
        <v>17</v>
      </c>
      <c r="B19" s="36">
        <v>129</v>
      </c>
      <c r="C19" s="36">
        <v>7</v>
      </c>
      <c r="D19" s="36">
        <v>8</v>
      </c>
      <c r="E19" s="36">
        <v>8</v>
      </c>
      <c r="F19" s="36">
        <v>12</v>
      </c>
      <c r="G19" s="36">
        <v>12</v>
      </c>
      <c r="H19" s="36">
        <v>15</v>
      </c>
      <c r="I19" s="36">
        <v>13</v>
      </c>
      <c r="J19" s="36">
        <v>5</v>
      </c>
      <c r="K19" s="36">
        <v>16</v>
      </c>
      <c r="L19" s="36">
        <v>10</v>
      </c>
      <c r="M19" s="36">
        <v>15</v>
      </c>
      <c r="N19" s="36">
        <v>8</v>
      </c>
      <c r="P19" s="37"/>
      <c r="Q19" s="29"/>
      <c r="R19" s="32"/>
      <c r="S19" s="29"/>
    </row>
    <row r="20" spans="1:19" ht="15" customHeight="1" x14ac:dyDescent="0.2">
      <c r="A20" s="20" t="s">
        <v>18</v>
      </c>
      <c r="B20" s="35">
        <v>97</v>
      </c>
      <c r="C20" s="35">
        <v>1</v>
      </c>
      <c r="D20" s="35">
        <v>13</v>
      </c>
      <c r="E20" s="35">
        <v>6</v>
      </c>
      <c r="F20" s="35">
        <v>9</v>
      </c>
      <c r="G20" s="35">
        <v>14</v>
      </c>
      <c r="H20" s="35">
        <v>14</v>
      </c>
      <c r="I20" s="35">
        <v>7</v>
      </c>
      <c r="J20" s="35">
        <v>3</v>
      </c>
      <c r="K20" s="35">
        <v>13</v>
      </c>
      <c r="L20" s="35">
        <v>9</v>
      </c>
      <c r="M20" s="35">
        <v>2</v>
      </c>
      <c r="N20" s="35">
        <v>6</v>
      </c>
      <c r="P20" s="37"/>
      <c r="Q20" s="29"/>
      <c r="R20" s="32"/>
      <c r="S20" s="29"/>
    </row>
    <row r="21" spans="1:19" ht="15" customHeight="1" x14ac:dyDescent="0.2">
      <c r="A21" s="19" t="s">
        <v>19</v>
      </c>
      <c r="B21" s="36">
        <v>62</v>
      </c>
      <c r="C21" s="36">
        <v>1</v>
      </c>
      <c r="D21" s="36">
        <v>7</v>
      </c>
      <c r="E21" s="36">
        <v>8</v>
      </c>
      <c r="F21" s="36">
        <v>0</v>
      </c>
      <c r="G21" s="36">
        <v>6</v>
      </c>
      <c r="H21" s="36">
        <v>7</v>
      </c>
      <c r="I21" s="36">
        <v>4</v>
      </c>
      <c r="J21" s="36">
        <v>2</v>
      </c>
      <c r="K21" s="36">
        <v>10</v>
      </c>
      <c r="L21" s="36">
        <v>8</v>
      </c>
      <c r="M21" s="36">
        <v>3</v>
      </c>
      <c r="N21" s="36">
        <v>6</v>
      </c>
      <c r="P21" s="37"/>
      <c r="Q21" s="29"/>
      <c r="R21" s="32"/>
      <c r="S21" s="29"/>
    </row>
    <row r="22" spans="1:19" ht="15" customHeight="1" x14ac:dyDescent="0.2">
      <c r="A22" s="20" t="s">
        <v>20</v>
      </c>
      <c r="B22" s="35">
        <v>57</v>
      </c>
      <c r="C22" s="35">
        <v>10</v>
      </c>
      <c r="D22" s="35">
        <v>2</v>
      </c>
      <c r="E22" s="35">
        <v>4</v>
      </c>
      <c r="F22" s="35">
        <v>7</v>
      </c>
      <c r="G22" s="35">
        <v>12</v>
      </c>
      <c r="H22" s="35">
        <v>8</v>
      </c>
      <c r="I22" s="35">
        <v>5</v>
      </c>
      <c r="J22" s="35">
        <v>0</v>
      </c>
      <c r="K22" s="35">
        <v>3</v>
      </c>
      <c r="L22" s="35">
        <v>1</v>
      </c>
      <c r="M22" s="35">
        <v>1</v>
      </c>
      <c r="N22" s="35">
        <v>4</v>
      </c>
      <c r="P22" s="37"/>
      <c r="Q22" s="29"/>
      <c r="R22" s="32"/>
      <c r="S22" s="29"/>
    </row>
    <row r="23" spans="1:19" ht="15" customHeight="1" x14ac:dyDescent="0.2">
      <c r="A23" s="19" t="s">
        <v>21</v>
      </c>
      <c r="B23" s="36">
        <v>79</v>
      </c>
      <c r="C23" s="36">
        <v>2</v>
      </c>
      <c r="D23" s="36">
        <v>6</v>
      </c>
      <c r="E23" s="36">
        <v>7</v>
      </c>
      <c r="F23" s="36">
        <v>6</v>
      </c>
      <c r="G23" s="36">
        <v>7</v>
      </c>
      <c r="H23" s="36">
        <v>11</v>
      </c>
      <c r="I23" s="36">
        <v>9</v>
      </c>
      <c r="J23" s="36">
        <v>10</v>
      </c>
      <c r="K23" s="36">
        <v>5</v>
      </c>
      <c r="L23" s="36">
        <v>7</v>
      </c>
      <c r="M23" s="36">
        <v>7</v>
      </c>
      <c r="N23" s="36">
        <v>2</v>
      </c>
      <c r="P23" s="37"/>
      <c r="Q23" s="29"/>
      <c r="R23" s="32"/>
      <c r="S23" s="29"/>
    </row>
    <row r="24" spans="1:19" ht="15" customHeight="1" x14ac:dyDescent="0.2">
      <c r="A24" s="20" t="s">
        <v>22</v>
      </c>
      <c r="B24" s="35">
        <v>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P24" s="37"/>
      <c r="Q24" s="29"/>
      <c r="R24" s="32"/>
      <c r="S24" s="29"/>
    </row>
    <row r="25" spans="1:19" ht="15" customHeight="1" x14ac:dyDescent="0.2">
      <c r="A25" s="40" t="s">
        <v>52</v>
      </c>
      <c r="B25" s="41">
        <v>2306.1000000000004</v>
      </c>
      <c r="C25" s="41">
        <v>79.92</v>
      </c>
      <c r="D25" s="41">
        <v>260.3</v>
      </c>
      <c r="E25" s="41">
        <v>160.58000000000001</v>
      </c>
      <c r="F25" s="41">
        <v>227.48</v>
      </c>
      <c r="G25" s="41">
        <v>477.02</v>
      </c>
      <c r="H25" s="41">
        <v>170.7</v>
      </c>
      <c r="I25" s="41">
        <v>144.78</v>
      </c>
      <c r="J25" s="41">
        <v>200.06</v>
      </c>
      <c r="K25" s="41">
        <v>86.66</v>
      </c>
      <c r="L25" s="41">
        <v>130.38</v>
      </c>
      <c r="M25" s="41">
        <v>122.48</v>
      </c>
      <c r="N25" s="41">
        <v>245.74</v>
      </c>
      <c r="P25" s="37"/>
      <c r="Q25" s="29"/>
      <c r="R25" s="32"/>
      <c r="S25" s="29"/>
    </row>
    <row r="26" spans="1:19" x14ac:dyDescent="0.2">
      <c r="A26" s="9" t="s">
        <v>65</v>
      </c>
    </row>
    <row r="39" spans="1:1" x14ac:dyDescent="0.2">
      <c r="A39" s="30"/>
    </row>
  </sheetData>
  <phoneticPr fontId="0" type="noConversion"/>
  <pageMargins left="0.39370078740157477" right="0.39370078740157477" top="0.59055118110236215" bottom="0.59055118110236215" header="0" footer="0"/>
  <pageSetup paperSize="9" scale="63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ignoredErrors>
    <ignoredError sqref="B4:N4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2"/>
  <dimension ref="A1:C17"/>
  <sheetViews>
    <sheetView workbookViewId="0"/>
  </sheetViews>
  <sheetFormatPr baseColWidth="10" defaultRowHeight="12.75" x14ac:dyDescent="0.2"/>
  <cols>
    <col min="1" max="1" width="15.7109375" customWidth="1"/>
    <col min="2" max="3" width="17.7109375" customWidth="1"/>
  </cols>
  <sheetData>
    <row r="1" spans="1:3" ht="15.75" customHeight="1" x14ac:dyDescent="0.25">
      <c r="A1" s="5" t="s">
        <v>61</v>
      </c>
      <c r="B1" s="6"/>
      <c r="C1" s="6"/>
    </row>
    <row r="2" spans="1:3" x14ac:dyDescent="0.2">
      <c r="A2" s="4"/>
      <c r="B2" s="4"/>
      <c r="C2" s="4"/>
    </row>
    <row r="3" spans="1:3" ht="18.75" customHeight="1" x14ac:dyDescent="0.2">
      <c r="A3" s="14"/>
      <c r="B3" s="17" t="s">
        <v>55</v>
      </c>
      <c r="C3" s="17" t="s">
        <v>56</v>
      </c>
    </row>
    <row r="4" spans="1:3" ht="15" customHeight="1" x14ac:dyDescent="0.2">
      <c r="A4" s="44" t="s">
        <v>6</v>
      </c>
      <c r="B4" s="48">
        <v>76002</v>
      </c>
      <c r="C4" s="54">
        <v>11573.019999999999</v>
      </c>
    </row>
    <row r="5" spans="1:3" ht="15" customHeight="1" x14ac:dyDescent="0.2">
      <c r="A5" s="39" t="s">
        <v>27</v>
      </c>
      <c r="B5" s="36">
        <v>5387</v>
      </c>
      <c r="C5" s="41">
        <v>874.62</v>
      </c>
    </row>
    <row r="6" spans="1:3" ht="15" customHeight="1" x14ac:dyDescent="0.2">
      <c r="A6" s="38" t="s">
        <v>28</v>
      </c>
      <c r="B6" s="35">
        <v>5207</v>
      </c>
      <c r="C6" s="43">
        <v>832.68000000000006</v>
      </c>
    </row>
    <row r="7" spans="1:3" ht="15" customHeight="1" x14ac:dyDescent="0.2">
      <c r="A7" s="39" t="s">
        <v>29</v>
      </c>
      <c r="B7" s="36">
        <v>5304</v>
      </c>
      <c r="C7" s="41">
        <v>914.14</v>
      </c>
    </row>
    <row r="8" spans="1:3" ht="15" customHeight="1" x14ac:dyDescent="0.2">
      <c r="A8" s="38" t="s">
        <v>3</v>
      </c>
      <c r="B8" s="35">
        <v>5559</v>
      </c>
      <c r="C8" s="43">
        <v>887.98</v>
      </c>
    </row>
    <row r="9" spans="1:3" ht="15" customHeight="1" x14ac:dyDescent="0.2">
      <c r="A9" s="39" t="s">
        <v>30</v>
      </c>
      <c r="B9" s="36">
        <v>6543</v>
      </c>
      <c r="C9" s="41">
        <v>988.63999999999987</v>
      </c>
    </row>
    <row r="10" spans="1:3" ht="15" customHeight="1" x14ac:dyDescent="0.2">
      <c r="A10" s="38" t="s">
        <v>31</v>
      </c>
      <c r="B10" s="35">
        <v>6646</v>
      </c>
      <c r="C10" s="43">
        <v>1041</v>
      </c>
    </row>
    <row r="11" spans="1:3" ht="15" customHeight="1" x14ac:dyDescent="0.2">
      <c r="A11" s="39" t="s">
        <v>32</v>
      </c>
      <c r="B11" s="36">
        <v>7413</v>
      </c>
      <c r="C11" s="41">
        <v>1124.5999999999999</v>
      </c>
    </row>
    <row r="12" spans="1:3" ht="15" customHeight="1" x14ac:dyDescent="0.2">
      <c r="A12" s="38" t="s">
        <v>33</v>
      </c>
      <c r="B12" s="35">
        <v>6917</v>
      </c>
      <c r="C12" s="43">
        <v>1054.58</v>
      </c>
    </row>
    <row r="13" spans="1:3" ht="15" customHeight="1" x14ac:dyDescent="0.2">
      <c r="A13" s="39" t="s">
        <v>34</v>
      </c>
      <c r="B13" s="36">
        <v>7435</v>
      </c>
      <c r="C13" s="41">
        <v>1024.48</v>
      </c>
    </row>
    <row r="14" spans="1:3" ht="15" customHeight="1" x14ac:dyDescent="0.2">
      <c r="A14" s="38" t="s">
        <v>4</v>
      </c>
      <c r="B14" s="35">
        <v>6728</v>
      </c>
      <c r="C14" s="43">
        <v>977.3</v>
      </c>
    </row>
    <row r="15" spans="1:3" ht="15" customHeight="1" x14ac:dyDescent="0.2">
      <c r="A15" s="39" t="s">
        <v>35</v>
      </c>
      <c r="B15" s="36">
        <v>7178</v>
      </c>
      <c r="C15" s="41">
        <v>945.36</v>
      </c>
    </row>
    <row r="16" spans="1:3" ht="15" customHeight="1" x14ac:dyDescent="0.2">
      <c r="A16" s="38" t="s">
        <v>36</v>
      </c>
      <c r="B16" s="35">
        <v>5685</v>
      </c>
      <c r="C16" s="43">
        <v>907.6400000000001</v>
      </c>
    </row>
    <row r="17" spans="1:3" x14ac:dyDescent="0.2">
      <c r="A17" s="9" t="s">
        <v>63</v>
      </c>
      <c r="B17" s="9"/>
      <c r="C17" s="9"/>
    </row>
  </sheetData>
  <phoneticPr fontId="2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4">
    <pageSetUpPr fitToPage="1"/>
  </sheetPr>
  <dimension ref="A1:N28"/>
  <sheetViews>
    <sheetView zoomScaleNormal="100" workbookViewId="0"/>
  </sheetViews>
  <sheetFormatPr baseColWidth="10" defaultColWidth="11.42578125" defaultRowHeight="12.75" x14ac:dyDescent="0.2"/>
  <cols>
    <col min="1" max="1" width="20.7109375" customWidth="1"/>
    <col min="2" max="12" width="12.7109375" customWidth="1"/>
    <col min="13" max="13" width="12.7109375" style="1" customWidth="1"/>
    <col min="14" max="14" width="11.42578125" style="1"/>
    <col min="15" max="16384" width="11.42578125" style="2"/>
  </cols>
  <sheetData>
    <row r="1" spans="1:14" ht="15.75" customHeight="1" x14ac:dyDescent="0.25">
      <c r="A1" s="5" t="s">
        <v>57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4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4" ht="45" customHeight="1" x14ac:dyDescent="0.2">
      <c r="A3" s="14"/>
      <c r="B3" s="15" t="s">
        <v>41</v>
      </c>
      <c r="C3" s="17" t="s">
        <v>42</v>
      </c>
      <c r="D3" s="17" t="s">
        <v>68</v>
      </c>
      <c r="E3" s="17" t="s">
        <v>49</v>
      </c>
      <c r="F3" s="17" t="s">
        <v>47</v>
      </c>
      <c r="G3" s="17" t="s">
        <v>46</v>
      </c>
      <c r="H3" s="15" t="s">
        <v>39</v>
      </c>
      <c r="I3" s="15" t="s">
        <v>40</v>
      </c>
      <c r="J3" s="17" t="s">
        <v>0</v>
      </c>
      <c r="K3" s="17" t="s">
        <v>45</v>
      </c>
      <c r="L3" s="17" t="s">
        <v>1</v>
      </c>
      <c r="M3" s="17" t="s">
        <v>53</v>
      </c>
    </row>
    <row r="4" spans="1:14" ht="15" customHeight="1" x14ac:dyDescent="0.2">
      <c r="A4" s="44" t="s">
        <v>5</v>
      </c>
      <c r="B4" s="45">
        <v>16585</v>
      </c>
      <c r="C4" s="46">
        <v>20.224290244477952</v>
      </c>
      <c r="D4" s="45">
        <v>8685</v>
      </c>
      <c r="E4" s="46">
        <v>10.590772431310883</v>
      </c>
      <c r="F4" s="49">
        <v>4099</v>
      </c>
      <c r="G4" s="50">
        <v>4.998454369135672</v>
      </c>
      <c r="H4" s="45">
        <v>2792</v>
      </c>
      <c r="I4" s="45">
        <v>3505</v>
      </c>
      <c r="J4" s="45">
        <v>4125</v>
      </c>
      <c r="K4" s="45">
        <v>394</v>
      </c>
      <c r="L4" s="45">
        <v>159</v>
      </c>
      <c r="M4" s="45">
        <v>300</v>
      </c>
      <c r="N4" s="34"/>
    </row>
    <row r="5" spans="1:14" ht="15" customHeight="1" x14ac:dyDescent="0.2">
      <c r="A5" s="19" t="s">
        <v>7</v>
      </c>
      <c r="B5" s="16">
        <v>986</v>
      </c>
      <c r="C5" s="24">
        <v>33.557389602654638</v>
      </c>
      <c r="D5" s="16">
        <v>947</v>
      </c>
      <c r="E5" s="24">
        <v>32.230068918573984</v>
      </c>
      <c r="F5" s="23">
        <v>196</v>
      </c>
      <c r="G5" s="51">
        <v>6.6706372840976771</v>
      </c>
      <c r="H5" s="16">
        <v>83</v>
      </c>
      <c r="I5" s="16">
        <v>173</v>
      </c>
      <c r="J5" s="16">
        <v>201</v>
      </c>
      <c r="K5" s="16">
        <v>11</v>
      </c>
      <c r="L5" s="16">
        <v>10</v>
      </c>
      <c r="M5" s="16">
        <v>7</v>
      </c>
      <c r="N5" s="34"/>
    </row>
    <row r="6" spans="1:14" ht="15" customHeight="1" x14ac:dyDescent="0.2">
      <c r="A6" s="20" t="s">
        <v>69</v>
      </c>
      <c r="B6" s="13">
        <v>976</v>
      </c>
      <c r="C6" s="34">
        <v>22.132523016916867</v>
      </c>
      <c r="D6" s="13">
        <v>396</v>
      </c>
      <c r="E6" s="34">
        <v>8.9799990929293845</v>
      </c>
      <c r="F6" s="22">
        <v>218</v>
      </c>
      <c r="G6" s="52">
        <v>4.9435348541883988</v>
      </c>
      <c r="H6" s="13">
        <v>175</v>
      </c>
      <c r="I6" s="13">
        <v>177</v>
      </c>
      <c r="J6" s="13">
        <v>221</v>
      </c>
      <c r="K6" s="13">
        <v>23</v>
      </c>
      <c r="L6" s="13">
        <v>9</v>
      </c>
      <c r="M6" s="13">
        <v>24</v>
      </c>
      <c r="N6" s="34"/>
    </row>
    <row r="7" spans="1:14" ht="15" customHeight="1" x14ac:dyDescent="0.2">
      <c r="A7" s="19" t="s">
        <v>8</v>
      </c>
      <c r="B7" s="16">
        <v>763</v>
      </c>
      <c r="C7" s="24">
        <v>15.263357938746525</v>
      </c>
      <c r="D7" s="16">
        <v>432</v>
      </c>
      <c r="E7" s="24">
        <v>8.6419012182680195</v>
      </c>
      <c r="F7" s="23">
        <v>231</v>
      </c>
      <c r="G7" s="51">
        <v>4.621016623657205</v>
      </c>
      <c r="H7" s="16">
        <v>169</v>
      </c>
      <c r="I7" s="16">
        <v>177</v>
      </c>
      <c r="J7" s="16">
        <v>234</v>
      </c>
      <c r="K7" s="16">
        <v>24</v>
      </c>
      <c r="L7" s="16">
        <v>8</v>
      </c>
      <c r="M7" s="16">
        <v>18</v>
      </c>
      <c r="N7" s="34"/>
    </row>
    <row r="8" spans="1:14" ht="15" customHeight="1" x14ac:dyDescent="0.2">
      <c r="A8" s="20" t="s">
        <v>9</v>
      </c>
      <c r="B8" s="13">
        <v>854</v>
      </c>
      <c r="C8" s="34">
        <v>21.148298106806333</v>
      </c>
      <c r="D8" s="13">
        <v>455</v>
      </c>
      <c r="E8" s="34">
        <v>11.267535876577146</v>
      </c>
      <c r="F8" s="18">
        <v>180</v>
      </c>
      <c r="G8" s="34">
        <v>4.4574867204041455</v>
      </c>
      <c r="H8" s="13">
        <v>151</v>
      </c>
      <c r="I8" s="13">
        <v>153</v>
      </c>
      <c r="J8" s="13">
        <v>183</v>
      </c>
      <c r="K8" s="13">
        <v>26</v>
      </c>
      <c r="L8" s="13">
        <v>7</v>
      </c>
      <c r="M8" s="13">
        <v>20</v>
      </c>
      <c r="N8" s="34"/>
    </row>
    <row r="9" spans="1:14" ht="15" customHeight="1" x14ac:dyDescent="0.2">
      <c r="A9" s="19" t="s">
        <v>24</v>
      </c>
      <c r="B9" s="16">
        <v>771</v>
      </c>
      <c r="C9" s="24">
        <v>16.082267787488789</v>
      </c>
      <c r="D9" s="16">
        <v>368</v>
      </c>
      <c r="E9" s="24">
        <v>7.6761018752216268</v>
      </c>
      <c r="F9" s="21">
        <v>206</v>
      </c>
      <c r="G9" s="24">
        <v>4.2969483323251501</v>
      </c>
      <c r="H9" s="16">
        <v>121</v>
      </c>
      <c r="I9" s="16">
        <v>152</v>
      </c>
      <c r="J9" s="16">
        <v>207</v>
      </c>
      <c r="K9" s="16">
        <v>24</v>
      </c>
      <c r="L9" s="16">
        <v>10</v>
      </c>
      <c r="M9" s="16">
        <v>21</v>
      </c>
      <c r="N9" s="34"/>
    </row>
    <row r="10" spans="1:14" ht="15" customHeight="1" x14ac:dyDescent="0.2">
      <c r="A10" s="20" t="s">
        <v>25</v>
      </c>
      <c r="B10" s="13">
        <v>766</v>
      </c>
      <c r="C10" s="34">
        <v>24.829821717990274</v>
      </c>
      <c r="D10" s="13">
        <v>384</v>
      </c>
      <c r="E10" s="34">
        <v>12.447325769854134</v>
      </c>
      <c r="F10" s="18">
        <v>159</v>
      </c>
      <c r="G10" s="34">
        <v>5.1539708265802266</v>
      </c>
      <c r="H10" s="13">
        <v>107</v>
      </c>
      <c r="I10" s="13">
        <v>161</v>
      </c>
      <c r="J10" s="13">
        <v>158</v>
      </c>
      <c r="K10" s="13">
        <v>16</v>
      </c>
      <c r="L10" s="13">
        <v>4</v>
      </c>
      <c r="M10" s="13">
        <v>14</v>
      </c>
      <c r="N10" s="34"/>
    </row>
    <row r="11" spans="1:14" ht="15" customHeight="1" x14ac:dyDescent="0.2">
      <c r="A11" s="19" t="s">
        <v>26</v>
      </c>
      <c r="B11" s="16">
        <v>859</v>
      </c>
      <c r="C11" s="24">
        <v>17.00013853430703</v>
      </c>
      <c r="D11" s="16">
        <v>348</v>
      </c>
      <c r="E11" s="24">
        <v>6.8871341209998223</v>
      </c>
      <c r="F11" s="23">
        <v>191</v>
      </c>
      <c r="G11" s="51">
        <v>3.7800075204338102</v>
      </c>
      <c r="H11" s="16">
        <v>166</v>
      </c>
      <c r="I11" s="16">
        <v>172</v>
      </c>
      <c r="J11" s="16">
        <v>193</v>
      </c>
      <c r="K11" s="16">
        <v>26</v>
      </c>
      <c r="L11" s="16">
        <v>10</v>
      </c>
      <c r="M11" s="16">
        <v>18</v>
      </c>
      <c r="N11" s="34"/>
    </row>
    <row r="12" spans="1:14" ht="15" customHeight="1" x14ac:dyDescent="0.2">
      <c r="A12" s="20" t="s">
        <v>10</v>
      </c>
      <c r="B12" s="13">
        <v>1227</v>
      </c>
      <c r="C12" s="34">
        <v>20.840764331210192</v>
      </c>
      <c r="D12" s="13">
        <v>529</v>
      </c>
      <c r="E12" s="34">
        <v>8.9851380042462843</v>
      </c>
      <c r="F12" s="22">
        <v>261</v>
      </c>
      <c r="G12" s="52">
        <v>4.4331210191082802</v>
      </c>
      <c r="H12" s="13">
        <v>165</v>
      </c>
      <c r="I12" s="13">
        <v>217</v>
      </c>
      <c r="J12" s="13">
        <v>272</v>
      </c>
      <c r="K12" s="13">
        <v>32</v>
      </c>
      <c r="L12" s="13">
        <v>7</v>
      </c>
      <c r="M12" s="13">
        <v>26</v>
      </c>
      <c r="N12" s="34"/>
    </row>
    <row r="13" spans="1:14" ht="15" customHeight="1" x14ac:dyDescent="0.2">
      <c r="A13" s="19" t="s">
        <v>11</v>
      </c>
      <c r="B13" s="16">
        <v>706</v>
      </c>
      <c r="C13" s="24">
        <v>13.299801256510969</v>
      </c>
      <c r="D13" s="16">
        <v>383</v>
      </c>
      <c r="E13" s="24">
        <v>7.215047990430171</v>
      </c>
      <c r="F13" s="21">
        <v>222</v>
      </c>
      <c r="G13" s="24">
        <v>4.1820904800926844</v>
      </c>
      <c r="H13" s="16">
        <v>173</v>
      </c>
      <c r="I13" s="16">
        <v>174</v>
      </c>
      <c r="J13" s="16">
        <v>226</v>
      </c>
      <c r="K13" s="16">
        <v>26</v>
      </c>
      <c r="L13" s="16">
        <v>8</v>
      </c>
      <c r="M13" s="16">
        <v>19</v>
      </c>
      <c r="N13" s="34"/>
    </row>
    <row r="14" spans="1:14" ht="15" customHeight="1" x14ac:dyDescent="0.2">
      <c r="A14" s="20" t="s">
        <v>12</v>
      </c>
      <c r="B14" s="13">
        <v>1446</v>
      </c>
      <c r="C14" s="34">
        <v>18.439408816740841</v>
      </c>
      <c r="D14" s="13">
        <v>837</v>
      </c>
      <c r="E14" s="34">
        <v>10.673433734171565</v>
      </c>
      <c r="F14" s="18">
        <v>444</v>
      </c>
      <c r="G14" s="34">
        <v>5.6618931636465648</v>
      </c>
      <c r="H14" s="13">
        <v>288</v>
      </c>
      <c r="I14" s="13">
        <v>405</v>
      </c>
      <c r="J14" s="13">
        <v>427</v>
      </c>
      <c r="K14" s="13">
        <v>30</v>
      </c>
      <c r="L14" s="13">
        <v>12</v>
      </c>
      <c r="M14" s="13">
        <v>22</v>
      </c>
      <c r="N14" s="34"/>
    </row>
    <row r="15" spans="1:14" ht="15" customHeight="1" x14ac:dyDescent="0.2">
      <c r="A15" s="19" t="s">
        <v>13</v>
      </c>
      <c r="B15" s="16">
        <v>1384</v>
      </c>
      <c r="C15" s="24">
        <v>24.552066702146533</v>
      </c>
      <c r="D15" s="16">
        <v>657</v>
      </c>
      <c r="E15" s="24">
        <v>11.6551357104843</v>
      </c>
      <c r="F15" s="21">
        <v>385</v>
      </c>
      <c r="G15" s="24">
        <v>6.829874046478623</v>
      </c>
      <c r="H15" s="16">
        <v>254</v>
      </c>
      <c r="I15" s="16">
        <v>340</v>
      </c>
      <c r="J15" s="16">
        <v>360</v>
      </c>
      <c r="K15" s="16">
        <v>22</v>
      </c>
      <c r="L15" s="16">
        <v>13</v>
      </c>
      <c r="M15" s="16">
        <v>16</v>
      </c>
      <c r="N15" s="34"/>
    </row>
    <row r="16" spans="1:14" ht="15" customHeight="1" x14ac:dyDescent="0.2">
      <c r="A16" s="20" t="s">
        <v>14</v>
      </c>
      <c r="B16" s="13">
        <v>926</v>
      </c>
      <c r="C16" s="34">
        <v>13.852114466932939</v>
      </c>
      <c r="D16" s="13">
        <v>589</v>
      </c>
      <c r="E16" s="34">
        <v>8.8109021825307785</v>
      </c>
      <c r="F16" s="22">
        <v>247</v>
      </c>
      <c r="G16" s="52">
        <v>3.6948944636419392</v>
      </c>
      <c r="H16" s="13">
        <v>244</v>
      </c>
      <c r="I16" s="13">
        <v>228</v>
      </c>
      <c r="J16" s="13">
        <v>249</v>
      </c>
      <c r="K16" s="13">
        <v>23</v>
      </c>
      <c r="L16" s="13">
        <v>9</v>
      </c>
      <c r="M16" s="13">
        <v>21</v>
      </c>
      <c r="N16" s="34"/>
    </row>
    <row r="17" spans="1:14" ht="15" customHeight="1" x14ac:dyDescent="0.2">
      <c r="A17" s="19" t="s">
        <v>15</v>
      </c>
      <c r="B17" s="16">
        <v>1050</v>
      </c>
      <c r="C17" s="24">
        <v>29.132274398279808</v>
      </c>
      <c r="D17" s="16">
        <v>387</v>
      </c>
      <c r="E17" s="24">
        <v>10.737323992508843</v>
      </c>
      <c r="F17" s="23">
        <v>164</v>
      </c>
      <c r="G17" s="51">
        <v>4.5501838107789414</v>
      </c>
      <c r="H17" s="16">
        <v>135</v>
      </c>
      <c r="I17" s="16">
        <v>175</v>
      </c>
      <c r="J17" s="16">
        <v>170</v>
      </c>
      <c r="K17" s="16">
        <v>18</v>
      </c>
      <c r="L17" s="16">
        <v>11</v>
      </c>
      <c r="M17" s="16">
        <v>13</v>
      </c>
      <c r="N17" s="34"/>
    </row>
    <row r="18" spans="1:14" ht="15" customHeight="1" x14ac:dyDescent="0.2">
      <c r="A18" s="20" t="s">
        <v>16</v>
      </c>
      <c r="B18" s="13">
        <v>557</v>
      </c>
      <c r="C18" s="34">
        <v>19.592669457244362</v>
      </c>
      <c r="D18" s="13">
        <v>236</v>
      </c>
      <c r="E18" s="34">
        <v>8.3013823912202334</v>
      </c>
      <c r="F18" s="18">
        <v>183</v>
      </c>
      <c r="G18" s="34">
        <v>6.4370888881072146</v>
      </c>
      <c r="H18" s="13">
        <v>72</v>
      </c>
      <c r="I18" s="13">
        <v>114</v>
      </c>
      <c r="J18" s="13">
        <v>181</v>
      </c>
      <c r="K18" s="13">
        <v>13</v>
      </c>
      <c r="L18" s="13">
        <v>8</v>
      </c>
      <c r="M18" s="13">
        <v>9</v>
      </c>
      <c r="N18" s="34"/>
    </row>
    <row r="19" spans="1:14" ht="15" customHeight="1" x14ac:dyDescent="0.2">
      <c r="A19" s="19" t="s">
        <v>17</v>
      </c>
      <c r="B19" s="16">
        <v>997</v>
      </c>
      <c r="C19" s="24">
        <v>17.914255938477019</v>
      </c>
      <c r="D19" s="16">
        <v>401</v>
      </c>
      <c r="E19" s="24">
        <v>7.205232328314227</v>
      </c>
      <c r="F19" s="21">
        <v>191</v>
      </c>
      <c r="G19" s="24">
        <v>3.4319186401696196</v>
      </c>
      <c r="H19" s="16">
        <v>124</v>
      </c>
      <c r="I19" s="16">
        <v>149</v>
      </c>
      <c r="J19" s="16">
        <v>198</v>
      </c>
      <c r="K19" s="16">
        <v>18</v>
      </c>
      <c r="L19" s="16">
        <v>10</v>
      </c>
      <c r="M19" s="16">
        <v>16</v>
      </c>
      <c r="N19" s="34"/>
    </row>
    <row r="20" spans="1:14" ht="15" customHeight="1" x14ac:dyDescent="0.2">
      <c r="A20" s="20" t="s">
        <v>18</v>
      </c>
      <c r="B20" s="13">
        <v>715</v>
      </c>
      <c r="C20" s="34">
        <v>14.465192498330939</v>
      </c>
      <c r="D20" s="13">
        <v>472</v>
      </c>
      <c r="E20" s="34">
        <v>9.549050152744341</v>
      </c>
      <c r="F20" s="22">
        <v>192</v>
      </c>
      <c r="G20" s="52">
        <v>3.8843593841671895</v>
      </c>
      <c r="H20" s="13">
        <v>138</v>
      </c>
      <c r="I20" s="13">
        <v>165</v>
      </c>
      <c r="J20" s="13">
        <v>204</v>
      </c>
      <c r="K20" s="13">
        <v>21</v>
      </c>
      <c r="L20" s="13">
        <v>3</v>
      </c>
      <c r="M20" s="13">
        <v>19</v>
      </c>
      <c r="N20" s="34"/>
    </row>
    <row r="21" spans="1:14" ht="15" customHeight="1" x14ac:dyDescent="0.2">
      <c r="A21" s="19" t="s">
        <v>19</v>
      </c>
      <c r="B21" s="16">
        <v>192</v>
      </c>
      <c r="C21" s="24">
        <v>27.657735522904062</v>
      </c>
      <c r="D21" s="16">
        <v>201</v>
      </c>
      <c r="E21" s="24">
        <v>28.954191875540189</v>
      </c>
      <c r="F21" s="23">
        <v>100</v>
      </c>
      <c r="G21" s="51">
        <v>14.405070584845866</v>
      </c>
      <c r="H21" s="16">
        <v>41</v>
      </c>
      <c r="I21" s="16">
        <v>104</v>
      </c>
      <c r="J21" s="16">
        <v>105</v>
      </c>
      <c r="K21" s="16">
        <v>13</v>
      </c>
      <c r="L21" s="16">
        <v>6</v>
      </c>
      <c r="M21" s="16">
        <v>5</v>
      </c>
      <c r="N21" s="34"/>
    </row>
    <row r="22" spans="1:14" ht="15" customHeight="1" x14ac:dyDescent="0.2">
      <c r="A22" s="20" t="s">
        <v>20</v>
      </c>
      <c r="B22" s="13">
        <v>453</v>
      </c>
      <c r="C22" s="34">
        <v>30.180885439221825</v>
      </c>
      <c r="D22" s="13">
        <v>161</v>
      </c>
      <c r="E22" s="34">
        <v>10.726539858089877</v>
      </c>
      <c r="F22" s="22">
        <v>76</v>
      </c>
      <c r="G22" s="52">
        <v>5.0634598087877674</v>
      </c>
      <c r="H22" s="13">
        <v>58</v>
      </c>
      <c r="I22" s="13">
        <v>58</v>
      </c>
      <c r="J22" s="13">
        <v>76</v>
      </c>
      <c r="K22" s="13">
        <v>8</v>
      </c>
      <c r="L22" s="13">
        <v>5</v>
      </c>
      <c r="M22" s="13">
        <v>4</v>
      </c>
      <c r="N22" s="34"/>
    </row>
    <row r="23" spans="1:14" ht="15" customHeight="1" x14ac:dyDescent="0.2">
      <c r="A23" s="19" t="s">
        <v>21</v>
      </c>
      <c r="B23" s="16">
        <v>957</v>
      </c>
      <c r="C23" s="24">
        <v>43.939393939393938</v>
      </c>
      <c r="D23" s="16">
        <v>502</v>
      </c>
      <c r="E23" s="24">
        <v>23.048668503213957</v>
      </c>
      <c r="F23" s="23">
        <v>253</v>
      </c>
      <c r="G23" s="51">
        <v>11.616161616161616</v>
      </c>
      <c r="H23" s="16">
        <v>128</v>
      </c>
      <c r="I23" s="16">
        <v>211</v>
      </c>
      <c r="J23" s="16">
        <v>260</v>
      </c>
      <c r="K23" s="16">
        <v>20</v>
      </c>
      <c r="L23" s="16">
        <v>9</v>
      </c>
      <c r="M23" s="16">
        <v>8</v>
      </c>
      <c r="N23" s="34"/>
    </row>
    <row r="24" spans="1:14" customFormat="1" x14ac:dyDescent="0.2">
      <c r="A24" s="10" t="s">
        <v>62</v>
      </c>
    </row>
    <row r="25" spans="1:14" x14ac:dyDescent="0.2">
      <c r="A25" s="9" t="s">
        <v>63</v>
      </c>
    </row>
    <row r="27" spans="1:14" x14ac:dyDescent="0.2">
      <c r="A27" s="10"/>
    </row>
    <row r="28" spans="1:14" x14ac:dyDescent="0.2">
      <c r="A28" s="9"/>
    </row>
  </sheetData>
  <phoneticPr fontId="0" type="noConversion"/>
  <pageMargins left="0.39370078740157477" right="0.39370078740157477" top="0.59055118110236215" bottom="0.59055118110236215" header="0" footer="0"/>
  <pageSetup paperSize="9" scale="56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pageSetUpPr fitToPage="1"/>
  </sheetPr>
  <dimension ref="A1"/>
  <sheetViews>
    <sheetView workbookViewId="0"/>
  </sheetViews>
  <sheetFormatPr baseColWidth="10" defaultRowHeight="12.75" x14ac:dyDescent="0.2"/>
  <cols>
    <col min="1" max="1" width="5.5703125" customWidth="1"/>
    <col min="2" max="2" width="75.7109375" customWidth="1"/>
    <col min="3" max="3" width="5.5703125" customWidth="1"/>
  </cols>
  <sheetData/>
  <phoneticPr fontId="2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pageSetUpPr fitToPage="1"/>
  </sheetPr>
  <dimension ref="A1"/>
  <sheetViews>
    <sheetView workbookViewId="0"/>
  </sheetViews>
  <sheetFormatPr baseColWidth="10" defaultRowHeight="12.75" x14ac:dyDescent="0.2"/>
  <cols>
    <col min="1" max="1" width="5.5703125" customWidth="1"/>
    <col min="2" max="2" width="75.7109375" customWidth="1"/>
    <col min="3" max="3" width="5.5703125" customWidth="1"/>
  </cols>
  <sheetData/>
  <phoneticPr fontId="2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8">
    <pageSetUpPr fitToPage="1"/>
  </sheetPr>
  <dimension ref="A1:L20"/>
  <sheetViews>
    <sheetView zoomScaleNormal="100" workbookViewId="0"/>
  </sheetViews>
  <sheetFormatPr baseColWidth="10" defaultRowHeight="12.75" x14ac:dyDescent="0.2"/>
  <cols>
    <col min="1" max="1" width="17.140625" customWidth="1"/>
    <col min="2" max="5" width="13.28515625" customWidth="1"/>
    <col min="6" max="6" width="14.85546875" customWidth="1"/>
    <col min="7" max="9" width="12.7109375" customWidth="1"/>
    <col min="10" max="10" width="3.28515625" style="3" customWidth="1"/>
  </cols>
  <sheetData>
    <row r="1" spans="1:12" ht="15.75" customHeight="1" x14ac:dyDescent="0.25">
      <c r="A1" s="5" t="s">
        <v>59</v>
      </c>
      <c r="B1" s="4"/>
      <c r="C1" s="4"/>
      <c r="D1" s="4"/>
      <c r="E1" s="4"/>
      <c r="F1" s="4"/>
      <c r="G1" s="4"/>
      <c r="H1" s="4"/>
    </row>
    <row r="2" spans="1:12" x14ac:dyDescent="0.2">
      <c r="A2" s="4"/>
      <c r="B2" s="4"/>
      <c r="C2" s="4"/>
      <c r="D2" s="4"/>
      <c r="E2" s="4"/>
      <c r="F2" s="4"/>
      <c r="G2" s="4"/>
      <c r="H2" s="4"/>
      <c r="I2" s="4"/>
      <c r="J2" s="12"/>
    </row>
    <row r="3" spans="1:12" ht="33.75" customHeight="1" x14ac:dyDescent="0.2">
      <c r="A3" s="14"/>
      <c r="B3" s="17" t="s">
        <v>48</v>
      </c>
      <c r="C3" s="17" t="s">
        <v>50</v>
      </c>
      <c r="D3" s="17" t="s">
        <v>39</v>
      </c>
      <c r="E3" s="17" t="s">
        <v>43</v>
      </c>
      <c r="F3" s="17" t="s">
        <v>70</v>
      </c>
      <c r="G3" s="17" t="s">
        <v>45</v>
      </c>
      <c r="H3" s="17" t="s">
        <v>2</v>
      </c>
      <c r="I3" s="17" t="s">
        <v>51</v>
      </c>
      <c r="J3" s="53"/>
    </row>
    <row r="4" spans="1:12" ht="15" customHeight="1" x14ac:dyDescent="0.2">
      <c r="A4" s="25" t="s">
        <v>38</v>
      </c>
      <c r="B4" s="31" t="s">
        <v>67</v>
      </c>
      <c r="C4" s="31" t="s">
        <v>67</v>
      </c>
      <c r="D4" s="18" t="s">
        <v>58</v>
      </c>
      <c r="E4" s="33">
        <v>1565773.6937000002</v>
      </c>
      <c r="F4" s="33">
        <v>3511680.69</v>
      </c>
      <c r="G4" s="33">
        <v>0</v>
      </c>
      <c r="H4" s="33">
        <v>0</v>
      </c>
      <c r="I4" s="22" t="s">
        <v>67</v>
      </c>
      <c r="J4" s="22"/>
    </row>
    <row r="5" spans="1:12" ht="15" customHeight="1" x14ac:dyDescent="0.2">
      <c r="A5" s="26" t="s">
        <v>44</v>
      </c>
      <c r="B5" s="27">
        <v>241103.61999999997</v>
      </c>
      <c r="C5" s="27">
        <v>39304.92</v>
      </c>
      <c r="D5" s="27">
        <v>15608.82</v>
      </c>
      <c r="E5" s="27">
        <v>21982.879000000001</v>
      </c>
      <c r="F5" s="27">
        <v>18353.560000000001</v>
      </c>
      <c r="G5" s="27">
        <v>59.589999999999996</v>
      </c>
      <c r="H5" s="27">
        <v>2.3439999999999999</v>
      </c>
      <c r="I5" s="27">
        <v>2015.2657100000001</v>
      </c>
      <c r="J5" s="28"/>
    </row>
    <row r="6" spans="1:12" ht="15" customHeight="1" x14ac:dyDescent="0.2">
      <c r="A6" s="8" t="s">
        <v>27</v>
      </c>
      <c r="B6" s="28">
        <v>20419.740000000002</v>
      </c>
      <c r="C6" s="28">
        <v>3404.48</v>
      </c>
      <c r="D6" s="28">
        <v>1434.9</v>
      </c>
      <c r="E6" s="28">
        <v>1970.4399999999998</v>
      </c>
      <c r="F6" s="28">
        <v>1524.96</v>
      </c>
      <c r="G6" s="28">
        <v>6.83</v>
      </c>
      <c r="H6" s="28">
        <v>0.13700000000000001</v>
      </c>
      <c r="I6" s="28">
        <v>139.73428000000001</v>
      </c>
      <c r="J6" s="28"/>
    </row>
    <row r="7" spans="1:12" ht="15" customHeight="1" x14ac:dyDescent="0.2">
      <c r="A7" s="7" t="s">
        <v>28</v>
      </c>
      <c r="B7" s="27">
        <v>18400.28</v>
      </c>
      <c r="C7" s="27">
        <v>3046.66</v>
      </c>
      <c r="D7" s="27">
        <v>1169.5999999999999</v>
      </c>
      <c r="E7" s="27">
        <v>1770.74</v>
      </c>
      <c r="F7" s="27">
        <v>1414.8200000000002</v>
      </c>
      <c r="G7" s="27">
        <v>7.91</v>
      </c>
      <c r="H7" s="27">
        <v>0.27600000000000002</v>
      </c>
      <c r="I7" s="27">
        <v>101.42014999999999</v>
      </c>
      <c r="J7" s="28"/>
      <c r="L7" s="42"/>
    </row>
    <row r="8" spans="1:12" ht="15" customHeight="1" x14ac:dyDescent="0.2">
      <c r="A8" s="8" t="s">
        <v>29</v>
      </c>
      <c r="B8" s="28">
        <v>21960</v>
      </c>
      <c r="C8" s="28">
        <v>3418.4</v>
      </c>
      <c r="D8" s="28">
        <v>1528.64</v>
      </c>
      <c r="E8" s="28">
        <v>1909.42</v>
      </c>
      <c r="F8" s="28">
        <v>1619.08</v>
      </c>
      <c r="G8" s="28">
        <v>5.25</v>
      </c>
      <c r="H8" s="28">
        <v>8.7999999999999995E-2</v>
      </c>
      <c r="I8" s="28">
        <v>124.61028</v>
      </c>
      <c r="J8" s="28"/>
    </row>
    <row r="9" spans="1:12" ht="15" customHeight="1" x14ac:dyDescent="0.2">
      <c r="A9" s="7" t="s">
        <v>3</v>
      </c>
      <c r="B9" s="27">
        <v>18829.099999999999</v>
      </c>
      <c r="C9" s="27">
        <v>3034.44</v>
      </c>
      <c r="D9" s="27">
        <v>1112.8800000000001</v>
      </c>
      <c r="E9" s="27">
        <v>1718.5149999999999</v>
      </c>
      <c r="F9" s="27">
        <v>1420.28</v>
      </c>
      <c r="G9" s="27">
        <v>5.52</v>
      </c>
      <c r="H9" s="27">
        <v>0.21700000000000003</v>
      </c>
      <c r="I9" s="27">
        <v>148.67099999999999</v>
      </c>
      <c r="J9" s="28"/>
    </row>
    <row r="10" spans="1:12" ht="15" customHeight="1" x14ac:dyDescent="0.2">
      <c r="A10" s="8" t="s">
        <v>30</v>
      </c>
      <c r="B10" s="28">
        <v>21275.86</v>
      </c>
      <c r="C10" s="28">
        <v>3482.14</v>
      </c>
      <c r="D10" s="28">
        <v>1463.3399999999997</v>
      </c>
      <c r="E10" s="28">
        <v>2002.82</v>
      </c>
      <c r="F10" s="28">
        <v>1636.07</v>
      </c>
      <c r="G10" s="28">
        <v>7.8150000000000004</v>
      </c>
      <c r="H10" s="28">
        <v>0.112</v>
      </c>
      <c r="I10" s="28">
        <v>203.33199999999999</v>
      </c>
      <c r="J10" s="28"/>
    </row>
    <row r="11" spans="1:12" ht="15" customHeight="1" x14ac:dyDescent="0.2">
      <c r="A11" s="7" t="s">
        <v>31</v>
      </c>
      <c r="B11" s="27">
        <v>20926.12</v>
      </c>
      <c r="C11" s="27">
        <v>3520.18</v>
      </c>
      <c r="D11" s="27">
        <v>1247.46</v>
      </c>
      <c r="E11" s="27">
        <v>1958.92</v>
      </c>
      <c r="F11" s="27">
        <v>1577.3</v>
      </c>
      <c r="G11" s="27">
        <v>4.9400000000000004</v>
      </c>
      <c r="H11" s="27">
        <v>0.05</v>
      </c>
      <c r="I11" s="27">
        <v>189.3</v>
      </c>
      <c r="J11" s="28"/>
    </row>
    <row r="12" spans="1:12" ht="15" customHeight="1" x14ac:dyDescent="0.2">
      <c r="A12" s="8" t="s">
        <v>32</v>
      </c>
      <c r="B12" s="28">
        <v>20529.64</v>
      </c>
      <c r="C12" s="28">
        <v>3353.56</v>
      </c>
      <c r="D12" s="28">
        <v>1239.68</v>
      </c>
      <c r="E12" s="28">
        <v>1799.7539999999999</v>
      </c>
      <c r="F12" s="28">
        <v>1544.2600000000002</v>
      </c>
      <c r="G12" s="28">
        <v>2.86</v>
      </c>
      <c r="H12" s="28">
        <v>3.4000000000000002E-2</v>
      </c>
      <c r="I12" s="28">
        <v>167.864</v>
      </c>
      <c r="J12" s="28"/>
    </row>
    <row r="13" spans="1:12" ht="15" customHeight="1" x14ac:dyDescent="0.2">
      <c r="A13" s="7" t="s">
        <v>33</v>
      </c>
      <c r="B13" s="27">
        <v>17809.02</v>
      </c>
      <c r="C13" s="27">
        <v>2819.88</v>
      </c>
      <c r="D13" s="27">
        <v>1198.8800000000001</v>
      </c>
      <c r="E13" s="27">
        <v>1497.92</v>
      </c>
      <c r="F13" s="27">
        <v>1321.11</v>
      </c>
      <c r="G13" s="27">
        <v>2.665</v>
      </c>
      <c r="H13" s="27">
        <v>0.31</v>
      </c>
      <c r="I13" s="27">
        <v>139.24199999999999</v>
      </c>
      <c r="J13" s="28"/>
    </row>
    <row r="14" spans="1:12" ht="15" customHeight="1" x14ac:dyDescent="0.2">
      <c r="A14" s="8" t="s">
        <v>34</v>
      </c>
      <c r="B14" s="28">
        <v>20637.52</v>
      </c>
      <c r="C14" s="28">
        <v>3305.06</v>
      </c>
      <c r="D14" s="28">
        <v>1178.24</v>
      </c>
      <c r="E14" s="28">
        <v>1975.8199999999997</v>
      </c>
      <c r="F14" s="28">
        <v>1646.62</v>
      </c>
      <c r="G14" s="28">
        <v>4.7300000000000004</v>
      </c>
      <c r="H14" s="28">
        <v>4.5999999999999999E-2</v>
      </c>
      <c r="I14" s="28">
        <v>188.7</v>
      </c>
      <c r="J14" s="28"/>
    </row>
    <row r="15" spans="1:12" ht="15" customHeight="1" x14ac:dyDescent="0.2">
      <c r="A15" s="7" t="s">
        <v>4</v>
      </c>
      <c r="B15" s="27">
        <v>20175.32</v>
      </c>
      <c r="C15" s="27">
        <v>3328.74</v>
      </c>
      <c r="D15" s="27">
        <v>1192.22</v>
      </c>
      <c r="E15" s="27">
        <v>1745.7800000000002</v>
      </c>
      <c r="F15" s="27">
        <v>1559.8600000000001</v>
      </c>
      <c r="G15" s="27">
        <v>4.01</v>
      </c>
      <c r="H15" s="27">
        <v>3.5000000000000003E-2</v>
      </c>
      <c r="I15" s="27">
        <v>208.70099999999999</v>
      </c>
      <c r="J15" s="28"/>
    </row>
    <row r="16" spans="1:12" ht="15" customHeight="1" x14ac:dyDescent="0.2">
      <c r="A16" s="8" t="s">
        <v>35</v>
      </c>
      <c r="B16" s="28">
        <v>19960.46</v>
      </c>
      <c r="C16" s="28">
        <v>3227.02</v>
      </c>
      <c r="D16" s="28">
        <v>1459.28</v>
      </c>
      <c r="E16" s="28">
        <v>1766.86</v>
      </c>
      <c r="F16" s="28">
        <v>1533.08</v>
      </c>
      <c r="G16" s="28">
        <v>3.64</v>
      </c>
      <c r="H16" s="28">
        <v>0.90699999999999992</v>
      </c>
      <c r="I16" s="28">
        <v>234.589</v>
      </c>
      <c r="J16" s="28"/>
    </row>
    <row r="17" spans="1:10" ht="15" customHeight="1" x14ac:dyDescent="0.2">
      <c r="A17" s="7" t="s">
        <v>36</v>
      </c>
      <c r="B17" s="27">
        <v>20180.560000000001</v>
      </c>
      <c r="C17" s="27">
        <v>3364.36</v>
      </c>
      <c r="D17" s="27">
        <v>1383.6999999999998</v>
      </c>
      <c r="E17" s="27">
        <v>1865.8899999999999</v>
      </c>
      <c r="F17" s="27">
        <v>1556.1200000000001</v>
      </c>
      <c r="G17" s="27">
        <v>3.42</v>
      </c>
      <c r="H17" s="27">
        <v>0.13200000000000001</v>
      </c>
      <c r="I17" s="27">
        <v>169.102</v>
      </c>
      <c r="J17" s="28"/>
    </row>
    <row r="18" spans="1:10" ht="15" customHeight="1" x14ac:dyDescent="0.2">
      <c r="A18" s="11" t="s">
        <v>37</v>
      </c>
      <c r="B18" s="28">
        <v>294.00944328056443</v>
      </c>
      <c r="C18" s="28">
        <v>47.929672923978174</v>
      </c>
      <c r="D18" s="28">
        <v>19.033892889980415</v>
      </c>
      <c r="E18" s="28">
        <v>26.806623710145917</v>
      </c>
      <c r="F18" s="28">
        <v>22.380916378677501</v>
      </c>
      <c r="G18" s="28">
        <v>7.2665946388896327E-2</v>
      </c>
      <c r="H18" s="28">
        <v>2.8583483526694584E-3</v>
      </c>
      <c r="I18" s="28">
        <v>2.4574792757550115</v>
      </c>
      <c r="J18" s="28"/>
    </row>
    <row r="19" spans="1:10" x14ac:dyDescent="0.2">
      <c r="A19" s="9" t="s">
        <v>66</v>
      </c>
    </row>
    <row r="20" spans="1:10" x14ac:dyDescent="0.2">
      <c r="A20" s="9" t="s">
        <v>64</v>
      </c>
    </row>
  </sheetData>
  <phoneticPr fontId="0" type="noConversion"/>
  <pageMargins left="0.39370078740157477" right="0.39370078740157477" top="0.59055118110236215" bottom="0.59055118110236215" header="0" footer="0"/>
  <pageSetup paperSize="9" scale="7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pageSetUpPr fitToPage="1"/>
  </sheetPr>
  <dimension ref="A1"/>
  <sheetViews>
    <sheetView workbookViewId="0"/>
  </sheetViews>
  <sheetFormatPr baseColWidth="10" defaultColWidth="11.42578125" defaultRowHeight="12.75" x14ac:dyDescent="0.2"/>
  <cols>
    <col min="1" max="1" width="5.5703125" style="1" customWidth="1"/>
    <col min="2" max="2" width="75.7109375" style="1" customWidth="1"/>
    <col min="3" max="3" width="5.5703125" style="1" customWidth="1"/>
    <col min="4" max="16384" width="11.42578125" style="1"/>
  </cols>
  <sheetData/>
  <phoneticPr fontId="2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pageSetUpPr fitToPage="1"/>
  </sheetPr>
  <dimension ref="J3:J14"/>
  <sheetViews>
    <sheetView workbookViewId="0"/>
  </sheetViews>
  <sheetFormatPr baseColWidth="10" defaultRowHeight="12.75" x14ac:dyDescent="0.2"/>
  <cols>
    <col min="1" max="1" width="5.5703125" customWidth="1"/>
    <col min="2" max="2" width="75.7109375" customWidth="1"/>
    <col min="3" max="3" width="5.5703125" customWidth="1"/>
  </cols>
  <sheetData>
    <row r="3" spans="10:10" x14ac:dyDescent="0.2">
      <c r="J3" s="1"/>
    </row>
    <row r="4" spans="10:10" x14ac:dyDescent="0.2">
      <c r="J4" s="1"/>
    </row>
    <row r="5" spans="10:10" x14ac:dyDescent="0.2">
      <c r="J5" s="1"/>
    </row>
    <row r="6" spans="10:10" x14ac:dyDescent="0.2">
      <c r="J6" s="1"/>
    </row>
    <row r="7" spans="10:10" x14ac:dyDescent="0.2">
      <c r="J7" s="1"/>
    </row>
    <row r="8" spans="10:10" x14ac:dyDescent="0.2">
      <c r="J8" s="1"/>
    </row>
    <row r="9" spans="10:10" x14ac:dyDescent="0.2">
      <c r="J9" s="1"/>
    </row>
    <row r="10" spans="10:10" x14ac:dyDescent="0.2">
      <c r="J10" s="1"/>
    </row>
    <row r="11" spans="10:10" x14ac:dyDescent="0.2">
      <c r="J11" s="1"/>
    </row>
    <row r="12" spans="10:10" x14ac:dyDescent="0.2">
      <c r="J12" s="1"/>
    </row>
    <row r="13" spans="10:10" x14ac:dyDescent="0.2">
      <c r="J13" s="1"/>
    </row>
    <row r="14" spans="10:10" x14ac:dyDescent="0.2">
      <c r="J14" s="1"/>
    </row>
  </sheetData>
  <phoneticPr fontId="2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pageSetUpPr fitToPage="1"/>
  </sheetPr>
  <dimension ref="A1"/>
  <sheetViews>
    <sheetView workbookViewId="0"/>
  </sheetViews>
  <sheetFormatPr baseColWidth="10" defaultColWidth="11.42578125" defaultRowHeight="12.75" x14ac:dyDescent="0.2"/>
  <cols>
    <col min="1" max="1" width="5.5703125" style="1" customWidth="1"/>
    <col min="2" max="2" width="75.7109375" style="1" customWidth="1"/>
    <col min="3" max="3" width="5.5703125" style="1" customWidth="1"/>
    <col min="4" max="16384" width="11.42578125" style="1"/>
  </cols>
  <sheetData/>
  <phoneticPr fontId="2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pageSetUpPr fitToPage="1"/>
  </sheetPr>
  <dimension ref="A1"/>
  <sheetViews>
    <sheetView workbookViewId="0"/>
  </sheetViews>
  <sheetFormatPr baseColWidth="10" defaultColWidth="11.42578125" defaultRowHeight="12.75" x14ac:dyDescent="0.2"/>
  <cols>
    <col min="1" max="1" width="5.5703125" style="1" customWidth="1"/>
    <col min="2" max="2" width="75.7109375" style="1" customWidth="1"/>
    <col min="3" max="3" width="5.5703125" style="1" customWidth="1"/>
    <col min="4" max="16384" width="11.42578125" style="1"/>
  </cols>
  <sheetData/>
  <phoneticPr fontId="2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0</vt:lpstr>
      <vt:lpstr>1</vt:lpstr>
      <vt:lpstr>1 graf1</vt:lpstr>
      <vt:lpstr>1 graf2</vt:lpstr>
      <vt:lpstr>2</vt:lpstr>
      <vt:lpstr>2 graf1</vt:lpstr>
      <vt:lpstr>2 graf2</vt:lpstr>
      <vt:lpstr>2 graf3</vt:lpstr>
      <vt:lpstr>2 graf4</vt:lpstr>
      <vt:lpstr>3</vt:lpstr>
      <vt:lpstr>4</vt:lpstr>
      <vt:lpstr>'3'!_R5_9</vt:lpstr>
      <vt:lpstr>_R5_9</vt:lpstr>
      <vt:lpstr>'1 graf1'!Área_de_impresión</vt:lpstr>
      <vt:lpstr>'1 graf2'!Área_de_impresión</vt:lpstr>
      <vt:lpstr>'2 graf2'!Área_de_impresión</vt:lpstr>
      <vt:lpstr>'2 graf3'!Área_de_impresión</vt:lpstr>
      <vt:lpstr>'2 graf4'!Área_de_impresión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2022-05-09T13:01:28Z</cp:lastPrinted>
  <dcterms:created xsi:type="dcterms:W3CDTF">1999-06-17T12:27:39Z</dcterms:created>
  <dcterms:modified xsi:type="dcterms:W3CDTF">2024-11-18T11:04:10Z</dcterms:modified>
</cp:coreProperties>
</file>