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FareEvasion\"/>
    </mc:Choice>
  </mc:AlternateContent>
  <xr:revisionPtr revIDLastSave="0" documentId="13_ncr:1_{38058300-0773-40C5-8CCB-46158BF65991}" xr6:coauthVersionLast="41" xr6:coauthVersionMax="41" xr10:uidLastSave="{00000000-0000-0000-0000-000000000000}"/>
  <bookViews>
    <workbookView xWindow="-108" yWindow="-108" windowWidth="23256" windowHeight="12576" xr2:uid="{27F9284E-D743-4208-97B0-287A632EC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11" i="1" s="1"/>
  <c r="B5" i="1"/>
  <c r="B12" i="1" s="1"/>
  <c r="B4" i="1"/>
  <c r="B3" i="1"/>
  <c r="B10" i="1" s="1"/>
  <c r="B2" i="1"/>
  <c r="C2" i="1"/>
  <c r="C9" i="1" s="1"/>
  <c r="C5" i="1"/>
  <c r="C4" i="1"/>
  <c r="C11" i="1" s="1"/>
  <c r="C3" i="1"/>
  <c r="C10" i="1" s="1"/>
  <c r="C6" i="1"/>
  <c r="C12" i="1" s="1"/>
  <c r="C13" i="1" l="1"/>
  <c r="B9" i="1"/>
  <c r="B13" i="1"/>
</calcChain>
</file>

<file path=xl/sharedStrings.xml><?xml version="1.0" encoding="utf-8"?>
<sst xmlns="http://schemas.openxmlformats.org/spreadsheetml/2006/main" count="86" uniqueCount="29">
  <si>
    <t>Summons</t>
  </si>
  <si>
    <t>Arrest</t>
  </si>
  <si>
    <t>Race</t>
  </si>
  <si>
    <t>Black</t>
  </si>
  <si>
    <t>Hispanic</t>
  </si>
  <si>
    <t>White</t>
  </si>
  <si>
    <t>Asian</t>
  </si>
  <si>
    <t>ASIAN/PAC.ISL</t>
  </si>
  <si>
    <t>BLACK</t>
  </si>
  <si>
    <t>HISPANIC</t>
  </si>
  <si>
    <t>WHITE</t>
  </si>
  <si>
    <t>Total</t>
  </si>
  <si>
    <t>UNKNOWN</t>
  </si>
  <si>
    <t>Grand Total</t>
  </si>
  <si>
    <t>q1</t>
  </si>
  <si>
    <t>q2</t>
  </si>
  <si>
    <t>q3</t>
  </si>
  <si>
    <t>q4</t>
  </si>
  <si>
    <t>Arrests:</t>
  </si>
  <si>
    <t>City Stats</t>
  </si>
  <si>
    <t>% of city pop</t>
  </si>
  <si>
    <t>Non-Hispanic White</t>
  </si>
  <si>
    <t>Non-Hispanic Black</t>
  </si>
  <si>
    <t>Non-Hispanic Asian</t>
  </si>
  <si>
    <t>Hispanic, any race</t>
  </si>
  <si>
    <t>Total NYC Population</t>
  </si>
  <si>
    <t>% in or near poverty</t>
  </si>
  <si>
    <t>% Summons</t>
  </si>
  <si>
    <t>%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</si>
</sst>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3" fontId="1" fillId="0" borderId="1" xfId="1" applyNumberFormat="1" applyBorder="1"/>
    <xf numFmtId="3" fontId="1" fillId="0" borderId="1" xfId="1" applyNumberFormat="1" applyBorder="1"/>
    <xf numFmtId="3" fontId="0" fillId="0" borderId="1" xfId="0" applyNumberFormat="1" applyBorder="1"/>
    <xf numFmtId="3" fontId="0" fillId="0" borderId="0" xfId="0" applyNumberFormat="1"/>
    <xf numFmtId="3" fontId="2" fillId="2" borderId="1" xfId="1" applyNumberFormat="1" applyFont="1" applyFill="1" applyBorder="1"/>
    <xf numFmtId="0" fontId="1" fillId="0" borderId="1" xfId="1" applyBorder="1"/>
    <xf numFmtId="3" fontId="2" fillId="0" borderId="1" xfId="1" applyNumberFormat="1" applyFont="1" applyBorder="1"/>
    <xf numFmtId="0" fontId="2" fillId="0" borderId="1" xfId="1" applyFont="1" applyBorder="1"/>
    <xf numFmtId="0" fontId="1" fillId="0" borderId="1" xfId="1" applyNumberFormat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1" fillId="0" borderId="2" xfId="1" applyFill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6FC1D83D-D118-4E9A-9060-8D12A0294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9A0-194D-49FB-A7AA-3C372B10069C}">
  <dimension ref="A1:M27"/>
  <sheetViews>
    <sheetView tabSelected="1" workbookViewId="0">
      <selection activeCell="F20" sqref="F20"/>
    </sheetView>
  </sheetViews>
  <sheetFormatPr defaultRowHeight="14.4" x14ac:dyDescent="0.3"/>
  <cols>
    <col min="2" max="2" width="13" customWidth="1"/>
  </cols>
  <sheetData>
    <row r="1" spans="1:13" x14ac:dyDescent="0.3">
      <c r="A1" t="s">
        <v>2</v>
      </c>
      <c r="B1" t="s">
        <v>0</v>
      </c>
      <c r="C1" t="s">
        <v>1</v>
      </c>
      <c r="E1" t="s">
        <v>18</v>
      </c>
      <c r="F1" t="s">
        <v>14</v>
      </c>
      <c r="H1" t="s">
        <v>15</v>
      </c>
      <c r="J1" t="s">
        <v>16</v>
      </c>
      <c r="L1" t="s">
        <v>17</v>
      </c>
    </row>
    <row r="2" spans="1:13" x14ac:dyDescent="0.3">
      <c r="A2" t="s">
        <v>6</v>
      </c>
      <c r="B2" s="1">
        <f>SUM(G9,I9,K9,M9)</f>
        <v>3038</v>
      </c>
      <c r="C2" s="3">
        <f>SUM(G2,I2,K2,M2)</f>
        <v>84</v>
      </c>
      <c r="F2" s="6" t="s">
        <v>7</v>
      </c>
      <c r="G2" s="9">
        <v>42</v>
      </c>
      <c r="H2" s="10" t="s">
        <v>7</v>
      </c>
      <c r="I2" s="12">
        <v>22</v>
      </c>
      <c r="J2" s="14" t="s">
        <v>7</v>
      </c>
      <c r="K2" s="16">
        <v>20</v>
      </c>
      <c r="L2" s="18" t="s">
        <v>7</v>
      </c>
      <c r="M2" s="20">
        <v>0</v>
      </c>
    </row>
    <row r="3" spans="1:13" x14ac:dyDescent="0.3">
      <c r="A3" t="s">
        <v>3</v>
      </c>
      <c r="B3" s="1">
        <f>SUM(G10,I10,K10,M10)</f>
        <v>18357</v>
      </c>
      <c r="C3" s="3">
        <f>SUM(G3,I3,K3,M3)</f>
        <v>2951</v>
      </c>
      <c r="F3" s="6" t="s">
        <v>8</v>
      </c>
      <c r="G3" s="9">
        <v>1334</v>
      </c>
      <c r="H3" s="10" t="s">
        <v>8</v>
      </c>
      <c r="I3" s="12">
        <v>605</v>
      </c>
      <c r="J3" s="14" t="s">
        <v>8</v>
      </c>
      <c r="K3" s="16">
        <v>505</v>
      </c>
      <c r="L3" s="18" t="s">
        <v>8</v>
      </c>
      <c r="M3" s="20">
        <v>507</v>
      </c>
    </row>
    <row r="4" spans="1:13" x14ac:dyDescent="0.3">
      <c r="A4" t="s">
        <v>4</v>
      </c>
      <c r="B4" s="1">
        <f>SUM(G11,I11,K11,M11)</f>
        <v>14314</v>
      </c>
      <c r="C4" s="3">
        <f t="shared" ref="C4" si="0">SUM(G4,I4,K4,M4)</f>
        <v>1569</v>
      </c>
      <c r="F4" s="6" t="s">
        <v>9</v>
      </c>
      <c r="G4" s="9">
        <v>692</v>
      </c>
      <c r="H4" s="10" t="s">
        <v>9</v>
      </c>
      <c r="I4" s="12">
        <v>319</v>
      </c>
      <c r="J4" s="14" t="s">
        <v>9</v>
      </c>
      <c r="K4" s="16">
        <v>280</v>
      </c>
      <c r="L4" s="18" t="s">
        <v>9</v>
      </c>
      <c r="M4" s="20">
        <v>278</v>
      </c>
    </row>
    <row r="5" spans="1:13" x14ac:dyDescent="0.3">
      <c r="A5" t="s">
        <v>5</v>
      </c>
      <c r="B5" s="2">
        <f>SUM(G13,I13,K13,M13)</f>
        <v>9072</v>
      </c>
      <c r="C5" s="3">
        <f>SUM(G6,I6,K6,M6)</f>
        <v>355</v>
      </c>
      <c r="F5" s="6" t="s">
        <v>12</v>
      </c>
      <c r="G5" s="9">
        <v>13</v>
      </c>
      <c r="H5" s="10" t="s">
        <v>12</v>
      </c>
      <c r="I5" s="12">
        <v>4</v>
      </c>
      <c r="J5" s="14" t="s">
        <v>12</v>
      </c>
      <c r="K5" s="16">
        <v>9</v>
      </c>
      <c r="L5" s="18" t="s">
        <v>12</v>
      </c>
      <c r="M5" s="20">
        <v>16</v>
      </c>
    </row>
    <row r="6" spans="1:13" x14ac:dyDescent="0.3">
      <c r="A6" t="s">
        <v>11</v>
      </c>
      <c r="B6" s="5">
        <f>SUM(G14,I14,K14,M14)</f>
        <v>47557</v>
      </c>
      <c r="C6" s="4">
        <f>SUM(G7,I7,K7,M7)</f>
        <v>5007</v>
      </c>
      <c r="F6" s="6" t="s">
        <v>10</v>
      </c>
      <c r="G6" s="9">
        <v>169</v>
      </c>
      <c r="H6" s="10" t="s">
        <v>10</v>
      </c>
      <c r="I6" s="12">
        <v>61</v>
      </c>
      <c r="J6" s="14" t="s">
        <v>10</v>
      </c>
      <c r="K6" s="16">
        <v>68</v>
      </c>
      <c r="L6" s="18" t="s">
        <v>10</v>
      </c>
      <c r="M6" s="20">
        <v>57</v>
      </c>
    </row>
    <row r="7" spans="1:13" x14ac:dyDescent="0.3">
      <c r="F7" s="8" t="s">
        <v>13</v>
      </c>
      <c r="G7" s="7">
        <v>2254</v>
      </c>
      <c r="H7" s="13" t="s">
        <v>13</v>
      </c>
      <c r="I7" s="11">
        <v>1012</v>
      </c>
      <c r="J7" s="17" t="s">
        <v>13</v>
      </c>
      <c r="K7" s="15">
        <v>883</v>
      </c>
      <c r="L7" s="21" t="s">
        <v>13</v>
      </c>
      <c r="M7" s="19">
        <v>858</v>
      </c>
    </row>
    <row r="8" spans="1:13" x14ac:dyDescent="0.3">
      <c r="A8" t="s">
        <v>2</v>
      </c>
      <c r="B8" t="s">
        <v>27</v>
      </c>
      <c r="C8" t="s">
        <v>28</v>
      </c>
      <c r="E8" t="s">
        <v>0</v>
      </c>
      <c r="F8" s="22" t="s">
        <v>14</v>
      </c>
      <c r="H8" s="22" t="s">
        <v>15</v>
      </c>
      <c r="J8" s="22" t="s">
        <v>16</v>
      </c>
      <c r="L8" s="22" t="s">
        <v>17</v>
      </c>
    </row>
    <row r="9" spans="1:13" x14ac:dyDescent="0.3">
      <c r="A9" t="s">
        <v>6</v>
      </c>
      <c r="B9" s="37">
        <f>100*B2/B$6</f>
        <v>6.388123725213954</v>
      </c>
      <c r="C9" s="37">
        <f>100*C2/C$6</f>
        <v>1.6776512881965249</v>
      </c>
      <c r="F9" s="23" t="s">
        <v>7</v>
      </c>
      <c r="G9" s="25">
        <v>721</v>
      </c>
      <c r="H9" s="27" t="s">
        <v>7</v>
      </c>
      <c r="I9" s="29">
        <v>615</v>
      </c>
      <c r="J9" s="31" t="s">
        <v>7</v>
      </c>
      <c r="K9" s="33">
        <v>764</v>
      </c>
      <c r="L9" s="35" t="s">
        <v>7</v>
      </c>
      <c r="M9" s="37">
        <v>938</v>
      </c>
    </row>
    <row r="10" spans="1:13" x14ac:dyDescent="0.3">
      <c r="A10" t="s">
        <v>3</v>
      </c>
      <c r="B10" s="37">
        <f t="shared" ref="B10:C13" si="1">100*B3/B$6</f>
        <v>38.599995794520261</v>
      </c>
      <c r="C10" s="37">
        <f t="shared" si="1"/>
        <v>58.937487517475532</v>
      </c>
      <c r="F10" s="23" t="s">
        <v>8</v>
      </c>
      <c r="G10" s="25">
        <v>3530</v>
      </c>
      <c r="H10" s="27" t="s">
        <v>8</v>
      </c>
      <c r="I10" s="29">
        <v>3582</v>
      </c>
      <c r="J10" s="31" t="s">
        <v>8</v>
      </c>
      <c r="K10" s="33">
        <v>5588</v>
      </c>
      <c r="L10" s="35" t="s">
        <v>8</v>
      </c>
      <c r="M10" s="37">
        <v>5657</v>
      </c>
    </row>
    <row r="11" spans="1:13" x14ac:dyDescent="0.3">
      <c r="A11" t="s">
        <v>4</v>
      </c>
      <c r="B11" s="37">
        <f t="shared" si="1"/>
        <v>30.098618499905378</v>
      </c>
      <c r="C11" s="37">
        <f t="shared" si="1"/>
        <v>31.336129418813663</v>
      </c>
      <c r="F11" s="23" t="s">
        <v>9</v>
      </c>
      <c r="G11" s="25">
        <v>2715</v>
      </c>
      <c r="H11" s="27" t="s">
        <v>9</v>
      </c>
      <c r="I11" s="29">
        <v>2886</v>
      </c>
      <c r="J11" s="31" t="s">
        <v>9</v>
      </c>
      <c r="K11" s="33">
        <v>4255</v>
      </c>
      <c r="L11" s="35" t="s">
        <v>9</v>
      </c>
      <c r="M11" s="37">
        <v>4458</v>
      </c>
    </row>
    <row r="12" spans="1:13" x14ac:dyDescent="0.3">
      <c r="A12" t="s">
        <v>5</v>
      </c>
      <c r="B12" s="37">
        <f t="shared" si="1"/>
        <v>19.076056101099734</v>
      </c>
      <c r="C12" s="37">
        <f t="shared" si="1"/>
        <v>7.0900738965448369</v>
      </c>
      <c r="F12" s="23" t="s">
        <v>12</v>
      </c>
      <c r="G12" s="25">
        <v>594</v>
      </c>
      <c r="H12" s="27" t="s">
        <v>12</v>
      </c>
      <c r="I12" s="29">
        <v>581</v>
      </c>
      <c r="J12" s="31" t="s">
        <v>12</v>
      </c>
      <c r="K12" s="33">
        <v>696</v>
      </c>
      <c r="L12" s="35" t="s">
        <v>12</v>
      </c>
      <c r="M12" s="37">
        <v>693</v>
      </c>
    </row>
    <row r="13" spans="1:13" x14ac:dyDescent="0.3">
      <c r="A13" t="s">
        <v>11</v>
      </c>
      <c r="B13" s="37">
        <f t="shared" si="1"/>
        <v>100</v>
      </c>
      <c r="C13" s="37">
        <f t="shared" si="1"/>
        <v>100</v>
      </c>
      <c r="F13" s="23" t="s">
        <v>10</v>
      </c>
      <c r="G13" s="25">
        <v>1929</v>
      </c>
      <c r="H13" s="27" t="s">
        <v>10</v>
      </c>
      <c r="I13" s="29">
        <v>1987</v>
      </c>
      <c r="J13" s="31" t="s">
        <v>10</v>
      </c>
      <c r="K13" s="33">
        <v>2428</v>
      </c>
      <c r="L13" s="35" t="s">
        <v>10</v>
      </c>
      <c r="M13" s="37">
        <v>2728</v>
      </c>
    </row>
    <row r="14" spans="1:13" x14ac:dyDescent="0.3">
      <c r="F14" s="26" t="s">
        <v>13</v>
      </c>
      <c r="G14" s="24">
        <v>9545</v>
      </c>
      <c r="H14" s="30" t="s">
        <v>13</v>
      </c>
      <c r="I14" s="28">
        <v>9692</v>
      </c>
      <c r="J14" s="34" t="s">
        <v>13</v>
      </c>
      <c r="K14" s="32">
        <v>13786</v>
      </c>
      <c r="L14" s="38" t="s">
        <v>13</v>
      </c>
      <c r="M14" s="36">
        <v>14534</v>
      </c>
    </row>
    <row r="15" spans="1:13" x14ac:dyDescent="0.3">
      <c r="A15" t="s">
        <v>19</v>
      </c>
      <c r="B15" t="s">
        <v>20</v>
      </c>
      <c r="C15" t="s">
        <v>26</v>
      </c>
    </row>
    <row r="16" spans="1:13" x14ac:dyDescent="0.3">
      <c r="A16" t="s">
        <v>6</v>
      </c>
      <c r="B16">
        <v>13</v>
      </c>
      <c r="C16" s="40">
        <v>48.5</v>
      </c>
    </row>
    <row r="17" spans="1:5" x14ac:dyDescent="0.3">
      <c r="A17" t="s">
        <v>3</v>
      </c>
      <c r="B17">
        <v>26</v>
      </c>
      <c r="C17" s="40">
        <v>46.8</v>
      </c>
    </row>
    <row r="18" spans="1:5" x14ac:dyDescent="0.3">
      <c r="A18" t="s">
        <v>4</v>
      </c>
      <c r="B18">
        <v>29</v>
      </c>
      <c r="C18">
        <v>55.5</v>
      </c>
    </row>
    <row r="19" spans="1:5" x14ac:dyDescent="0.3">
      <c r="A19" t="s">
        <v>5</v>
      </c>
      <c r="B19">
        <v>44</v>
      </c>
      <c r="C19" s="40">
        <v>27</v>
      </c>
    </row>
    <row r="23" spans="1:5" ht="39.6" x14ac:dyDescent="0.3">
      <c r="D23" s="39" t="s">
        <v>21</v>
      </c>
      <c r="E23" s="40">
        <v>27</v>
      </c>
    </row>
    <row r="24" spans="1:5" ht="39.6" x14ac:dyDescent="0.3">
      <c r="D24" s="39" t="s">
        <v>22</v>
      </c>
      <c r="E24" s="40">
        <v>46.8</v>
      </c>
    </row>
    <row r="25" spans="1:5" ht="39.6" x14ac:dyDescent="0.3">
      <c r="D25" s="39" t="s">
        <v>23</v>
      </c>
      <c r="E25" s="40">
        <v>48.5</v>
      </c>
    </row>
    <row r="26" spans="1:5" ht="26.4" x14ac:dyDescent="0.3">
      <c r="D26" s="39" t="s">
        <v>24</v>
      </c>
      <c r="E26" s="40">
        <v>55.5</v>
      </c>
    </row>
    <row r="27" spans="1:5" ht="52.8" x14ac:dyDescent="0.3">
      <c r="D27" s="39" t="s">
        <v>25</v>
      </c>
      <c r="E27" s="40">
        <v>43.1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Rothbacher</dc:creator>
  <cp:lastModifiedBy>Nicolas Rothbacher</cp:lastModifiedBy>
  <dcterms:created xsi:type="dcterms:W3CDTF">2019-10-03T03:22:43Z</dcterms:created>
  <dcterms:modified xsi:type="dcterms:W3CDTF">2019-10-04T04:02:50Z</dcterms:modified>
</cp:coreProperties>
</file>