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2023\Desktop\Nicolas Dev\"/>
    </mc:Choice>
  </mc:AlternateContent>
  <xr:revisionPtr revIDLastSave="0" documentId="13_ncr:1_{32E059FC-A18D-463D-B14C-2385746BB4F0}" xr6:coauthVersionLast="36" xr6:coauthVersionMax="36" xr10:uidLastSave="{00000000-0000-0000-0000-000000000000}"/>
  <bookViews>
    <workbookView xWindow="0" yWindow="0" windowWidth="19200" windowHeight="6810" firstSheet="2" activeTab="3" xr2:uid="{CBC4DB09-B9B4-4188-BA71-B11D2231D6FC}"/>
  </bookViews>
  <sheets>
    <sheet name="Dispesas" sheetId="1" r:id="rId1"/>
    <sheet name="Dispesas (2)" sheetId="3" r:id="rId2"/>
    <sheet name="Status " sheetId="4" r:id="rId3"/>
    <sheet name="Formatação1" sheetId="6" r:id="rId4"/>
    <sheet name="Formatação2" sheetId="7" r:id="rId5"/>
    <sheet name="PINTAÇÃO" sheetId="9" r:id="rId6"/>
    <sheet name="LINHAS DIFERENTES" sheetId="10" r:id="rId7"/>
    <sheet name="FALTAS" sheetId="12" r:id="rId8"/>
    <sheet name="Planilha11" sheetId="11" r:id="rId9"/>
    <sheet name="Planilha13" sheetId="13" r:id="rId10"/>
    <sheet name="Planilha14" sheetId="14" r:id="rId11"/>
    <sheet name="Planilha15" sheetId="15" r:id="rId12"/>
  </sheets>
  <definedNames>
    <definedName name="_xlnm._FilterDatabase" localSheetId="0" hidden="1">Dispesas!$A$1:$D$7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5" l="1"/>
  <c r="G5" i="14"/>
  <c r="F5" i="7"/>
  <c r="F4" i="7"/>
  <c r="F3" i="7"/>
  <c r="F2" i="7"/>
  <c r="D4" i="6"/>
  <c r="D3" i="6"/>
  <c r="D5" i="6"/>
  <c r="D2" i="6"/>
</calcChain>
</file>

<file path=xl/sharedStrings.xml><?xml version="1.0" encoding="utf-8"?>
<sst xmlns="http://schemas.openxmlformats.org/spreadsheetml/2006/main" count="213" uniqueCount="96">
  <si>
    <r>
      <t xml:space="preserve">                         </t>
    </r>
    <r>
      <rPr>
        <b/>
        <sz val="12"/>
        <color theme="1"/>
        <rFont val="Calibri"/>
        <family val="2"/>
        <scheme val="minor"/>
      </rPr>
      <t xml:space="preserve">    Descrição </t>
    </r>
  </si>
  <si>
    <r>
      <rPr>
        <b/>
        <sz val="11"/>
        <color theme="1"/>
        <rFont val="Calibri"/>
        <family val="2"/>
        <scheme val="minor"/>
      </rPr>
      <t xml:space="preserve">       Data</t>
    </r>
    <r>
      <rPr>
        <sz val="11"/>
        <color theme="1"/>
        <rFont val="Calibri"/>
        <family val="2"/>
        <scheme val="minor"/>
      </rPr>
      <t xml:space="preserve"> </t>
    </r>
  </si>
  <si>
    <t xml:space="preserve">COMGÁS- Companhoia de gás </t>
  </si>
  <si>
    <t xml:space="preserve">INTERNET </t>
  </si>
  <si>
    <t xml:space="preserve">ALUGUEL </t>
  </si>
  <si>
    <t xml:space="preserve">Operadora </t>
  </si>
  <si>
    <t xml:space="preserve">EDP- Energia eletrica </t>
  </si>
  <si>
    <r>
      <t xml:space="preserve">  </t>
    </r>
    <r>
      <rPr>
        <b/>
        <sz val="12"/>
        <color theme="1"/>
        <rFont val="Calibri"/>
        <family val="2"/>
        <scheme val="minor"/>
      </rPr>
      <t xml:space="preserve">        Valor</t>
    </r>
  </si>
  <si>
    <t>OFF WHITE</t>
  </si>
  <si>
    <t xml:space="preserve">EDP- Energia elétrica </t>
  </si>
  <si>
    <t xml:space="preserve">COMGÁS- Companhia de gás </t>
  </si>
  <si>
    <t xml:space="preserve">Aluguel do mes </t>
  </si>
  <si>
    <t>Pago</t>
  </si>
  <si>
    <t>Atrasado</t>
  </si>
  <si>
    <t xml:space="preserve">A vencer </t>
  </si>
  <si>
    <t>Status</t>
  </si>
  <si>
    <t xml:space="preserve">            Status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</si>
  <si>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   Status </t>
    </r>
  </si>
  <si>
    <t>pago</t>
  </si>
  <si>
    <t>atrasado</t>
  </si>
  <si>
    <t>a vencer</t>
  </si>
  <si>
    <t>Norte</t>
  </si>
  <si>
    <t>Sul</t>
  </si>
  <si>
    <t>Leste</t>
  </si>
  <si>
    <t>Oeste</t>
  </si>
  <si>
    <t xml:space="preserve">    Região </t>
  </si>
  <si>
    <t>Índice</t>
  </si>
  <si>
    <t xml:space="preserve">    Nome</t>
  </si>
  <si>
    <t>Marcelo</t>
  </si>
  <si>
    <t>Felipe</t>
  </si>
  <si>
    <t>Paulo</t>
  </si>
  <si>
    <t>João</t>
  </si>
  <si>
    <t>Nota</t>
  </si>
  <si>
    <t>Nota2</t>
  </si>
  <si>
    <t>Nota3</t>
  </si>
  <si>
    <t>Nota1</t>
  </si>
  <si>
    <t>Nota4</t>
  </si>
  <si>
    <t>Media</t>
  </si>
  <si>
    <r>
      <t xml:space="preserve">  </t>
    </r>
    <r>
      <rPr>
        <b/>
        <sz val="12"/>
        <color theme="1"/>
        <rFont val="Algerian"/>
        <family val="5"/>
      </rPr>
      <t xml:space="preserve">  </t>
    </r>
    <r>
      <rPr>
        <b/>
        <sz val="12"/>
        <color theme="0"/>
        <rFont val="Algerian"/>
        <family val="5"/>
      </rPr>
      <t xml:space="preserve">      Valor</t>
    </r>
  </si>
  <si>
    <r>
      <t xml:space="preserve">            </t>
    </r>
    <r>
      <rPr>
        <b/>
        <sz val="12"/>
        <color theme="0"/>
        <rFont val="Algerian"/>
        <family val="5"/>
      </rPr>
      <t>Descrição</t>
    </r>
    <r>
      <rPr>
        <b/>
        <sz val="12"/>
        <color theme="1"/>
        <rFont val="Algerian"/>
        <family val="5"/>
      </rPr>
      <t xml:space="preserve"> </t>
    </r>
  </si>
  <si>
    <r>
      <rPr>
        <b/>
        <sz val="11"/>
        <color theme="1"/>
        <rFont val="Algerian"/>
        <family val="5"/>
      </rPr>
      <t xml:space="preserve">         </t>
    </r>
    <r>
      <rPr>
        <b/>
        <sz val="11"/>
        <color theme="0"/>
        <rFont val="Algerian"/>
        <family val="5"/>
      </rPr>
      <t xml:space="preserve">  Data</t>
    </r>
    <r>
      <rPr>
        <sz val="11"/>
        <color theme="0"/>
        <rFont val="Algerian"/>
        <family val="5"/>
      </rPr>
      <t xml:space="preserve"> </t>
    </r>
  </si>
  <si>
    <r>
      <rPr>
        <b/>
        <i/>
        <u/>
        <sz val="11"/>
        <rFont val="Calibri"/>
        <family val="2"/>
        <scheme val="minor"/>
      </rPr>
      <t>OFF</t>
    </r>
    <r>
      <rPr>
        <u/>
        <sz val="11"/>
        <rFont val="Calibri"/>
        <family val="2"/>
        <scheme val="minor"/>
      </rPr>
      <t>-WHITE</t>
    </r>
  </si>
  <si>
    <t xml:space="preserve">99999
o valor de tudo </t>
  </si>
  <si>
    <t>FORMATAÇÃO</t>
  </si>
  <si>
    <t>FORMTAÇÃO</t>
  </si>
  <si>
    <t>NOME:</t>
  </si>
  <si>
    <t>CODIGO:</t>
  </si>
  <si>
    <t>ENDEREÇO:</t>
  </si>
  <si>
    <t>CIDADE:</t>
  </si>
  <si>
    <t>EMAIL:</t>
  </si>
  <si>
    <t>TELEFONE:</t>
  </si>
  <si>
    <t>Professor</t>
  </si>
  <si>
    <t>Nome</t>
  </si>
  <si>
    <t xml:space="preserve">      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</si>
  <si>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</si>
  <si>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</si>
  <si>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</si>
  <si>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</si>
  <si>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</si>
  <si>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</si>
  <si>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</si>
  <si>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</si>
  <si>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</si>
  <si>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Aline</t>
  </si>
  <si>
    <t>Jonas</t>
  </si>
  <si>
    <t xml:space="preserve">Matheus </t>
  </si>
  <si>
    <t>André</t>
  </si>
  <si>
    <t>Taynah</t>
  </si>
  <si>
    <t>Thalita</t>
  </si>
  <si>
    <r>
      <t xml:space="preserve">      </t>
    </r>
    <r>
      <rPr>
        <sz val="11"/>
        <color theme="9" tint="-0.499984740745262"/>
        <rFont val="Calibri"/>
        <family val="2"/>
        <scheme val="minor"/>
      </rPr>
      <t xml:space="preserve">    P</t>
    </r>
  </si>
  <si>
    <t xml:space="preserve">           F</t>
  </si>
  <si>
    <r>
      <t xml:space="preserve">           </t>
    </r>
    <r>
      <rPr>
        <sz val="11"/>
        <color theme="1" tint="4.9989318521683403E-2"/>
        <rFont val="Calibri"/>
        <family val="2"/>
        <scheme val="minor"/>
      </rPr>
      <t>F</t>
    </r>
  </si>
  <si>
    <t xml:space="preserve">          P</t>
  </si>
  <si>
    <t>Função SOMASE</t>
  </si>
  <si>
    <t xml:space="preserve"> REGIÃO</t>
  </si>
  <si>
    <t>ANO</t>
  </si>
  <si>
    <t>VENDAS</t>
  </si>
  <si>
    <t>NORTE</t>
  </si>
  <si>
    <t>SUL</t>
  </si>
  <si>
    <t>LESTE</t>
  </si>
  <si>
    <t>OESTE</t>
  </si>
  <si>
    <t>REGIÃO</t>
  </si>
  <si>
    <t>Marca</t>
  </si>
  <si>
    <t>Estoque</t>
  </si>
  <si>
    <t>UF</t>
  </si>
  <si>
    <t>SP</t>
  </si>
  <si>
    <t>RJ</t>
  </si>
  <si>
    <t>MG</t>
  </si>
  <si>
    <t>RG</t>
  </si>
  <si>
    <t>MJ</t>
  </si>
  <si>
    <t>FORD</t>
  </si>
  <si>
    <t>CHEV</t>
  </si>
  <si>
    <t>HONDA</t>
  </si>
  <si>
    <t>BWM</t>
  </si>
  <si>
    <t>MARCA</t>
  </si>
  <si>
    <t>QUANTIDADE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</si>
</sst>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lgerian"/>
      <family val="5"/>
    </font>
    <font>
      <b/>
      <i/>
      <sz val="11"/>
      <color theme="0"/>
      <name val="Calibri"/>
      <family val="2"/>
      <scheme val="minor"/>
    </font>
    <font>
      <sz val="11"/>
      <color theme="0"/>
      <name val="Agency FB"/>
      <family val="2"/>
    </font>
    <font>
      <sz val="18"/>
      <name val="Bradley Hand ITC"/>
      <family val="4"/>
    </font>
    <font>
      <i/>
      <sz val="18"/>
      <name val="Bradley Hand ITC"/>
      <family val="4"/>
    </font>
    <font>
      <sz val="11"/>
      <name val="Agency FB"/>
      <family val="2"/>
    </font>
    <font>
      <sz val="14"/>
      <name val="Forte"/>
      <family val="4"/>
    </font>
    <font>
      <i/>
      <sz val="14"/>
      <name val="Forte"/>
      <family val="4"/>
    </font>
    <font>
      <b/>
      <i/>
      <sz val="18"/>
      <name val="Bradley Hand ITC"/>
      <family val="4"/>
    </font>
    <font>
      <b/>
      <i/>
      <sz val="14"/>
      <name val="Forte"/>
      <family val="4"/>
    </font>
    <font>
      <i/>
      <u/>
      <sz val="11"/>
      <color theme="0"/>
      <name val="Calibri"/>
      <family val="2"/>
      <scheme val="minor"/>
    </font>
    <font>
      <sz val="11"/>
      <color theme="1"/>
      <name val="Algerian"/>
      <family val="5"/>
    </font>
    <font>
      <b/>
      <sz val="11"/>
      <color theme="1"/>
      <name val="Algerian"/>
      <family val="5"/>
    </font>
    <font>
      <b/>
      <sz val="11"/>
      <color theme="0"/>
      <name val="Algerian"/>
      <family val="5"/>
    </font>
    <font>
      <sz val="11"/>
      <color theme="0"/>
      <name val="Algerian"/>
      <family val="5"/>
    </font>
    <font>
      <b/>
      <sz val="12"/>
      <color theme="0"/>
      <name val="Algerian"/>
      <family val="5"/>
    </font>
    <font>
      <sz val="12"/>
      <color theme="1"/>
      <name val="Algerian"/>
      <family val="5"/>
    </font>
    <font>
      <u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Gill Sans Ultra Bold"/>
      <family val="2"/>
    </font>
    <font>
      <i/>
      <u/>
      <sz val="11"/>
      <name val="Gill Sans Ultra Bold"/>
      <family val="2"/>
    </font>
    <font>
      <b/>
      <i/>
      <sz val="11"/>
      <name val="Gill Sans Ultra Bold"/>
      <family val="2"/>
    </font>
    <font>
      <b/>
      <sz val="11"/>
      <color rgb="FFFF0000"/>
      <name val="Bahnschrift SemiBold"/>
      <family val="2"/>
    </font>
    <font>
      <i/>
      <u/>
      <sz val="11"/>
      <color rgb="FFFF0000"/>
      <name val="Bahnschrift SemiBold"/>
      <family val="2"/>
    </font>
    <font>
      <b/>
      <i/>
      <sz val="11"/>
      <color rgb="FFFF0000"/>
      <name val="Bahnschrift SemiBold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7030A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/>
      <right/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 style="mediumDashDot">
        <color rgb="FF7030A0"/>
      </left>
      <right style="mediumDashDot">
        <color rgb="FF7030A0"/>
      </right>
      <top style="mediumDashDot">
        <color rgb="FF7030A0"/>
      </top>
      <bottom style="mediumDashDot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14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44" fontId="0" fillId="4" borderId="1" xfId="1" applyFont="1" applyFill="1" applyBorder="1" applyAlignment="1">
      <alignment vertical="center"/>
    </xf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/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4" borderId="1" xfId="0" applyFill="1" applyBorder="1"/>
    <xf numFmtId="0" fontId="0" fillId="5" borderId="0" xfId="0" applyFill="1" applyBorder="1"/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2" fillId="0" borderId="0" xfId="0" applyFont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14" fontId="0" fillId="9" borderId="1" xfId="0" applyNumberForma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44" fontId="0" fillId="9" borderId="1" xfId="1" applyFont="1" applyFill="1" applyBorder="1" applyAlignment="1">
      <alignment vertical="center"/>
    </xf>
    <xf numFmtId="0" fontId="0" fillId="9" borderId="1" xfId="0" applyFill="1" applyBorder="1"/>
    <xf numFmtId="0" fontId="0" fillId="3" borderId="7" xfId="0" applyFill="1" applyBorder="1"/>
    <xf numFmtId="0" fontId="0" fillId="2" borderId="7" xfId="0" applyFill="1" applyBorder="1"/>
    <xf numFmtId="0" fontId="3" fillId="2" borderId="7" xfId="0" applyFont="1" applyFill="1" applyBorder="1" applyAlignment="1">
      <alignment vertical="center"/>
    </xf>
    <xf numFmtId="14" fontId="0" fillId="9" borderId="7" xfId="0" applyNumberFormat="1" applyFill="1" applyBorder="1" applyAlignment="1">
      <alignment vertical="center"/>
    </xf>
    <xf numFmtId="0" fontId="0" fillId="9" borderId="7" xfId="0" applyFill="1" applyBorder="1" applyAlignment="1">
      <alignment vertical="center"/>
    </xf>
    <xf numFmtId="44" fontId="0" fillId="9" borderId="7" xfId="1" applyFont="1" applyFill="1" applyBorder="1" applyAlignment="1">
      <alignment vertical="center"/>
    </xf>
    <xf numFmtId="0" fontId="0" fillId="9" borderId="7" xfId="0" applyFill="1" applyBorder="1"/>
    <xf numFmtId="0" fontId="0" fillId="0" borderId="7" xfId="0" applyBorder="1"/>
    <xf numFmtId="0" fontId="0" fillId="0" borderId="8" xfId="0" applyBorder="1"/>
    <xf numFmtId="0" fontId="18" fillId="7" borderId="8" xfId="0" applyFont="1" applyFill="1" applyBorder="1" applyAlignment="1">
      <alignment horizontal="left" vertical="center"/>
    </xf>
    <xf numFmtId="0" fontId="23" fillId="7" borderId="8" xfId="0" applyFont="1" applyFill="1" applyBorder="1" applyAlignment="1">
      <alignment horizontal="left" vertical="center"/>
    </xf>
    <xf numFmtId="14" fontId="12" fillId="9" borderId="8" xfId="0" applyNumberFormat="1" applyFont="1" applyFill="1" applyBorder="1" applyAlignment="1">
      <alignment horizontal="left" vertical="center"/>
    </xf>
    <xf numFmtId="0" fontId="24" fillId="9" borderId="8" xfId="0" applyFont="1" applyFill="1" applyBorder="1" applyAlignment="1">
      <alignment horizontal="left" vertical="center"/>
    </xf>
    <xf numFmtId="44" fontId="26" fillId="9" borderId="8" xfId="1" applyFont="1" applyFill="1" applyBorder="1" applyAlignment="1">
      <alignment horizontal="left" vertical="center" wrapText="1"/>
    </xf>
    <xf numFmtId="14" fontId="30" fillId="9" borderId="8" xfId="0" applyNumberFormat="1" applyFont="1" applyFill="1" applyBorder="1" applyAlignment="1">
      <alignment horizontal="left" vertical="center"/>
    </xf>
    <xf numFmtId="0" fontId="31" fillId="9" borderId="8" xfId="0" applyFont="1" applyFill="1" applyBorder="1" applyAlignment="1">
      <alignment horizontal="left" vertical="center"/>
    </xf>
    <xf numFmtId="44" fontId="32" fillId="9" borderId="8" xfId="1" applyFont="1" applyFill="1" applyBorder="1" applyAlignment="1">
      <alignment horizontal="left" vertical="center"/>
    </xf>
    <xf numFmtId="14" fontId="10" fillId="10" borderId="8" xfId="0" applyNumberFormat="1" applyFont="1" applyFill="1" applyBorder="1" applyAlignment="1">
      <alignment horizontal="left" vertical="center"/>
    </xf>
    <xf numFmtId="0" fontId="11" fillId="10" borderId="8" xfId="0" applyFont="1" applyFill="1" applyBorder="1" applyAlignment="1">
      <alignment horizontal="left" vertical="center"/>
    </xf>
    <xf numFmtId="44" fontId="15" fillId="10" borderId="8" xfId="1" applyFont="1" applyFill="1" applyBorder="1" applyAlignment="1">
      <alignment horizontal="left" vertical="center"/>
    </xf>
    <xf numFmtId="14" fontId="13" fillId="9" borderId="8" xfId="0" applyNumberFormat="1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left" vertical="center"/>
    </xf>
    <xf numFmtId="44" fontId="16" fillId="9" borderId="8" xfId="1" applyFont="1" applyFill="1" applyBorder="1" applyAlignment="1">
      <alignment horizontal="left" vertical="center"/>
    </xf>
    <xf numFmtId="14" fontId="27" fillId="9" borderId="8" xfId="0" applyNumberFormat="1" applyFont="1" applyFill="1" applyBorder="1" applyAlignment="1">
      <alignment horizontal="left" vertical="center"/>
    </xf>
    <xf numFmtId="0" fontId="28" fillId="9" borderId="8" xfId="0" applyFont="1" applyFill="1" applyBorder="1" applyAlignment="1">
      <alignment horizontal="left" vertical="center"/>
    </xf>
    <xf numFmtId="44" fontId="29" fillId="9" borderId="8" xfId="1" applyFont="1" applyFill="1" applyBorder="1" applyAlignment="1">
      <alignment horizontal="left" vertical="center"/>
    </xf>
    <xf numFmtId="14" fontId="9" fillId="8" borderId="8" xfId="0" applyNumberFormat="1" applyFont="1" applyFill="1" applyBorder="1" applyAlignment="1">
      <alignment horizontal="left" vertical="center"/>
    </xf>
    <xf numFmtId="0" fontId="17" fillId="8" borderId="8" xfId="0" applyFont="1" applyFill="1" applyBorder="1" applyAlignment="1">
      <alignment horizontal="left" vertical="center"/>
    </xf>
    <xf numFmtId="44" fontId="8" fillId="8" borderId="8" xfId="1" applyFont="1" applyFill="1" applyBorder="1" applyAlignment="1">
      <alignment horizontal="left" vertical="center"/>
    </xf>
    <xf numFmtId="0" fontId="6" fillId="12" borderId="0" xfId="0" applyFont="1" applyFill="1"/>
    <xf numFmtId="0" fontId="0" fillId="0" borderId="9" xfId="0" applyBorder="1"/>
    <xf numFmtId="0" fontId="0" fillId="0" borderId="11" xfId="0" applyBorder="1"/>
    <xf numFmtId="0" fontId="0" fillId="12" borderId="0" xfId="0" applyFill="1"/>
    <xf numFmtId="0" fontId="6" fillId="9" borderId="0" xfId="0" applyFont="1" applyFill="1" applyBorder="1" applyAlignment="1"/>
    <xf numFmtId="0" fontId="6" fillId="9" borderId="0" xfId="0" applyFont="1" applyFill="1" applyBorder="1"/>
    <xf numFmtId="0" fontId="6" fillId="9" borderId="0" xfId="0" applyFont="1" applyFill="1" applyBorder="1" applyAlignment="1">
      <alignment vertical="center"/>
    </xf>
    <xf numFmtId="0" fontId="38" fillId="9" borderId="0" xfId="0" applyFont="1" applyFill="1" applyBorder="1" applyAlignment="1"/>
    <xf numFmtId="0" fontId="0" fillId="0" borderId="9" xfId="0" applyBorder="1" applyAlignment="1">
      <alignment horizontal="center" vertical="center"/>
    </xf>
    <xf numFmtId="0" fontId="0" fillId="15" borderId="9" xfId="0" applyFill="1" applyBorder="1"/>
    <xf numFmtId="49" fontId="0" fillId="14" borderId="9" xfId="0" applyNumberFormat="1" applyFill="1" applyBorder="1"/>
    <xf numFmtId="0" fontId="0" fillId="10" borderId="9" xfId="0" applyFill="1" applyBorder="1"/>
    <xf numFmtId="0" fontId="0" fillId="16" borderId="9" xfId="0" applyFill="1" applyBorder="1"/>
    <xf numFmtId="0" fontId="0" fillId="9" borderId="9" xfId="0" applyFill="1" applyBorder="1"/>
    <xf numFmtId="0" fontId="0" fillId="9" borderId="0" xfId="0" applyFill="1" applyBorder="1"/>
    <xf numFmtId="0" fontId="4" fillId="6" borderId="9" xfId="0" applyFont="1" applyFill="1" applyBorder="1"/>
    <xf numFmtId="0" fontId="4" fillId="6" borderId="0" xfId="0" applyFont="1" applyFill="1"/>
    <xf numFmtId="0" fontId="4" fillId="6" borderId="9" xfId="0" applyFont="1" applyFill="1" applyBorder="1" applyAlignment="1">
      <alignment horizontal="center"/>
    </xf>
    <xf numFmtId="0" fontId="0" fillId="0" borderId="10" xfId="0" applyBorder="1"/>
    <xf numFmtId="0" fontId="34" fillId="11" borderId="8" xfId="0" applyFont="1" applyFill="1" applyBorder="1" applyAlignment="1">
      <alignment horizontal="center" vertical="center" textRotation="255"/>
    </xf>
    <xf numFmtId="0" fontId="35" fillId="11" borderId="8" xfId="0" applyFont="1" applyFill="1" applyBorder="1" applyAlignment="1">
      <alignment horizontal="center" vertical="center" textRotation="255"/>
    </xf>
    <xf numFmtId="0" fontId="33" fillId="11" borderId="8" xfId="0" applyFont="1" applyFill="1" applyBorder="1" applyAlignment="1">
      <alignment horizontal="center" vertical="center" textRotation="255"/>
    </xf>
    <xf numFmtId="0" fontId="36" fillId="11" borderId="8" xfId="0" applyFont="1" applyFill="1" applyBorder="1" applyAlignment="1">
      <alignment horizontal="center" vertical="center" textRotation="255"/>
    </xf>
    <xf numFmtId="0" fontId="3" fillId="14" borderId="9" xfId="0" applyFont="1" applyFill="1" applyBorder="1" applyAlignment="1"/>
    <xf numFmtId="0" fontId="0" fillId="15" borderId="9" xfId="0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34" fillId="8" borderId="0" xfId="0" applyFont="1" applyFill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Moeda" xfId="1" builtinId="4"/>
    <cellStyle name="Moeda 2" xfId="2" xr:uid="{00000000-0005-0000-0000-00002F000000}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AE94-DC4D-449E-96A5-95CA6C42DE93}">
  <dimension ref="A1:F12"/>
  <sheetViews>
    <sheetView workbookViewId="0">
      <pane ySplit="1" topLeftCell="A2" activePane="bottomLeft" state="frozen"/>
      <selection pane="bottomLeft" sqref="A1:D7"/>
    </sheetView>
  </sheetViews>
  <sheetFormatPr defaultRowHeight="14.5" x14ac:dyDescent="0.35"/>
  <cols>
    <col min="1" max="1" width="11.6328125" bestFit="1" customWidth="1"/>
    <col min="2" max="2" width="39.6328125" customWidth="1"/>
    <col min="3" max="3" width="14.36328125" customWidth="1"/>
    <col min="4" max="4" width="16.81640625" customWidth="1"/>
    <col min="6" max="6" width="17" customWidth="1"/>
  </cols>
  <sheetData>
    <row r="1" spans="1:6" ht="15.5" x14ac:dyDescent="0.35">
      <c r="A1" s="4" t="s">
        <v>1</v>
      </c>
      <c r="B1" s="4" t="s">
        <v>0</v>
      </c>
      <c r="C1" s="3" t="s">
        <v>7</v>
      </c>
      <c r="D1" s="9" t="s">
        <v>16</v>
      </c>
    </row>
    <row r="2" spans="1:6" ht="18" customHeight="1" x14ac:dyDescent="0.35">
      <c r="A2" s="26">
        <v>44961</v>
      </c>
      <c r="B2" s="27" t="s">
        <v>8</v>
      </c>
      <c r="C2" s="28">
        <v>99999</v>
      </c>
      <c r="D2" s="29" t="s">
        <v>12</v>
      </c>
    </row>
    <row r="3" spans="1:6" ht="18" customHeight="1" x14ac:dyDescent="0.35">
      <c r="A3" s="26">
        <v>44595</v>
      </c>
      <c r="B3" s="27" t="s">
        <v>11</v>
      </c>
      <c r="C3" s="28">
        <v>866</v>
      </c>
      <c r="D3" s="29" t="s">
        <v>14</v>
      </c>
      <c r="F3" s="1"/>
    </row>
    <row r="4" spans="1:6" ht="18" customHeight="1" x14ac:dyDescent="0.35">
      <c r="A4" s="26">
        <v>44595</v>
      </c>
      <c r="B4" s="27" t="s">
        <v>5</v>
      </c>
      <c r="C4" s="28">
        <v>324</v>
      </c>
      <c r="D4" s="29" t="s">
        <v>13</v>
      </c>
      <c r="F4" s="1"/>
    </row>
    <row r="5" spans="1:6" ht="18" customHeight="1" x14ac:dyDescent="0.35">
      <c r="A5" s="26">
        <v>44595</v>
      </c>
      <c r="B5" s="27" t="s">
        <v>9</v>
      </c>
      <c r="C5" s="28">
        <v>255</v>
      </c>
      <c r="D5" s="29" t="s">
        <v>12</v>
      </c>
      <c r="F5" s="1"/>
    </row>
    <row r="6" spans="1:6" ht="18" customHeight="1" x14ac:dyDescent="0.35">
      <c r="A6" s="26">
        <v>44595</v>
      </c>
      <c r="B6" s="27" t="s">
        <v>10</v>
      </c>
      <c r="C6" s="28">
        <v>140</v>
      </c>
      <c r="D6" s="29" t="s">
        <v>13</v>
      </c>
      <c r="E6" s="1"/>
      <c r="F6" s="1"/>
    </row>
    <row r="7" spans="1:6" ht="18" customHeight="1" x14ac:dyDescent="0.35">
      <c r="A7" s="26">
        <v>44595</v>
      </c>
      <c r="B7" s="27" t="s">
        <v>3</v>
      </c>
      <c r="C7" s="28">
        <v>80</v>
      </c>
      <c r="D7" s="29" t="s">
        <v>14</v>
      </c>
      <c r="E7" s="1"/>
    </row>
    <row r="12" spans="1:6" x14ac:dyDescent="0.35">
      <c r="B12" s="2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76" yWindow="554" count="1">
        <x14:dataValidation type="list" allowBlank="1" showInputMessage="1" showErrorMessage="1" promptTitle="Status " prompt="Conferir se todos estão pagos " xr:uid="{367F3950-2B6F-4609-9574-532BFD2BC218}">
          <x14:formula1>
            <xm:f>'Status '!$A$2:$A$4</xm:f>
          </x14:formula1>
          <xm:sqref>D2:D7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255B-8AD6-4896-ABF6-1AD635362BD9}">
  <dimension ref="A1:A2"/>
  <sheetViews>
    <sheetView workbookViewId="0">
      <selection sqref="A1:A2"/>
    </sheetView>
  </sheetViews>
  <sheetFormatPr defaultRowHeight="14.5" x14ac:dyDescent="0.35"/>
  <sheetData>
    <row r="1" spans="1:1" x14ac:dyDescent="0.35">
      <c r="A1" s="70" t="s">
        <v>69</v>
      </c>
    </row>
    <row r="2" spans="1:1" x14ac:dyDescent="0.35">
      <c r="A2" s="71" t="s">
        <v>71</v>
      </c>
    </row>
  </sheetData>
  <dataValidations count="1">
    <dataValidation type="list" allowBlank="1" showInputMessage="1" showErrorMessage="1" sqref="A1:A2" xr:uid="{0B8893FC-A222-491E-90B2-18C8ABF4094E}">
      <formula1>$A$1:$A$2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286C-91A1-41EF-B793-986F8F0B26A4}">
  <dimension ref="A1:G12"/>
  <sheetViews>
    <sheetView workbookViewId="0">
      <selection activeCell="E5" sqref="E5"/>
    </sheetView>
  </sheetViews>
  <sheetFormatPr defaultRowHeight="14.5" x14ac:dyDescent="0.35"/>
  <cols>
    <col min="1" max="1" width="13" customWidth="1"/>
    <col min="2" max="2" width="12.453125" customWidth="1"/>
    <col min="3" max="3" width="12.1796875" customWidth="1"/>
    <col min="5" max="5" width="11.08984375" customWidth="1"/>
    <col min="6" max="6" width="9.6328125" customWidth="1"/>
    <col min="7" max="7" width="12.90625" customWidth="1"/>
  </cols>
  <sheetData>
    <row r="1" spans="1:7" x14ac:dyDescent="0.35">
      <c r="A1" s="85" t="s">
        <v>73</v>
      </c>
      <c r="B1" s="86"/>
      <c r="C1" s="86"/>
      <c r="D1" s="86"/>
      <c r="E1" s="86"/>
      <c r="F1" s="86"/>
      <c r="G1" s="86"/>
    </row>
    <row r="2" spans="1:7" x14ac:dyDescent="0.35">
      <c r="A2" s="86"/>
      <c r="B2" s="86"/>
      <c r="C2" s="86"/>
      <c r="D2" s="86"/>
      <c r="E2" s="86"/>
      <c r="F2" s="86"/>
      <c r="G2" s="86"/>
    </row>
    <row r="4" spans="1:7" x14ac:dyDescent="0.35">
      <c r="A4" s="74" t="s">
        <v>74</v>
      </c>
      <c r="B4" s="74" t="s">
        <v>75</v>
      </c>
      <c r="C4" s="74" t="s">
        <v>76</v>
      </c>
      <c r="E4" s="75" t="s">
        <v>81</v>
      </c>
      <c r="G4" s="75" t="s">
        <v>76</v>
      </c>
    </row>
    <row r="5" spans="1:7" x14ac:dyDescent="0.35">
      <c r="A5" s="67" t="s">
        <v>77</v>
      </c>
      <c r="B5" s="67">
        <v>2020</v>
      </c>
      <c r="C5" s="67">
        <v>2100</v>
      </c>
      <c r="E5" t="s">
        <v>77</v>
      </c>
      <c r="G5">
        <f>SUMIF(A5:A12,E5,C5:C12)</f>
        <v>3200</v>
      </c>
    </row>
    <row r="6" spans="1:7" x14ac:dyDescent="0.35">
      <c r="A6" s="67" t="s">
        <v>78</v>
      </c>
      <c r="B6" s="67">
        <v>2020</v>
      </c>
      <c r="C6" s="67">
        <v>2800</v>
      </c>
    </row>
    <row r="7" spans="1:7" x14ac:dyDescent="0.35">
      <c r="A7" s="67" t="s">
        <v>79</v>
      </c>
      <c r="B7" s="67">
        <v>2020</v>
      </c>
      <c r="C7" s="67">
        <v>1000</v>
      </c>
    </row>
    <row r="8" spans="1:7" x14ac:dyDescent="0.35">
      <c r="A8" s="67" t="s">
        <v>80</v>
      </c>
      <c r="B8" s="67">
        <v>2020</v>
      </c>
      <c r="C8" s="67">
        <v>1200</v>
      </c>
    </row>
    <row r="9" spans="1:7" x14ac:dyDescent="0.35">
      <c r="A9" s="67" t="s">
        <v>77</v>
      </c>
      <c r="B9" s="67">
        <v>2011</v>
      </c>
      <c r="C9" s="67">
        <v>1100</v>
      </c>
    </row>
    <row r="10" spans="1:7" x14ac:dyDescent="0.35">
      <c r="A10" s="67" t="s">
        <v>78</v>
      </c>
      <c r="B10" s="67">
        <v>2011</v>
      </c>
      <c r="C10" s="67">
        <v>2700</v>
      </c>
    </row>
    <row r="11" spans="1:7" x14ac:dyDescent="0.35">
      <c r="A11" s="67" t="s">
        <v>79</v>
      </c>
      <c r="B11" s="67">
        <v>2011</v>
      </c>
      <c r="C11" s="67">
        <v>1900</v>
      </c>
    </row>
    <row r="12" spans="1:7" x14ac:dyDescent="0.35">
      <c r="A12" s="67" t="s">
        <v>80</v>
      </c>
      <c r="B12" s="67">
        <v>2011</v>
      </c>
      <c r="C12" s="67">
        <v>1700</v>
      </c>
    </row>
  </sheetData>
  <mergeCells count="1">
    <mergeCell ref="A1:G2"/>
  </mergeCells>
  <dataValidations count="1">
    <dataValidation type="list" allowBlank="1" showInputMessage="1" showErrorMessage="1" sqref="E5" xr:uid="{B78926B3-A678-407D-91C5-C387D07E859A}">
      <formula1>$A$5:$A$8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6600-1C26-452B-96C8-24C828093EC8}">
  <dimension ref="A3:H13"/>
  <sheetViews>
    <sheetView workbookViewId="0">
      <selection activeCell="E4" sqref="E4"/>
    </sheetView>
  </sheetViews>
  <sheetFormatPr defaultRowHeight="14.5" x14ac:dyDescent="0.35"/>
  <cols>
    <col min="5" max="5" width="12" customWidth="1"/>
    <col min="7" max="7" width="11.1796875" customWidth="1"/>
  </cols>
  <sheetData>
    <row r="3" spans="1:8" x14ac:dyDescent="0.35">
      <c r="A3" s="76" t="s">
        <v>82</v>
      </c>
      <c r="B3" s="76" t="s">
        <v>83</v>
      </c>
      <c r="C3" s="76" t="s">
        <v>84</v>
      </c>
      <c r="E3" s="76" t="s">
        <v>94</v>
      </c>
      <c r="G3" s="87" t="s">
        <v>95</v>
      </c>
      <c r="H3" s="87"/>
    </row>
    <row r="4" spans="1:8" x14ac:dyDescent="0.35">
      <c r="A4" s="60" t="s">
        <v>90</v>
      </c>
      <c r="B4" s="60">
        <v>30</v>
      </c>
      <c r="C4" s="60" t="s">
        <v>85</v>
      </c>
      <c r="E4" s="60" t="s">
        <v>90</v>
      </c>
      <c r="G4" s="88">
        <f>SUMIF(A4:A11,E4,B4:B11)</f>
        <v>52</v>
      </c>
      <c r="H4" s="89"/>
    </row>
    <row r="5" spans="1:8" x14ac:dyDescent="0.35">
      <c r="A5" s="60" t="s">
        <v>91</v>
      </c>
      <c r="B5" s="60">
        <v>40</v>
      </c>
      <c r="C5" s="60" t="s">
        <v>85</v>
      </c>
    </row>
    <row r="6" spans="1:8" x14ac:dyDescent="0.35">
      <c r="A6" s="60" t="s">
        <v>92</v>
      </c>
      <c r="B6" s="60">
        <v>50</v>
      </c>
      <c r="C6" s="60" t="s">
        <v>86</v>
      </c>
    </row>
    <row r="7" spans="1:8" x14ac:dyDescent="0.35">
      <c r="A7" s="60" t="s">
        <v>93</v>
      </c>
      <c r="B7" s="60">
        <v>33</v>
      </c>
      <c r="C7" s="60" t="s">
        <v>87</v>
      </c>
    </row>
    <row r="8" spans="1:8" x14ac:dyDescent="0.35">
      <c r="A8" s="60" t="s">
        <v>90</v>
      </c>
      <c r="B8" s="60">
        <v>22</v>
      </c>
      <c r="C8" s="60" t="s">
        <v>85</v>
      </c>
    </row>
    <row r="9" spans="1:8" x14ac:dyDescent="0.35">
      <c r="A9" s="60" t="s">
        <v>91</v>
      </c>
      <c r="B9" s="60">
        <v>21</v>
      </c>
      <c r="C9" s="60" t="s">
        <v>85</v>
      </c>
    </row>
    <row r="10" spans="1:8" x14ac:dyDescent="0.35">
      <c r="A10" s="60" t="s">
        <v>92</v>
      </c>
      <c r="B10" s="60">
        <v>20</v>
      </c>
      <c r="C10" s="60" t="s">
        <v>88</v>
      </c>
    </row>
    <row r="11" spans="1:8" x14ac:dyDescent="0.35">
      <c r="A11" s="77" t="s">
        <v>93</v>
      </c>
      <c r="B11" s="77">
        <v>50</v>
      </c>
      <c r="C11" s="77" t="s">
        <v>89</v>
      </c>
    </row>
    <row r="12" spans="1:8" x14ac:dyDescent="0.35">
      <c r="A12" s="60"/>
      <c r="B12" s="72"/>
      <c r="C12" s="72"/>
    </row>
    <row r="13" spans="1:8" x14ac:dyDescent="0.35">
      <c r="A13" s="72"/>
      <c r="B13" s="72"/>
      <c r="C13" s="72"/>
    </row>
  </sheetData>
  <mergeCells count="2">
    <mergeCell ref="G3:H3"/>
    <mergeCell ref="G4:H4"/>
  </mergeCells>
  <dataValidations count="1">
    <dataValidation type="list" allowBlank="1" showInputMessage="1" showErrorMessage="1" sqref="E4" xr:uid="{00B02155-58DE-4736-8F08-7A8383BE09DD}">
      <formula1>$A$4:$A$7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4F6D-7F37-45A7-9786-F49B7AA3852C}">
  <sheetPr>
    <tabColor rgb="FFFF0000"/>
  </sheetPr>
  <dimension ref="A1:F6"/>
  <sheetViews>
    <sheetView workbookViewId="0">
      <selection activeCell="D6" sqref="D6"/>
    </sheetView>
  </sheetViews>
  <sheetFormatPr defaultRowHeight="14.5" x14ac:dyDescent="0.35"/>
  <cols>
    <col min="1" max="1" width="11.6328125" bestFit="1" customWidth="1"/>
    <col min="2" max="2" width="39.6328125" customWidth="1"/>
    <col min="3" max="4" width="14.36328125" customWidth="1"/>
  </cols>
  <sheetData>
    <row r="1" spans="1:6" ht="15.5" x14ac:dyDescent="0.35">
      <c r="A1" s="4" t="s">
        <v>1</v>
      </c>
      <c r="B1" s="4" t="s">
        <v>0</v>
      </c>
      <c r="C1" s="13" t="s">
        <v>7</v>
      </c>
      <c r="D1" s="8" t="s">
        <v>17</v>
      </c>
    </row>
    <row r="2" spans="1:6" ht="18" customHeight="1" x14ac:dyDescent="0.35">
      <c r="A2" s="5">
        <v>44595</v>
      </c>
      <c r="B2" s="6" t="s">
        <v>2</v>
      </c>
      <c r="C2" s="7">
        <v>140</v>
      </c>
      <c r="D2" s="14" t="s">
        <v>18</v>
      </c>
    </row>
    <row r="3" spans="1:6" ht="18" customHeight="1" x14ac:dyDescent="0.35">
      <c r="A3" s="5">
        <v>44595</v>
      </c>
      <c r="B3" s="6" t="s">
        <v>3</v>
      </c>
      <c r="C3" s="7">
        <v>80</v>
      </c>
      <c r="D3" s="14" t="s">
        <v>19</v>
      </c>
    </row>
    <row r="4" spans="1:6" ht="18" customHeight="1" x14ac:dyDescent="0.35">
      <c r="A4" s="5">
        <v>44595</v>
      </c>
      <c r="B4" s="6" t="s">
        <v>4</v>
      </c>
      <c r="C4" s="7">
        <v>866</v>
      </c>
      <c r="D4" s="14" t="s">
        <v>20</v>
      </c>
    </row>
    <row r="5" spans="1:6" ht="18" customHeight="1" x14ac:dyDescent="0.35">
      <c r="A5" s="5">
        <v>44595</v>
      </c>
      <c r="B5" s="6" t="s">
        <v>5</v>
      </c>
      <c r="C5" s="7">
        <v>324</v>
      </c>
      <c r="D5" s="14" t="s">
        <v>18</v>
      </c>
      <c r="E5" s="1"/>
      <c r="F5" s="1"/>
    </row>
    <row r="6" spans="1:6" ht="18" customHeight="1" x14ac:dyDescent="0.35">
      <c r="A6" s="5">
        <v>44595</v>
      </c>
      <c r="B6" s="6" t="s">
        <v>6</v>
      </c>
      <c r="C6" s="7">
        <v>255</v>
      </c>
      <c r="D6" s="14" t="s">
        <v>20</v>
      </c>
      <c r="E6" s="1"/>
      <c r="F6" s="1"/>
    </row>
  </sheetData>
  <conditionalFormatting sqref="D2:D6">
    <cfRule type="containsText" dxfId="4" priority="1" operator="containsText" text="A vencer">
      <formula>NOT(ISERROR(SEARCH("A vencer",D2)))</formula>
    </cfRule>
    <cfRule type="containsText" dxfId="3" priority="2" operator="containsText" text="Atrasado">
      <formula>NOT(ISERROR(SEARCH("Atrasado",D2)))</formula>
    </cfRule>
    <cfRule type="containsText" dxfId="2" priority="3" operator="containsText" text="pago">
      <formula>NOT(ISERROR(SEARCH("pago",D2)))</formula>
    </cfRule>
  </conditionalFormatting>
  <dataValidations count="1">
    <dataValidation type="list" allowBlank="1" showInputMessage="1" showErrorMessage="1" sqref="D2:D6" xr:uid="{16125BDE-5E8D-4FC3-A0B5-EE182841F64D}">
      <formula1>$D$2:$D$6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A63-B5A2-40B7-900B-BD151B49FB74}">
  <sheetPr>
    <tabColor rgb="FF7030A0"/>
  </sheetPr>
  <dimension ref="A1:A4"/>
  <sheetViews>
    <sheetView workbookViewId="0">
      <selection sqref="A1:A4"/>
    </sheetView>
  </sheetViews>
  <sheetFormatPr defaultRowHeight="14.5" x14ac:dyDescent="0.35"/>
  <sheetData>
    <row r="1" spans="1:1" x14ac:dyDescent="0.35">
      <c r="A1" s="10" t="s">
        <v>15</v>
      </c>
    </row>
    <row r="2" spans="1:1" x14ac:dyDescent="0.35">
      <c r="A2" s="15" t="s">
        <v>12</v>
      </c>
    </row>
    <row r="3" spans="1:1" x14ac:dyDescent="0.35">
      <c r="A3" s="15" t="s">
        <v>13</v>
      </c>
    </row>
    <row r="4" spans="1:1" x14ac:dyDescent="0.35">
      <c r="A4" s="15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0422-CBAE-46FA-82BA-999DC912EDC3}">
  <dimension ref="A1:D5"/>
  <sheetViews>
    <sheetView tabSelected="1" workbookViewId="0">
      <selection sqref="A1:D5"/>
    </sheetView>
  </sheetViews>
  <sheetFormatPr defaultRowHeight="14.5" x14ac:dyDescent="0.35"/>
  <cols>
    <col min="1" max="2" width="13.7265625" customWidth="1"/>
    <col min="3" max="3" width="12.7265625" customWidth="1"/>
    <col min="4" max="4" width="14.6328125" customWidth="1"/>
  </cols>
  <sheetData>
    <row r="1" spans="1:4" ht="35.5" customHeight="1" x14ac:dyDescent="0.35">
      <c r="A1" s="16" t="s">
        <v>25</v>
      </c>
      <c r="B1" s="17">
        <v>2015</v>
      </c>
      <c r="C1" s="17">
        <v>2016</v>
      </c>
      <c r="D1" s="17" t="s">
        <v>26</v>
      </c>
    </row>
    <row r="2" spans="1:4" ht="26" customHeight="1" x14ac:dyDescent="0.35">
      <c r="A2" s="18" t="s">
        <v>21</v>
      </c>
      <c r="B2" s="18">
        <v>1200</v>
      </c>
      <c r="C2" s="18">
        <v>1450</v>
      </c>
      <c r="D2" s="19">
        <f>C2/B2-1</f>
        <v>0.20833333333333326</v>
      </c>
    </row>
    <row r="3" spans="1:4" ht="32.5" customHeight="1" x14ac:dyDescent="0.35">
      <c r="A3" s="18" t="s">
        <v>22</v>
      </c>
      <c r="B3" s="18">
        <v>1350</v>
      </c>
      <c r="C3" s="18">
        <v>1450</v>
      </c>
      <c r="D3" s="19">
        <f>C3/B3-1</f>
        <v>7.4074074074074181E-2</v>
      </c>
    </row>
    <row r="4" spans="1:4" ht="26" customHeight="1" x14ac:dyDescent="0.35">
      <c r="A4" s="18" t="s">
        <v>23</v>
      </c>
      <c r="B4" s="18">
        <v>1055</v>
      </c>
      <c r="C4" s="18">
        <v>1200</v>
      </c>
      <c r="D4" s="19">
        <f>C4/B4-1</f>
        <v>0.13744075829383884</v>
      </c>
    </row>
    <row r="5" spans="1:4" ht="26.5" customHeight="1" x14ac:dyDescent="0.35">
      <c r="A5" s="18" t="s">
        <v>24</v>
      </c>
      <c r="B5" s="18">
        <v>1350</v>
      </c>
      <c r="C5" s="18">
        <v>1250</v>
      </c>
      <c r="D5" s="19">
        <f>C5/B5-1</f>
        <v>-7.407407407407407E-2</v>
      </c>
    </row>
  </sheetData>
  <conditionalFormatting sqref="D1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{16948D39-8F83-459C-B27B-627615D9977F}</x14:id>
        </ext>
      </extLst>
    </cfRule>
  </conditionalFormatting>
  <conditionalFormatting sqref="D2:D5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948D39-8F83-459C-B27B-627615D99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3DCC-EBF9-4D6F-913B-5A6AB1FF6742}">
  <dimension ref="A1:F5"/>
  <sheetViews>
    <sheetView workbookViewId="0">
      <selection activeCell="B18" sqref="B18"/>
    </sheetView>
  </sheetViews>
  <sheetFormatPr defaultRowHeight="14.5" x14ac:dyDescent="0.35"/>
  <cols>
    <col min="1" max="1" width="14" customWidth="1"/>
    <col min="2" max="2" width="16.1796875" customWidth="1"/>
    <col min="3" max="3" width="14.36328125" customWidth="1"/>
    <col min="4" max="4" width="14.453125" customWidth="1"/>
    <col min="5" max="5" width="15.08984375" customWidth="1"/>
    <col min="6" max="6" width="16.7265625" customWidth="1"/>
  </cols>
  <sheetData>
    <row r="1" spans="1:6" ht="26" customHeight="1" x14ac:dyDescent="0.35">
      <c r="A1" s="16" t="s">
        <v>27</v>
      </c>
      <c r="B1" s="17" t="s">
        <v>35</v>
      </c>
      <c r="C1" s="17" t="s">
        <v>33</v>
      </c>
      <c r="D1" s="17" t="s">
        <v>34</v>
      </c>
      <c r="E1" s="17" t="s">
        <v>36</v>
      </c>
      <c r="F1" s="17" t="s">
        <v>37</v>
      </c>
    </row>
    <row r="2" spans="1:6" ht="27.5" customHeight="1" x14ac:dyDescent="0.35">
      <c r="A2" s="18" t="s">
        <v>28</v>
      </c>
      <c r="B2" s="18">
        <v>80</v>
      </c>
      <c r="C2" s="18">
        <v>60</v>
      </c>
      <c r="D2" s="18">
        <v>70</v>
      </c>
      <c r="E2" s="18">
        <v>90</v>
      </c>
      <c r="F2" s="18">
        <f>(B2+C2+D2+E2)/4</f>
        <v>75</v>
      </c>
    </row>
    <row r="3" spans="1:6" ht="26.5" customHeight="1" x14ac:dyDescent="0.35">
      <c r="A3" s="18" t="s">
        <v>29</v>
      </c>
      <c r="B3" s="18">
        <v>20</v>
      </c>
      <c r="C3" s="18">
        <v>40</v>
      </c>
      <c r="D3" s="18">
        <v>30</v>
      </c>
      <c r="E3" s="18">
        <v>50</v>
      </c>
      <c r="F3" s="18">
        <f>(B3+C3+D3+E3)/4</f>
        <v>35</v>
      </c>
    </row>
    <row r="4" spans="1:6" ht="27.5" customHeight="1" x14ac:dyDescent="0.35">
      <c r="A4" s="18" t="s">
        <v>30</v>
      </c>
      <c r="B4" s="18">
        <v>70</v>
      </c>
      <c r="C4" s="18">
        <v>100</v>
      </c>
      <c r="D4" s="18">
        <v>90</v>
      </c>
      <c r="E4" s="18">
        <v>80</v>
      </c>
      <c r="F4" s="18">
        <f>AVERAGEA(B4:E4)</f>
        <v>85</v>
      </c>
    </row>
    <row r="5" spans="1:6" ht="26" customHeight="1" x14ac:dyDescent="0.35">
      <c r="A5" s="18" t="s">
        <v>31</v>
      </c>
      <c r="B5" s="18">
        <v>50</v>
      </c>
      <c r="C5" s="18">
        <v>60</v>
      </c>
      <c r="D5" s="18">
        <v>70</v>
      </c>
      <c r="E5" s="18">
        <v>60</v>
      </c>
      <c r="F5" s="18">
        <f>AVERAGEA(B5:E5)</f>
        <v>60</v>
      </c>
    </row>
  </sheetData>
  <conditionalFormatting sqref="F2:F5">
    <cfRule type="iconSet" priority="1">
      <iconSet>
        <cfvo type="percent" val="0"/>
        <cfvo type="percent" val="33"/>
        <cfvo type="percent" val="67"/>
      </iconSet>
    </cfRule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6124-6CDB-4DE7-831A-F746F73BF3B2}">
  <dimension ref="A1:N8"/>
  <sheetViews>
    <sheetView topLeftCell="A4" workbookViewId="0">
      <selection activeCell="A2" sqref="A2:F8"/>
    </sheetView>
  </sheetViews>
  <sheetFormatPr defaultRowHeight="14.5" x14ac:dyDescent="0.35"/>
  <cols>
    <col min="1" max="1" width="13.7265625" customWidth="1"/>
    <col min="2" max="2" width="20.90625" hidden="1" customWidth="1"/>
    <col min="3" max="3" width="18.7265625" style="20" customWidth="1"/>
    <col min="4" max="4" width="21.81640625" customWidth="1"/>
    <col min="5" max="5" width="23.453125" customWidth="1"/>
    <col min="6" max="6" width="12.54296875" customWidth="1"/>
  </cols>
  <sheetData>
    <row r="1" spans="1:14" s="11" customFormat="1" x14ac:dyDescent="0.35">
      <c r="A1" s="23"/>
      <c r="B1" s="24"/>
      <c r="C1" s="22"/>
      <c r="D1" s="25"/>
      <c r="E1" s="25"/>
      <c r="F1" s="25"/>
      <c r="G1" s="12"/>
    </row>
    <row r="2" spans="1:14" ht="41.5" customHeight="1" x14ac:dyDescent="0.35">
      <c r="A2" s="78" t="s">
        <v>44</v>
      </c>
      <c r="B2" s="38"/>
      <c r="C2" s="39" t="s">
        <v>40</v>
      </c>
      <c r="D2" s="39" t="s">
        <v>39</v>
      </c>
      <c r="E2" s="40" t="s">
        <v>38</v>
      </c>
      <c r="F2" s="80" t="s">
        <v>43</v>
      </c>
    </row>
    <row r="3" spans="1:14" ht="50.5" customHeight="1" thickBot="1" x14ac:dyDescent="0.4">
      <c r="A3" s="79"/>
      <c r="B3" s="38"/>
      <c r="C3" s="41">
        <v>44961</v>
      </c>
      <c r="D3" s="42" t="s">
        <v>41</v>
      </c>
      <c r="E3" s="43" t="s">
        <v>42</v>
      </c>
      <c r="F3" s="81"/>
    </row>
    <row r="4" spans="1:14" ht="46" customHeight="1" thickBot="1" x14ac:dyDescent="0.4">
      <c r="A4" s="79"/>
      <c r="B4" s="38"/>
      <c r="C4" s="44">
        <v>44595</v>
      </c>
      <c r="D4" s="45" t="s">
        <v>11</v>
      </c>
      <c r="E4" s="46">
        <v>866</v>
      </c>
      <c r="F4" s="81"/>
      <c r="H4" s="12"/>
      <c r="N4" s="21"/>
    </row>
    <row r="5" spans="1:14" ht="41" customHeight="1" x14ac:dyDescent="0.35">
      <c r="A5" s="79"/>
      <c r="B5" s="38"/>
      <c r="C5" s="47">
        <v>44595</v>
      </c>
      <c r="D5" s="48" t="s">
        <v>5</v>
      </c>
      <c r="E5" s="49">
        <v>324</v>
      </c>
      <c r="F5" s="81"/>
      <c r="G5" s="12"/>
    </row>
    <row r="6" spans="1:14" ht="42" customHeight="1" x14ac:dyDescent="0.35">
      <c r="A6" s="79"/>
      <c r="B6" s="38"/>
      <c r="C6" s="50">
        <v>44595</v>
      </c>
      <c r="D6" s="51" t="s">
        <v>9</v>
      </c>
      <c r="E6" s="52">
        <v>255</v>
      </c>
      <c r="F6" s="81"/>
    </row>
    <row r="7" spans="1:14" ht="38.5" customHeight="1" x14ac:dyDescent="0.35">
      <c r="A7" s="79"/>
      <c r="B7" s="38"/>
      <c r="C7" s="53">
        <v>44595</v>
      </c>
      <c r="D7" s="54" t="s">
        <v>10</v>
      </c>
      <c r="E7" s="55">
        <v>140</v>
      </c>
      <c r="F7" s="81"/>
    </row>
    <row r="8" spans="1:14" ht="34" customHeight="1" x14ac:dyDescent="0.35">
      <c r="A8" s="79"/>
      <c r="B8" s="38"/>
      <c r="C8" s="56">
        <v>44595</v>
      </c>
      <c r="D8" s="57" t="s">
        <v>3</v>
      </c>
      <c r="E8" s="58">
        <v>80</v>
      </c>
      <c r="F8" s="81"/>
    </row>
  </sheetData>
  <mergeCells count="2">
    <mergeCell ref="A2:A8"/>
    <mergeCell ref="F2:F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E72A-E883-4237-B76D-329F392A2BEB}">
  <dimension ref="A1:D8"/>
  <sheetViews>
    <sheetView workbookViewId="0">
      <selection activeCell="G16" sqref="G16"/>
    </sheetView>
  </sheetViews>
  <sheetFormatPr defaultRowHeight="14.5" x14ac:dyDescent="0.35"/>
  <cols>
    <col min="1" max="1" width="18.6328125" customWidth="1"/>
    <col min="2" max="2" width="24.81640625" customWidth="1"/>
    <col min="3" max="3" width="24.08984375" customWidth="1"/>
    <col min="4" max="4" width="26.08984375" customWidth="1"/>
  </cols>
  <sheetData>
    <row r="1" spans="1:4" ht="16" thickBot="1" x14ac:dyDescent="0.4">
      <c r="A1" s="30" t="s">
        <v>1</v>
      </c>
      <c r="B1" s="30" t="s">
        <v>0</v>
      </c>
      <c r="C1" s="31" t="s">
        <v>7</v>
      </c>
      <c r="D1" s="32" t="s">
        <v>16</v>
      </c>
    </row>
    <row r="2" spans="1:4" ht="15" thickBot="1" x14ac:dyDescent="0.4">
      <c r="A2" s="33">
        <v>44961</v>
      </c>
      <c r="B2" s="34" t="s">
        <v>8</v>
      </c>
      <c r="C2" s="35">
        <v>99999</v>
      </c>
      <c r="D2" s="36" t="s">
        <v>12</v>
      </c>
    </row>
    <row r="3" spans="1:4" ht="15" thickBot="1" x14ac:dyDescent="0.4">
      <c r="A3" s="33">
        <v>44595</v>
      </c>
      <c r="B3" s="34" t="s">
        <v>11</v>
      </c>
      <c r="C3" s="35">
        <v>866</v>
      </c>
      <c r="D3" s="36" t="s">
        <v>14</v>
      </c>
    </row>
    <row r="4" spans="1:4" ht="15" thickBot="1" x14ac:dyDescent="0.4">
      <c r="A4" s="33">
        <v>44595</v>
      </c>
      <c r="B4" s="34" t="s">
        <v>5</v>
      </c>
      <c r="C4" s="35">
        <v>324</v>
      </c>
      <c r="D4" s="36" t="s">
        <v>13</v>
      </c>
    </row>
    <row r="5" spans="1:4" ht="15" thickBot="1" x14ac:dyDescent="0.4">
      <c r="A5" s="33">
        <v>44595</v>
      </c>
      <c r="B5" s="34" t="s">
        <v>9</v>
      </c>
      <c r="C5" s="35">
        <v>255</v>
      </c>
      <c r="D5" s="36" t="s">
        <v>12</v>
      </c>
    </row>
    <row r="6" spans="1:4" ht="15" thickBot="1" x14ac:dyDescent="0.4">
      <c r="A6" s="33">
        <v>44595</v>
      </c>
      <c r="B6" s="34" t="s">
        <v>10</v>
      </c>
      <c r="C6" s="35">
        <v>140</v>
      </c>
      <c r="D6" s="36" t="s">
        <v>13</v>
      </c>
    </row>
    <row r="7" spans="1:4" ht="15" thickBot="1" x14ac:dyDescent="0.4">
      <c r="A7" s="33">
        <v>44595</v>
      </c>
      <c r="B7" s="34" t="s">
        <v>3</v>
      </c>
      <c r="C7" s="35">
        <v>80</v>
      </c>
      <c r="D7" s="36" t="s">
        <v>14</v>
      </c>
    </row>
    <row r="8" spans="1:4" ht="15" thickBot="1" x14ac:dyDescent="0.4">
      <c r="A8" s="37"/>
      <c r="B8" s="37"/>
      <c r="C8" s="37"/>
      <c r="D8" s="37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tatus " prompt="Conferir se todos estão pagos " xr:uid="{6F38E948-A2C9-4044-B3E2-7E0756963C7F}">
          <x14:formula1>
            <xm:f>'Status '!$A$2:$A$4</xm:f>
          </x14:formula1>
          <xm:sqref>D2:D7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3046-CE8F-4401-A0B3-F5F8D5A5846E}">
  <dimension ref="B2:Q12"/>
  <sheetViews>
    <sheetView workbookViewId="0">
      <selection activeCell="L8" sqref="L8"/>
    </sheetView>
  </sheetViews>
  <sheetFormatPr defaultRowHeight="14.5" x14ac:dyDescent="0.35"/>
  <cols>
    <col min="3" max="3" width="10.453125" bestFit="1" customWidth="1"/>
  </cols>
  <sheetData>
    <row r="2" spans="2:17" x14ac:dyDescent="0.35">
      <c r="B2" s="82" t="s">
        <v>51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2:17" x14ac:dyDescent="0.35">
      <c r="B3" s="83" t="s">
        <v>52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83" t="s">
        <v>32</v>
      </c>
      <c r="O3" s="73"/>
      <c r="Q3" s="73"/>
    </row>
    <row r="4" spans="2:17" ht="25" customHeight="1" x14ac:dyDescent="0.35">
      <c r="B4" s="83"/>
      <c r="C4" s="69" t="s">
        <v>53</v>
      </c>
      <c r="D4" s="69" t="s">
        <v>54</v>
      </c>
      <c r="E4" s="69" t="s">
        <v>55</v>
      </c>
      <c r="F4" s="69" t="s">
        <v>56</v>
      </c>
      <c r="G4" s="69" t="s">
        <v>57</v>
      </c>
      <c r="H4" s="69" t="s">
        <v>58</v>
      </c>
      <c r="I4" s="69" t="s">
        <v>59</v>
      </c>
      <c r="J4" s="69" t="s">
        <v>60</v>
      </c>
      <c r="K4" s="69" t="s">
        <v>61</v>
      </c>
      <c r="L4" s="69" t="s">
        <v>62</v>
      </c>
      <c r="M4" s="83"/>
      <c r="O4" s="73"/>
    </row>
    <row r="5" spans="2:17" ht="20.5" customHeight="1" x14ac:dyDescent="0.35">
      <c r="B5" s="60" t="s">
        <v>63</v>
      </c>
      <c r="C5" s="72" t="s">
        <v>70</v>
      </c>
      <c r="D5" s="60" t="s">
        <v>72</v>
      </c>
      <c r="E5" s="60" t="s">
        <v>72</v>
      </c>
      <c r="F5" s="60" t="s">
        <v>72</v>
      </c>
      <c r="G5" s="60" t="s">
        <v>72</v>
      </c>
      <c r="H5" s="60" t="s">
        <v>72</v>
      </c>
      <c r="I5" s="60" t="s">
        <v>70</v>
      </c>
      <c r="J5" s="60" t="s">
        <v>70</v>
      </c>
      <c r="K5" s="60" t="s">
        <v>72</v>
      </c>
      <c r="L5" s="60" t="s">
        <v>72</v>
      </c>
      <c r="M5" s="60"/>
    </row>
    <row r="6" spans="2:17" ht="20" customHeight="1" x14ac:dyDescent="0.35">
      <c r="B6" s="60" t="s">
        <v>64</v>
      </c>
      <c r="C6" s="72" t="s">
        <v>70</v>
      </c>
      <c r="D6" s="60" t="s">
        <v>70</v>
      </c>
      <c r="E6" s="60" t="s">
        <v>72</v>
      </c>
      <c r="F6" s="60" t="s">
        <v>70</v>
      </c>
      <c r="G6" s="60" t="s">
        <v>70</v>
      </c>
      <c r="H6" s="60" t="s">
        <v>70</v>
      </c>
      <c r="I6" s="60" t="s">
        <v>72</v>
      </c>
      <c r="J6" s="60" t="s">
        <v>70</v>
      </c>
      <c r="K6" s="60" t="s">
        <v>70</v>
      </c>
      <c r="L6" s="60" t="s">
        <v>72</v>
      </c>
      <c r="M6" s="60"/>
    </row>
    <row r="7" spans="2:17" ht="20" customHeight="1" x14ac:dyDescent="0.35">
      <c r="B7" s="60" t="s">
        <v>65</v>
      </c>
      <c r="C7" s="60" t="s">
        <v>72</v>
      </c>
      <c r="D7" s="60" t="s">
        <v>72</v>
      </c>
      <c r="E7" s="60" t="s">
        <v>70</v>
      </c>
      <c r="F7" s="60" t="s">
        <v>72</v>
      </c>
      <c r="G7" s="60" t="s">
        <v>72</v>
      </c>
      <c r="H7" s="60" t="s">
        <v>72</v>
      </c>
      <c r="I7" s="60" t="s">
        <v>72</v>
      </c>
      <c r="J7" s="60" t="s">
        <v>70</v>
      </c>
      <c r="K7" s="60" t="s">
        <v>72</v>
      </c>
      <c r="L7" s="60" t="s">
        <v>72</v>
      </c>
      <c r="M7" s="60"/>
    </row>
    <row r="8" spans="2:17" ht="20" customHeight="1" x14ac:dyDescent="0.35">
      <c r="B8" s="60" t="s">
        <v>66</v>
      </c>
      <c r="C8" s="60" t="s">
        <v>72</v>
      </c>
      <c r="D8" s="60" t="s">
        <v>70</v>
      </c>
      <c r="E8" s="60" t="s">
        <v>72</v>
      </c>
      <c r="F8" s="60" t="s">
        <v>70</v>
      </c>
      <c r="G8" s="60" t="s">
        <v>72</v>
      </c>
      <c r="H8" s="60" t="s">
        <v>72</v>
      </c>
      <c r="I8" s="60" t="s">
        <v>70</v>
      </c>
      <c r="J8" s="60" t="s">
        <v>70</v>
      </c>
      <c r="K8" s="60" t="s">
        <v>70</v>
      </c>
      <c r="L8" s="60" t="s">
        <v>72</v>
      </c>
      <c r="M8" s="60"/>
    </row>
    <row r="9" spans="2:17" ht="20" customHeight="1" x14ac:dyDescent="0.35">
      <c r="B9" s="60" t="s">
        <v>31</v>
      </c>
      <c r="C9" s="60" t="s">
        <v>72</v>
      </c>
      <c r="D9" s="60" t="s">
        <v>72</v>
      </c>
      <c r="E9" s="60" t="s">
        <v>70</v>
      </c>
      <c r="F9" s="60" t="s">
        <v>70</v>
      </c>
      <c r="G9" s="60" t="s">
        <v>72</v>
      </c>
      <c r="H9" s="60" t="s">
        <v>70</v>
      </c>
      <c r="I9" s="60" t="s">
        <v>72</v>
      </c>
      <c r="J9" s="60" t="s">
        <v>70</v>
      </c>
      <c r="K9" s="60" t="s">
        <v>70</v>
      </c>
      <c r="L9" s="60" t="s">
        <v>70</v>
      </c>
      <c r="M9" s="60"/>
    </row>
    <row r="10" spans="2:17" ht="20" customHeight="1" x14ac:dyDescent="0.35">
      <c r="B10" s="60" t="s">
        <v>67</v>
      </c>
      <c r="C10" s="60" t="s">
        <v>70</v>
      </c>
      <c r="D10" s="60" t="s">
        <v>70</v>
      </c>
      <c r="E10" s="60" t="s">
        <v>72</v>
      </c>
      <c r="F10" s="60" t="s">
        <v>70</v>
      </c>
      <c r="G10" s="60" t="s">
        <v>72</v>
      </c>
      <c r="H10" s="60" t="s">
        <v>72</v>
      </c>
      <c r="I10" s="60" t="s">
        <v>72</v>
      </c>
      <c r="J10" s="60" t="s">
        <v>72</v>
      </c>
      <c r="K10" s="60" t="s">
        <v>72</v>
      </c>
      <c r="L10" s="60" t="s">
        <v>70</v>
      </c>
      <c r="M10" s="60"/>
    </row>
    <row r="11" spans="2:17" ht="20" customHeight="1" x14ac:dyDescent="0.35">
      <c r="B11" s="60" t="s">
        <v>68</v>
      </c>
      <c r="C11" s="60" t="s">
        <v>72</v>
      </c>
      <c r="D11" s="60" t="s">
        <v>70</v>
      </c>
      <c r="E11" s="60" t="s">
        <v>70</v>
      </c>
      <c r="F11" s="60" t="s">
        <v>72</v>
      </c>
      <c r="G11" s="60" t="s">
        <v>70</v>
      </c>
      <c r="H11" s="60" t="s">
        <v>70</v>
      </c>
      <c r="I11" s="60" t="s">
        <v>72</v>
      </c>
      <c r="J11" s="60" t="s">
        <v>70</v>
      </c>
      <c r="K11" s="60" t="s">
        <v>70</v>
      </c>
      <c r="L11" s="60" t="s">
        <v>72</v>
      </c>
      <c r="M11" s="60"/>
    </row>
    <row r="12" spans="2:17" x14ac:dyDescent="0.35">
      <c r="N12" s="73"/>
    </row>
  </sheetData>
  <mergeCells count="3">
    <mergeCell ref="B2:M2"/>
    <mergeCell ref="B3:B4"/>
    <mergeCell ref="M3:M4"/>
  </mergeCells>
  <conditionalFormatting sqref="C5:M11">
    <cfRule type="containsText" dxfId="1" priority="1" operator="containsText" text="F">
      <formula>NOT(ISERROR(SEARCH("F",C5)))</formula>
    </cfRule>
    <cfRule type="containsText" dxfId="0" priority="2" operator="containsText" text="          P">
      <formula>NOT(ISERROR(SEARCH("          P",C5)))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67DF5B-9615-4BC1-BFA6-785323456ED1}">
          <x14:formula1>
            <xm:f>Planilha13!$A$1:$A$2</xm:f>
          </x14:formula1>
          <xm:sqref>C5:L11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D0B1-9439-4328-B40C-3FD268E70416}">
  <dimension ref="B2:P13"/>
  <sheetViews>
    <sheetView workbookViewId="0">
      <selection activeCell="C3" sqref="C3:O9"/>
    </sheetView>
  </sheetViews>
  <sheetFormatPr defaultRowHeight="14.5" x14ac:dyDescent="0.35"/>
  <cols>
    <col min="4" max="4" width="10.7265625" customWidth="1"/>
    <col min="5" max="5" width="12.08984375" customWidth="1"/>
    <col min="6" max="6" width="10.453125" customWidth="1"/>
    <col min="7" max="7" width="10.7265625" customWidth="1"/>
    <col min="8" max="8" width="9.453125" customWidth="1"/>
    <col min="9" max="9" width="11.453125" customWidth="1"/>
    <col min="10" max="10" width="12.54296875" customWidth="1"/>
    <col min="11" max="11" width="12.90625" customWidth="1"/>
  </cols>
  <sheetData>
    <row r="2" spans="2:16" ht="36.5" customHeight="1" x14ac:dyDescent="0.35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2"/>
    </row>
    <row r="3" spans="2:16" ht="27" customHeight="1" x14ac:dyDescent="0.35">
      <c r="B3" s="59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  <c r="P3" s="62"/>
    </row>
    <row r="4" spans="2:16" ht="20.5" customHeight="1" x14ac:dyDescent="0.35">
      <c r="B4" s="59"/>
      <c r="C4" s="63"/>
      <c r="D4" s="63" t="s">
        <v>46</v>
      </c>
      <c r="E4" s="84"/>
      <c r="F4" s="84"/>
      <c r="G4" s="84"/>
      <c r="H4" s="84"/>
      <c r="I4" s="63"/>
      <c r="J4" s="63"/>
      <c r="K4" s="65" t="s">
        <v>50</v>
      </c>
      <c r="L4" s="84"/>
      <c r="M4" s="84"/>
      <c r="N4" s="84"/>
      <c r="O4" s="84"/>
      <c r="P4" s="62"/>
    </row>
    <row r="5" spans="2:16" ht="24.5" customHeight="1" x14ac:dyDescent="0.35">
      <c r="B5" s="59"/>
      <c r="C5" s="63"/>
      <c r="D5" s="63"/>
      <c r="E5" s="63"/>
      <c r="F5" s="12"/>
      <c r="G5" s="63"/>
      <c r="H5" s="63"/>
      <c r="I5" s="63"/>
      <c r="J5" s="63"/>
      <c r="K5" s="63"/>
      <c r="L5" s="63"/>
      <c r="M5" s="63"/>
      <c r="N5" s="63"/>
      <c r="O5" s="64"/>
      <c r="P5" s="62"/>
    </row>
    <row r="6" spans="2:16" ht="26.5" customHeight="1" x14ac:dyDescent="0.35">
      <c r="B6" s="59"/>
      <c r="C6" s="63"/>
      <c r="D6" s="63" t="s">
        <v>45</v>
      </c>
      <c r="E6" s="84"/>
      <c r="F6" s="84"/>
      <c r="G6" s="84"/>
      <c r="H6" s="84"/>
      <c r="I6" s="63"/>
      <c r="J6" s="63"/>
      <c r="K6" s="65" t="s">
        <v>48</v>
      </c>
      <c r="L6" s="84"/>
      <c r="M6" s="84"/>
      <c r="N6" s="84"/>
      <c r="O6" s="84"/>
      <c r="P6" s="62"/>
    </row>
    <row r="7" spans="2:16" ht="27" customHeight="1" x14ac:dyDescent="0.35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4"/>
      <c r="P7" s="62"/>
    </row>
    <row r="8" spans="2:16" ht="29.5" customHeight="1" x14ac:dyDescent="0.35">
      <c r="B8" s="59"/>
      <c r="C8" s="63"/>
      <c r="D8" s="66" t="s">
        <v>47</v>
      </c>
      <c r="E8" s="84"/>
      <c r="F8" s="84"/>
      <c r="G8" s="84"/>
      <c r="H8" s="84"/>
      <c r="I8" s="63"/>
      <c r="J8" s="63"/>
      <c r="K8" s="65" t="s">
        <v>49</v>
      </c>
      <c r="L8" s="84"/>
      <c r="M8" s="84"/>
      <c r="N8" s="84"/>
      <c r="O8" s="84"/>
      <c r="P8" s="62"/>
    </row>
    <row r="9" spans="2:16" ht="27.5" customHeight="1" x14ac:dyDescent="0.35">
      <c r="B9" s="5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2"/>
    </row>
    <row r="10" spans="2:16" ht="32" customHeight="1" x14ac:dyDescent="0.35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2"/>
    </row>
    <row r="13" spans="2:16" x14ac:dyDescent="0.35">
      <c r="I13" s="61"/>
    </row>
  </sheetData>
  <mergeCells count="6">
    <mergeCell ref="L4:O4"/>
    <mergeCell ref="L8:O8"/>
    <mergeCell ref="L6:O6"/>
    <mergeCell ref="E4:H4"/>
    <mergeCell ref="E8:H8"/>
    <mergeCell ref="E6:H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Dispesas</vt:lpstr>
      <vt:lpstr>Dispesas (2)</vt:lpstr>
      <vt:lpstr>Status </vt:lpstr>
      <vt:lpstr>Formatação1</vt:lpstr>
      <vt:lpstr>Formatação2</vt:lpstr>
      <vt:lpstr>PINTAÇÃO</vt:lpstr>
      <vt:lpstr>LINHAS DIFERENTES</vt:lpstr>
      <vt:lpstr>FALTAS</vt:lpstr>
      <vt:lpstr>Planilha11</vt:lpstr>
      <vt:lpstr>Planilha13</vt:lpstr>
      <vt:lpstr>Planilha14</vt:lpstr>
      <vt:lpstr>Planilha15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DEV2023</dc:creator>
  <cp:lastModifiedBy>DEV2023</cp:lastModifiedBy>
  <dcterms:created xsi:type="dcterms:W3CDTF">2023-02-03T11:18:01Z</dcterms:created>
  <dcterms:modified xsi:type="dcterms:W3CDTF">2023-02-03T19:49:10Z</dcterms:modified>
</cp:coreProperties>
</file>