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Presupuesto" sheetId="1" r:id="rId4"/>
  </sheets>
  <definedNames/>
  <calcPr/>
  <extLst>
    <ext uri="GoogleSheetsCustomDataVersion2">
      <go:sheetsCustomData xmlns:go="http://customooxmlschemas.google.com/" r:id="rId5" roundtripDataChecksum="71F1afSDmhG1jFaxTWdIQVBpaUUhwuYYWApHhOXh5AA="/>
    </ext>
  </extLst>
</workbook>
</file>

<file path=xl/sharedStrings.xml><?xml version="1.0" encoding="utf-8"?>
<sst xmlns="http://schemas.openxmlformats.org/spreadsheetml/2006/main" count="48" uniqueCount="48">
  <si>
    <t>Presupuesto</t>
  </si>
  <si>
    <t>Datos del cliente</t>
  </si>
  <si>
    <t>Cifp Emilio Campuzano</t>
  </si>
  <si>
    <t>Nombre: Dream Team</t>
  </si>
  <si>
    <t xml:space="preserve">Santos Juanes Plaza, 7, Ibaiondo, 48006 Bilbo, Bizkaia
</t>
  </si>
  <si>
    <t>Teléfono:  944 33 33 05</t>
  </si>
  <si>
    <t>Fecha presupuesto</t>
  </si>
  <si>
    <t>DESCRIPCIÓN</t>
  </si>
  <si>
    <t>UNIDADES</t>
  </si>
  <si>
    <t>PRECIO</t>
  </si>
  <si>
    <t>TOTAL</t>
  </si>
  <si>
    <t>Interruptor diferencial</t>
  </si>
  <si>
    <t>Interruptor magnetotermico</t>
  </si>
  <si>
    <t>Bornes</t>
  </si>
  <si>
    <t>Pilotos</t>
  </si>
  <si>
    <t xml:space="preserve">Fuente de alimentacion </t>
  </si>
  <si>
    <t>Base enchufe</t>
  </si>
  <si>
    <t>Variador de frecuencia</t>
  </si>
  <si>
    <t>Tanque de agua (510L)</t>
  </si>
  <si>
    <t>Tuberia de silicona 5mx14mm ᴓext</t>
  </si>
  <si>
    <t>Codos(tuberia) silicona 16 mm ᴓ ext</t>
  </si>
  <si>
    <t>Tubo de plástico con válvula 16mm ᴓ ext</t>
  </si>
  <si>
    <t>Boton de emergencia</t>
  </si>
  <si>
    <t>Botonera con selector</t>
  </si>
  <si>
    <t>Bomba de agua 1,1kW 380V</t>
  </si>
  <si>
    <t>Rasberry PI 4 Model B</t>
  </si>
  <si>
    <t>ESP32_DevKitc_V4</t>
  </si>
  <si>
    <t>Cable Rojo y Negro 1.5mm(Positivo), 25m</t>
  </si>
  <si>
    <t>Cable Verde-Amarillo 1.5mm(Tierra), 25m</t>
  </si>
  <si>
    <t>Cable Marron y Azul 1.5mm(Fase y Neutro), 25m</t>
  </si>
  <si>
    <t>Monitor 22"</t>
  </si>
  <si>
    <t>Sensor Ultrasonido HC-SR04</t>
  </si>
  <si>
    <t>Pack LED de colores</t>
  </si>
  <si>
    <t>Transistores BC 337</t>
  </si>
  <si>
    <t>Diodos 1N4007</t>
  </si>
  <si>
    <r>
      <rPr>
        <rFont val="Calibri"/>
        <color theme="1"/>
        <sz val="11.0"/>
      </rPr>
      <t>Resistencias 330</t>
    </r>
    <r>
      <rPr>
        <rFont val="Calibri"/>
        <color theme="1"/>
        <sz val="11.0"/>
      </rPr>
      <t>Ω</t>
    </r>
  </si>
  <si>
    <r>
      <rPr>
        <rFont val="Calibri"/>
        <color theme="1"/>
        <sz val="11.0"/>
      </rPr>
      <t>Resistencias 1K5</t>
    </r>
    <r>
      <rPr>
        <rFont val="Calibri"/>
        <color theme="1"/>
        <sz val="11.0"/>
      </rPr>
      <t>Ω</t>
    </r>
  </si>
  <si>
    <t>Relé Electromecanico Modelo Tongling JQC-3FF-S-Z 5VDC 10A</t>
  </si>
  <si>
    <t xml:space="preserve">Placa de cobre 200x100x1 mm </t>
  </si>
  <si>
    <t>Rollo de Estaño</t>
  </si>
  <si>
    <t>Potenciometro</t>
  </si>
  <si>
    <t>Caja de registro 600 x 400 mm</t>
  </si>
  <si>
    <t>SUB-TOTAL</t>
  </si>
  <si>
    <t>DESCUENTO</t>
  </si>
  <si>
    <t>IVA %</t>
  </si>
  <si>
    <t>TOTAL PRESUPUESTADO</t>
  </si>
  <si>
    <t>Firma de la persona que confecciona el presupuesto</t>
  </si>
  <si>
    <t>Firma de aceptación del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</si>
</sst>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\ [$€-C0A]_-;\-* #,##0.00\ [$€-C0A]_-;_-* &quot;-&quot;??\ [$€-C0A]_-;_-@"/>
    <numFmt numFmtId="165" formatCode="[$-C0A]dd\-mmm\-yy"/>
    <numFmt numFmtId="166" formatCode="dd/mm/yyyy"/>
    <numFmt numFmtId="167" formatCode="dd\-mm\-yy"/>
  </numFmts>
  <fonts count="12">
    <font>
      <sz val="10.0"/>
      <color rgb="FF000000"/>
      <name val="Arial"/>
      <scheme val="minor"/>
    </font>
    <font>
      <sz val="11.0"/>
      <color theme="1"/>
      <name val="Calibri"/>
    </font>
    <font>
      <sz val="16.0"/>
      <color theme="4"/>
      <name val="Calibri"/>
    </font>
    <font/>
    <font>
      <sz val="11.0"/>
      <color theme="0"/>
      <name val="Calibri"/>
    </font>
    <font>
      <i/>
      <sz val="11.0"/>
      <color theme="0"/>
      <name val="Calibri"/>
    </font>
    <font>
      <i/>
      <sz val="11.0"/>
      <color theme="1"/>
      <name val="Calibri"/>
    </font>
    <font>
      <sz val="11.0"/>
      <color theme="8"/>
      <name val="Calibri"/>
    </font>
    <font>
      <b/>
      <i/>
      <sz val="11.0"/>
      <color theme="1"/>
      <name val="Calibri"/>
    </font>
    <font>
      <b/>
      <i/>
      <sz val="11.0"/>
      <color theme="8"/>
      <name val="Calibri"/>
    </font>
    <font>
      <sz val="11.0"/>
      <color rgb="FF993300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34">
    <border/>
    <border>
      <left style="medium">
        <color rgb="FFA5A5A5"/>
      </left>
      <top style="medium">
        <color rgb="FFA5A5A5"/>
      </top>
    </border>
    <border>
      <top style="medium">
        <color rgb="FFA5A5A5"/>
      </top>
    </border>
    <border>
      <right style="medium">
        <color rgb="FFA5A5A5"/>
      </right>
      <top style="medium">
        <color rgb="FFA5A5A5"/>
      </top>
    </border>
    <border>
      <left style="medium">
        <color rgb="FFA5A5A5"/>
      </left>
      <bottom style="medium">
        <color rgb="FFA5A5A5"/>
      </bottom>
    </border>
    <border>
      <bottom style="medium">
        <color rgb="FFA5A5A5"/>
      </bottom>
    </border>
    <border>
      <right style="medium">
        <color rgb="FFA5A5A5"/>
      </right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/>
      <top style="medium">
        <color rgb="FFA5A5A5"/>
      </top>
      <bottom/>
    </border>
    <border>
      <right style="medium">
        <color rgb="FFA5A5A5"/>
      </right>
      <top style="medium">
        <color rgb="FFA5A5A5"/>
      </top>
      <bottom/>
    </border>
    <border>
      <top style="medium">
        <color rgb="FFA5A5A5"/>
      </top>
      <bottom/>
    </border>
    <border>
      <left style="medium">
        <color rgb="FFA5A5A5"/>
      </left>
    </border>
    <border>
      <right style="medium">
        <color rgb="FFA5A5A5"/>
      </right>
    </border>
    <border>
      <top style="medium">
        <color rgb="FFA5A5A5"/>
      </top>
      <bottom style="medium">
        <color rgb="FFA5A5A5"/>
      </bottom>
    </border>
    <border>
      <left style="medium">
        <color rgb="FFA5A5A5"/>
      </left>
      <top style="medium">
        <color rgb="FFA5A5A5"/>
      </top>
      <bottom style="medium">
        <color rgb="FFA5A5A5"/>
      </bottom>
    </border>
    <border>
      <right style="medium">
        <color rgb="FFA5A5A5"/>
      </right>
      <top style="medium">
        <color rgb="FFA5A5A5"/>
      </top>
      <bottom style="medium">
        <color rgb="FFA5A5A5"/>
      </bottom>
    </border>
    <border>
      <left style="medium">
        <color rgb="FFA5A5A5"/>
      </left>
      <top style="medium">
        <color rgb="FFA5A5A5"/>
      </top>
      <bottom style="dotted">
        <color rgb="FFBFBFBF"/>
      </bottom>
    </border>
    <border>
      <top style="medium">
        <color rgb="FFA5A5A5"/>
      </top>
      <bottom style="dotted">
        <color rgb="FFBFBFBF"/>
      </bottom>
    </border>
    <border>
      <right style="dotted">
        <color rgb="FFBFBFBF"/>
      </right>
      <top style="medium">
        <color rgb="FFA5A5A5"/>
      </top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medium">
        <color rgb="FFA5A5A5"/>
      </right>
      <bottom style="dotted">
        <color rgb="FFBFBFBF"/>
      </bottom>
    </border>
    <border>
      <left style="medium">
        <color rgb="FFA5A5A5"/>
      </left>
      <top style="dotted">
        <color rgb="FFBFBFBF"/>
      </top>
      <bottom style="dotted">
        <color rgb="FFBFBFBF"/>
      </bottom>
    </border>
    <border>
      <top style="dotted">
        <color rgb="FFBFBFBF"/>
      </top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medium">
        <color rgb="FFA5A5A5"/>
      </right>
      <top style="dotted">
        <color rgb="FFBFBFBF"/>
      </top>
      <bottom style="dotted">
        <color rgb="FFBFBFBF"/>
      </bottom>
    </border>
    <border>
      <left style="medium">
        <color rgb="FFA5A5A5"/>
      </left>
      <right style="dotted">
        <color rgb="FFBFBFBF"/>
      </right>
      <top style="dotted">
        <color rgb="FFBFBFBF"/>
      </top>
    </border>
    <border>
      <left style="dotted">
        <color rgb="FFBFBFBF"/>
      </left>
      <right style="dotted">
        <color rgb="FFBFBFBF"/>
      </right>
      <top style="dotted">
        <color rgb="FFBFBFBF"/>
      </top>
    </border>
    <border>
      <left style="dotted">
        <color rgb="FFBFBFBF"/>
      </left>
      <right style="medium">
        <color rgb="FFA5A5A5"/>
      </right>
      <top style="dotted">
        <color rgb="FFBFBFBF"/>
      </top>
    </border>
    <border>
      <left style="medium">
        <color rgb="FFA5A5A5"/>
      </left>
      <top style="dotted">
        <color rgb="FFBFBFBF"/>
      </top>
      <bottom style="medium">
        <color rgb="FFA5A5A5"/>
      </bottom>
    </border>
    <border>
      <top style="dotted">
        <color rgb="FFBFBFBF"/>
      </top>
      <bottom style="medium">
        <color rgb="FFA5A5A5"/>
      </bottom>
    </border>
    <border>
      <right style="dotted">
        <color rgb="FFBFBFBF"/>
      </right>
      <top style="dotted">
        <color rgb="FFBFBFBF"/>
      </top>
      <bottom style="medium">
        <color rgb="FFA5A5A5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medium">
        <color rgb="FFA5A5A5"/>
      </bottom>
    </border>
    <border>
      <left style="dotted">
        <color rgb="FFBFBFBF"/>
      </left>
      <right style="medium">
        <color rgb="FFA5A5A5"/>
      </right>
      <top style="dotted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4" numFmtId="0" xfId="0" applyBorder="1" applyFill="1" applyFont="1"/>
    <xf borderId="8" fillId="2" fontId="4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8" fillId="2" fontId="5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2" fillId="0" fontId="3" numFmtId="0" xfId="0" applyBorder="1" applyFont="1"/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11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0" fillId="0" fontId="1" numFmtId="164" xfId="0" applyAlignment="1" applyFont="1" applyNumberFormat="1">
      <alignment vertical="center"/>
    </xf>
    <xf borderId="12" fillId="0" fontId="1" numFmtId="164" xfId="0" applyAlignment="1" applyBorder="1" applyFont="1" applyNumberFormat="1">
      <alignment vertical="center"/>
    </xf>
    <xf borderId="4" fillId="0" fontId="6" numFmtId="0" xfId="0" applyAlignment="1" applyBorder="1" applyFont="1">
      <alignment horizontal="left" vertical="center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left" vertical="center"/>
    </xf>
    <xf borderId="5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left"/>
    </xf>
    <xf borderId="13" fillId="0" fontId="3" numFmtId="0" xfId="0" applyBorder="1" applyFont="1"/>
    <xf borderId="14" fillId="0" fontId="7" numFmtId="165" xfId="0" applyBorder="1" applyFont="1" applyNumberFormat="1"/>
    <xf borderId="13" fillId="0" fontId="1" numFmtId="166" xfId="0" applyAlignment="1" applyBorder="1" applyFont="1" applyNumberFormat="1">
      <alignment horizontal="center"/>
    </xf>
    <xf borderId="13" fillId="0" fontId="7" numFmtId="165" xfId="0" applyAlignment="1" applyBorder="1" applyFont="1" applyNumberFormat="1">
      <alignment horizontal="center"/>
    </xf>
    <xf borderId="15" fillId="0" fontId="1" numFmtId="164" xfId="0" applyAlignment="1" applyBorder="1" applyFont="1" applyNumberFormat="1">
      <alignment horizontal="left"/>
    </xf>
    <xf borderId="14" fillId="0" fontId="7" numFmtId="0" xfId="0" applyAlignment="1" applyBorder="1" applyFont="1">
      <alignment horizontal="left" vertical="center"/>
    </xf>
    <xf borderId="13" fillId="0" fontId="7" numFmtId="0" xfId="0" applyAlignment="1" applyBorder="1" applyFont="1">
      <alignment horizontal="center" vertical="center"/>
    </xf>
    <xf borderId="13" fillId="0" fontId="7" numFmtId="164" xfId="0" applyAlignment="1" applyBorder="1" applyFont="1" applyNumberFormat="1">
      <alignment horizontal="center" vertical="center"/>
    </xf>
    <xf borderId="15" fillId="0" fontId="7" numFmtId="164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/>
    </xf>
    <xf borderId="19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21" fillId="0" fontId="1" numFmtId="0" xfId="0" applyAlignment="1" applyBorder="1" applyFont="1">
      <alignment horizontal="left"/>
    </xf>
    <xf borderId="22" fillId="0" fontId="3" numFmtId="0" xfId="0" applyBorder="1" applyFont="1"/>
    <xf borderId="23" fillId="0" fontId="3" numFmtId="0" xfId="0" applyBorder="1" applyFont="1"/>
    <xf borderId="24" fillId="0" fontId="1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center"/>
    </xf>
    <xf borderId="25" fillId="0" fontId="1" numFmtId="164" xfId="0" applyAlignment="1" applyBorder="1" applyFont="1" applyNumberFormat="1">
      <alignment horizontal="center"/>
    </xf>
    <xf borderId="22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7" fillId="0" fontId="1" numFmtId="164" xfId="0" applyAlignment="1" applyBorder="1" applyFont="1" applyNumberFormat="1">
      <alignment horizontal="center"/>
    </xf>
    <xf borderId="28" fillId="0" fontId="1" numFmtId="164" xfId="0" applyAlignment="1" applyBorder="1" applyFont="1" applyNumberFormat="1">
      <alignment horizontal="center"/>
    </xf>
    <xf borderId="27" fillId="0" fontId="1" numFmtId="0" xfId="0" applyAlignment="1" applyBorder="1" applyFont="1">
      <alignment horizontal="center" readingOrder="0"/>
    </xf>
    <xf borderId="28" fillId="0" fontId="1" numFmtId="164" xfId="0" applyAlignment="1" applyBorder="1" applyFont="1" applyNumberFormat="1">
      <alignment horizontal="center" readingOrder="0"/>
    </xf>
    <xf borderId="29" fillId="0" fontId="1" numFmtId="0" xfId="0" applyAlignment="1" applyBorder="1" applyFont="1">
      <alignment horizontal="left" readingOrder="0"/>
    </xf>
    <xf borderId="30" fillId="0" fontId="3" numFmtId="0" xfId="0" applyBorder="1" applyFont="1"/>
    <xf borderId="31" fillId="0" fontId="3" numFmtId="0" xfId="0" applyBorder="1" applyFont="1"/>
    <xf borderId="32" fillId="0" fontId="1" numFmtId="0" xfId="0" applyAlignment="1" applyBorder="1" applyFont="1">
      <alignment horizontal="center" readingOrder="0"/>
    </xf>
    <xf borderId="32" fillId="0" fontId="1" numFmtId="164" xfId="0" applyAlignment="1" applyBorder="1" applyFont="1" applyNumberFormat="1">
      <alignment horizontal="center" readingOrder="0"/>
    </xf>
    <xf borderId="33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5" fillId="0" fontId="1" numFmtId="0" xfId="0" applyAlignment="1" applyBorder="1" applyFont="1">
      <alignment horizontal="left"/>
    </xf>
    <xf borderId="1" fillId="0" fontId="1" numFmtId="0" xfId="0" applyBorder="1" applyFont="1"/>
    <xf borderId="2" fillId="0" fontId="1" numFmtId="0" xfId="0" applyBorder="1" applyFont="1"/>
    <xf borderId="2" fillId="0" fontId="1" numFmtId="164" xfId="0" applyBorder="1" applyFont="1" applyNumberFormat="1"/>
    <xf borderId="3" fillId="0" fontId="1" numFmtId="164" xfId="0" applyAlignment="1" applyBorder="1" applyFont="1" applyNumberFormat="1">
      <alignment vertical="center"/>
    </xf>
    <xf borderId="11" fillId="0" fontId="1" numFmtId="0" xfId="0" applyBorder="1" applyFont="1"/>
    <xf borderId="4" fillId="0" fontId="8" numFmtId="0" xfId="0" applyBorder="1" applyFont="1"/>
    <xf borderId="5" fillId="0" fontId="9" numFmtId="0" xfId="0" applyAlignment="1" applyBorder="1" applyFont="1">
      <alignment horizontal="right" shrinkToFit="0" wrapText="1"/>
    </xf>
    <xf borderId="6" fillId="0" fontId="8" numFmtId="164" xfId="0" applyBorder="1" applyFont="1" applyNumberFormat="1"/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0" fillId="0" fontId="10" numFmtId="164" xfId="0" applyAlignment="1" applyFont="1" applyNumberFormat="1">
      <alignment horizontal="center"/>
    </xf>
    <xf borderId="12" fillId="0" fontId="10" numFmtId="164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0" fillId="0" fontId="1" numFmtId="167" xfId="0" applyAlignment="1" applyFont="1" applyNumberFormat="1">
      <alignment horizontal="center" vertical="center"/>
    </xf>
    <xf borderId="4" fillId="0" fontId="11" numFmtId="0" xfId="0" applyBorder="1" applyFont="1"/>
    <xf borderId="5" fillId="0" fontId="1" numFmtId="0" xfId="0" applyBorder="1" applyFont="1"/>
    <xf borderId="6" fillId="0" fontId="1" numFmtId="0" xfId="0" applyBorder="1" applyFont="1"/>
    <xf borderId="5" fillId="0" fontId="1" numFmtId="164" xfId="0" applyBorder="1" applyFont="1" applyNumberFormat="1"/>
    <xf borderId="6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9525</xdr:rowOff>
    </xdr:from>
    <xdr:ext cx="8296275" cy="285750"/>
    <xdr:sp>
      <xdr:nvSpPr>
        <xdr:cNvPr id="3" name="Shape 3">
          <a:hlinkClick r:id="rId1"/>
        </xdr:cNvPr>
        <xdr:cNvSpPr txBox="1"/>
      </xdr:nvSpPr>
      <xdr:spPr>
        <a:xfrm>
          <a:off x="1202625" y="3641888"/>
          <a:ext cx="8286750" cy="276225"/>
        </a:xfrm>
        <a:prstGeom prst="rect">
          <a:avLst/>
        </a:prstGeom>
        <a:noFill/>
        <a:ln>
          <a:noFill/>
        </a:ln>
      </xdr:spPr>
      <xdr:txBody>
        <a:bodyPr anchorCtr="0" anchor="b" bIns="0" lIns="36000" spcFirstLastPara="1" rIns="3600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000">
            <a:solidFill>
              <a:srgbClr val="7F7F7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25.13"/>
    <col customWidth="1" min="3" max="3" width="8.63"/>
    <col customWidth="1" min="4" max="4" width="21.0"/>
    <col customWidth="1" min="5" max="5" width="20.25"/>
    <col customWidth="1" min="6" max="6" width="11.13"/>
    <col customWidth="1" min="7" max="7" width="12.38"/>
    <col customWidth="1" min="8" max="8" width="9.13"/>
    <col customWidth="1" min="9" max="25" width="11.38"/>
  </cols>
  <sheetData>
    <row r="1" ht="18.0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1.0" customHeight="1">
      <c r="A2" s="1"/>
      <c r="B2" s="3" t="s">
        <v>0</v>
      </c>
      <c r="C2" s="4"/>
      <c r="D2" s="4"/>
      <c r="E2" s="4"/>
      <c r="F2" s="4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1.0" customHeight="1">
      <c r="A3" s="1"/>
      <c r="B3" s="6"/>
      <c r="C3" s="7"/>
      <c r="D3" s="7"/>
      <c r="E3" s="7"/>
      <c r="F3" s="7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0" customHeight="1">
      <c r="A4" s="1"/>
      <c r="B4" s="9"/>
      <c r="C4" s="10"/>
      <c r="D4" s="11"/>
      <c r="E4" s="12" t="s">
        <v>1</v>
      </c>
      <c r="F4" s="13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9.5" customHeight="1">
      <c r="A5" s="1"/>
      <c r="B5" s="14" t="s">
        <v>2</v>
      </c>
      <c r="C5" s="15"/>
      <c r="D5" s="16"/>
      <c r="E5" s="17" t="s">
        <v>3</v>
      </c>
      <c r="F5" s="18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56.25" customHeight="1">
      <c r="A6" s="1"/>
      <c r="B6" s="19" t="s">
        <v>4</v>
      </c>
      <c r="C6" s="20"/>
      <c r="D6" s="21"/>
      <c r="E6" s="17"/>
      <c r="F6" s="18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0" customHeight="1">
      <c r="A7" s="1"/>
      <c r="B7" s="14" t="s">
        <v>5</v>
      </c>
      <c r="D7" s="16"/>
      <c r="E7" s="17"/>
      <c r="F7" s="22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0" customHeight="1">
      <c r="A8" s="1"/>
      <c r="B8" s="14"/>
      <c r="D8" s="16"/>
      <c r="E8" s="17"/>
      <c r="F8" s="22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0" customHeight="1">
      <c r="A9" s="1"/>
      <c r="B9" s="24"/>
      <c r="C9" s="25"/>
      <c r="D9" s="26"/>
      <c r="E9" s="27"/>
      <c r="F9" s="2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6.75" customHeight="1">
      <c r="A10" s="1"/>
      <c r="B10" s="29"/>
      <c r="C10" s="30"/>
      <c r="D10" s="30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0" customHeight="1">
      <c r="A11" s="1"/>
      <c r="B11" s="31" t="s">
        <v>6</v>
      </c>
      <c r="C11" s="32">
        <f>TODAY()</f>
        <v>45592</v>
      </c>
      <c r="D11" s="30"/>
      <c r="E11" s="33"/>
      <c r="F11" s="30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6.75" customHeight="1">
      <c r="A12" s="1"/>
      <c r="B12" s="29"/>
      <c r="C12" s="30"/>
      <c r="D12" s="30"/>
      <c r="E12" s="1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35" t="s">
        <v>7</v>
      </c>
      <c r="C13" s="30"/>
      <c r="D13" s="30"/>
      <c r="E13" s="36" t="s">
        <v>8</v>
      </c>
      <c r="F13" s="37" t="s">
        <v>9</v>
      </c>
      <c r="G13" s="38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0" customHeight="1">
      <c r="A14" s="1"/>
      <c r="B14" s="39" t="s">
        <v>11</v>
      </c>
      <c r="C14" s="40"/>
      <c r="D14" s="41"/>
      <c r="E14" s="42">
        <v>1.0</v>
      </c>
      <c r="F14" s="43">
        <v>19.95</v>
      </c>
      <c r="G14" s="44">
        <f t="shared" ref="G14:G22" si="1">IF(AND(E14&lt;&gt;"",F14&lt;&gt;""),E14*F14,"")</f>
        <v>19.95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0" customHeight="1">
      <c r="A15" s="1"/>
      <c r="B15" s="45" t="s">
        <v>12</v>
      </c>
      <c r="C15" s="46"/>
      <c r="D15" s="47"/>
      <c r="E15" s="48">
        <v>1.0</v>
      </c>
      <c r="F15" s="49">
        <v>23.96</v>
      </c>
      <c r="G15" s="50">
        <f t="shared" si="1"/>
        <v>23.96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0" customHeight="1">
      <c r="A16" s="1"/>
      <c r="B16" s="45" t="s">
        <v>13</v>
      </c>
      <c r="C16" s="46"/>
      <c r="D16" s="47"/>
      <c r="E16" s="48">
        <v>27.0</v>
      </c>
      <c r="F16" s="49">
        <v>0.4</v>
      </c>
      <c r="G16" s="50">
        <f t="shared" si="1"/>
        <v>10.8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0" customHeight="1">
      <c r="A17" s="1"/>
      <c r="B17" s="45" t="s">
        <v>14</v>
      </c>
      <c r="C17" s="46"/>
      <c r="D17" s="47"/>
      <c r="E17" s="48">
        <v>3.0</v>
      </c>
      <c r="F17" s="49">
        <v>8.17</v>
      </c>
      <c r="G17" s="50">
        <f t="shared" si="1"/>
        <v>24.51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0" customHeight="1">
      <c r="A18" s="1"/>
      <c r="B18" s="45" t="s">
        <v>15</v>
      </c>
      <c r="C18" s="46"/>
      <c r="D18" s="47"/>
      <c r="E18" s="48">
        <v>1.0</v>
      </c>
      <c r="F18" s="49">
        <v>55.0</v>
      </c>
      <c r="G18" s="50">
        <f t="shared" si="1"/>
        <v>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0" customHeight="1">
      <c r="A19" s="1"/>
      <c r="B19" s="45" t="s">
        <v>16</v>
      </c>
      <c r="C19" s="46"/>
      <c r="D19" s="47"/>
      <c r="E19" s="48">
        <v>1.0</v>
      </c>
      <c r="F19" s="49">
        <v>12.99</v>
      </c>
      <c r="G19" s="50">
        <f t="shared" si="1"/>
        <v>12.99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0" customHeight="1">
      <c r="A20" s="1"/>
      <c r="B20" s="45" t="s">
        <v>17</v>
      </c>
      <c r="C20" s="46"/>
      <c r="D20" s="47"/>
      <c r="E20" s="48">
        <v>1.0</v>
      </c>
      <c r="F20" s="49">
        <v>258.38</v>
      </c>
      <c r="G20" s="50">
        <f t="shared" si="1"/>
        <v>258.38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0" customHeight="1">
      <c r="A21" s="1"/>
      <c r="B21" s="45" t="s">
        <v>18</v>
      </c>
      <c r="C21" s="46"/>
      <c r="D21" s="47"/>
      <c r="E21" s="48">
        <v>2.0</v>
      </c>
      <c r="F21" s="49">
        <v>82.99</v>
      </c>
      <c r="G21" s="50">
        <f t="shared" si="1"/>
        <v>165.98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0" customHeight="1">
      <c r="A22" s="1"/>
      <c r="B22" s="45" t="s">
        <v>19</v>
      </c>
      <c r="C22" s="51"/>
      <c r="D22" s="51"/>
      <c r="E22" s="48">
        <v>1.0</v>
      </c>
      <c r="F22" s="49">
        <v>24.99</v>
      </c>
      <c r="G22" s="50">
        <f t="shared" si="1"/>
        <v>24.99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0" customHeight="1">
      <c r="A23" s="1"/>
      <c r="B23" s="45" t="s">
        <v>20</v>
      </c>
      <c r="C23" s="51"/>
      <c r="D23" s="51"/>
      <c r="E23" s="48">
        <v>5.0</v>
      </c>
      <c r="F23" s="49">
        <v>13.0</v>
      </c>
      <c r="G23" s="50">
        <v>65.0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0" customHeight="1">
      <c r="A24" s="1"/>
      <c r="B24" s="45" t="s">
        <v>21</v>
      </c>
      <c r="C24" s="51"/>
      <c r="D24" s="51"/>
      <c r="E24" s="48">
        <v>1.0</v>
      </c>
      <c r="F24" s="49">
        <v>10.39</v>
      </c>
      <c r="G24" s="50">
        <v>10.39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0" customHeight="1">
      <c r="A25" s="1"/>
      <c r="B25" s="45" t="s">
        <v>22</v>
      </c>
      <c r="C25" s="46"/>
      <c r="D25" s="47"/>
      <c r="E25" s="48">
        <v>1.0</v>
      </c>
      <c r="F25" s="49">
        <v>10.49</v>
      </c>
      <c r="G25" s="50">
        <f t="shared" ref="G25:G26" si="2">IF(AND(E25&lt;&gt;"",F25&lt;&gt;""),E25*F25,"")</f>
        <v>10.49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0" customHeight="1">
      <c r="A26" s="1"/>
      <c r="B26" s="45" t="s">
        <v>23</v>
      </c>
      <c r="C26" s="46"/>
      <c r="D26" s="47"/>
      <c r="E26" s="48">
        <v>1.0</v>
      </c>
      <c r="F26" s="49">
        <v>17.44</v>
      </c>
      <c r="G26" s="50">
        <f t="shared" si="2"/>
        <v>17.44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0" customHeight="1">
      <c r="A27" s="1"/>
      <c r="B27" s="52" t="s">
        <v>24</v>
      </c>
      <c r="C27" s="53"/>
      <c r="D27" s="53"/>
      <c r="E27" s="54">
        <v>1.0</v>
      </c>
      <c r="F27" s="55">
        <v>633.04</v>
      </c>
      <c r="G27" s="56">
        <v>633.04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0" customHeight="1">
      <c r="A28" s="1"/>
      <c r="B28" s="52" t="s">
        <v>25</v>
      </c>
      <c r="C28" s="53"/>
      <c r="D28" s="53"/>
      <c r="E28" s="54">
        <v>1.0</v>
      </c>
      <c r="F28" s="55">
        <v>99.99</v>
      </c>
      <c r="G28" s="56">
        <v>99.99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0" customHeight="1">
      <c r="A29" s="1"/>
      <c r="B29" s="52" t="s">
        <v>26</v>
      </c>
      <c r="C29" s="53"/>
      <c r="D29" s="53"/>
      <c r="E29" s="54">
        <v>1.0</v>
      </c>
      <c r="F29" s="55">
        <v>13.99</v>
      </c>
      <c r="G29" s="56">
        <v>13.99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0" customHeight="1">
      <c r="A30" s="1"/>
      <c r="B30" s="52" t="s">
        <v>27</v>
      </c>
      <c r="C30" s="53"/>
      <c r="D30" s="53"/>
      <c r="E30" s="54">
        <v>1.0</v>
      </c>
      <c r="F30" s="55">
        <v>9.91</v>
      </c>
      <c r="G30" s="56">
        <v>9.91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0" customHeight="1">
      <c r="A31" s="1"/>
      <c r="B31" s="52" t="s">
        <v>28</v>
      </c>
      <c r="C31" s="53"/>
      <c r="D31" s="53"/>
      <c r="E31" s="54">
        <v>1.0</v>
      </c>
      <c r="F31" s="55">
        <v>12.11</v>
      </c>
      <c r="G31" s="56">
        <v>12.11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0" customHeight="1">
      <c r="A32" s="1"/>
      <c r="B32" s="52" t="s">
        <v>29</v>
      </c>
      <c r="C32" s="53"/>
      <c r="D32" s="53"/>
      <c r="E32" s="54">
        <v>1.0</v>
      </c>
      <c r="F32" s="55">
        <v>25.48</v>
      </c>
      <c r="G32" s="56">
        <v>25.48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0" customHeight="1">
      <c r="A33" s="1"/>
      <c r="B33" s="52" t="s">
        <v>30</v>
      </c>
      <c r="C33" s="53"/>
      <c r="D33" s="53"/>
      <c r="E33" s="54">
        <v>1.0</v>
      </c>
      <c r="F33" s="55">
        <v>69.9</v>
      </c>
      <c r="G33" s="56">
        <v>69.9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0" customHeight="1">
      <c r="A34" s="1"/>
      <c r="B34" s="52" t="s">
        <v>31</v>
      </c>
      <c r="C34" s="53"/>
      <c r="D34" s="53"/>
      <c r="E34" s="54">
        <v>1.0</v>
      </c>
      <c r="F34" s="55">
        <v>1.8</v>
      </c>
      <c r="G34" s="56">
        <v>1.8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0" customHeight="1">
      <c r="A35" s="1"/>
      <c r="B35" s="52" t="s">
        <v>32</v>
      </c>
      <c r="C35" s="53"/>
      <c r="D35" s="53"/>
      <c r="E35" s="54">
        <v>1.0</v>
      </c>
      <c r="F35" s="55">
        <v>6.99</v>
      </c>
      <c r="G35" s="56">
        <v>6.99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0" customHeight="1">
      <c r="A36" s="1"/>
      <c r="B36" s="52" t="s">
        <v>33</v>
      </c>
      <c r="C36" s="53"/>
      <c r="D36" s="53"/>
      <c r="E36" s="54">
        <v>2.0</v>
      </c>
      <c r="F36" s="55">
        <v>0.42</v>
      </c>
      <c r="G36" s="56">
        <v>0.84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0" customHeight="1">
      <c r="A37" s="1"/>
      <c r="B37" s="52" t="s">
        <v>34</v>
      </c>
      <c r="C37" s="53"/>
      <c r="D37" s="53"/>
      <c r="E37" s="54">
        <v>2.0</v>
      </c>
      <c r="F37" s="55">
        <v>0.27</v>
      </c>
      <c r="G37" s="56">
        <v>0.54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0" customHeight="1">
      <c r="A38" s="1"/>
      <c r="B38" s="52" t="s">
        <v>35</v>
      </c>
      <c r="C38" s="53"/>
      <c r="D38" s="53"/>
      <c r="E38" s="57">
        <v>3.0</v>
      </c>
      <c r="F38" s="55">
        <v>0.11</v>
      </c>
      <c r="G38" s="58">
        <v>0.33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52" t="s">
        <v>36</v>
      </c>
      <c r="C39" s="53"/>
      <c r="D39" s="53"/>
      <c r="E39" s="57">
        <v>2.0</v>
      </c>
      <c r="F39" s="55">
        <v>0.11</v>
      </c>
      <c r="G39" s="56">
        <v>0.22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52" t="s">
        <v>37</v>
      </c>
      <c r="C40" s="53"/>
      <c r="D40" s="53"/>
      <c r="E40" s="54">
        <v>2.0</v>
      </c>
      <c r="F40" s="55">
        <v>1.2</v>
      </c>
      <c r="G40" s="56">
        <v>1.2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0" customHeight="1">
      <c r="A41" s="1"/>
      <c r="B41" s="52" t="s">
        <v>38</v>
      </c>
      <c r="C41" s="53"/>
      <c r="D41" s="53"/>
      <c r="E41" s="54">
        <v>1.0</v>
      </c>
      <c r="F41" s="55">
        <v>9.99</v>
      </c>
      <c r="G41" s="56">
        <v>9.99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0" customHeight="1">
      <c r="A42" s="1"/>
      <c r="B42" s="52" t="s">
        <v>39</v>
      </c>
      <c r="C42" s="53"/>
      <c r="D42" s="53"/>
      <c r="E42" s="54">
        <v>1.0</v>
      </c>
      <c r="F42" s="55">
        <v>9.99</v>
      </c>
      <c r="G42" s="56">
        <v>9.99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0" customHeight="1">
      <c r="A43" s="1"/>
      <c r="B43" s="52" t="s">
        <v>40</v>
      </c>
      <c r="C43" s="53"/>
      <c r="D43" s="53"/>
      <c r="E43" s="54">
        <v>1.0</v>
      </c>
      <c r="F43" s="55">
        <v>9.69</v>
      </c>
      <c r="G43" s="56">
        <v>9.69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0" customHeight="1">
      <c r="A44" s="1"/>
      <c r="B44" s="59" t="s">
        <v>41</v>
      </c>
      <c r="C44" s="60"/>
      <c r="D44" s="61"/>
      <c r="E44" s="62">
        <v>1.0</v>
      </c>
      <c r="F44" s="63">
        <v>91.82</v>
      </c>
      <c r="G44" s="64">
        <v>91.82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0" customHeight="1">
      <c r="A46" s="1"/>
      <c r="B46" s="65"/>
      <c r="C46" s="65"/>
      <c r="D46" s="65"/>
      <c r="E46" s="66"/>
      <c r="F46" s="67"/>
      <c r="G46" s="6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0" customHeight="1">
      <c r="A47" s="1"/>
      <c r="B47" s="65"/>
      <c r="C47" s="65"/>
      <c r="D47" s="65"/>
      <c r="E47" s="66"/>
      <c r="F47" s="67"/>
      <c r="G47" s="6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8.0" customHeight="1">
      <c r="A48" s="1"/>
      <c r="B48" s="68"/>
      <c r="C48" s="7"/>
      <c r="D48" s="7"/>
      <c r="E48" s="1"/>
      <c r="F48" s="2"/>
      <c r="G48" s="2" t="str">
        <f>IF(AND(E48&lt;&gt;"",F48&lt;&gt;""),E48*F48,"")</f>
        <v/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8.0" customHeight="1">
      <c r="A49" s="1"/>
      <c r="B49" s="69"/>
      <c r="C49" s="70"/>
      <c r="D49" s="70"/>
      <c r="E49" s="70"/>
      <c r="F49" s="71" t="s">
        <v>42</v>
      </c>
      <c r="G49" s="72">
        <f>SUM(G14:G44)</f>
        <v>1697.71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8.0" customHeight="1">
      <c r="A50" s="1"/>
      <c r="B50" s="73"/>
      <c r="C50" s="1"/>
      <c r="D50" s="1"/>
      <c r="E50" s="1"/>
      <c r="F50" s="2" t="s">
        <v>43</v>
      </c>
      <c r="G50" s="23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8.0" customHeight="1">
      <c r="A51" s="1"/>
      <c r="B51" s="73"/>
      <c r="C51" s="1"/>
      <c r="D51" s="1"/>
      <c r="E51" s="1"/>
      <c r="F51" s="2" t="s">
        <v>44</v>
      </c>
      <c r="G51" s="23">
        <v>0.21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8.0" customHeight="1">
      <c r="A52" s="1"/>
      <c r="B52" s="74"/>
      <c r="C52" s="75" t="s">
        <v>45</v>
      </c>
      <c r="D52" s="7"/>
      <c r="E52" s="7"/>
      <c r="F52" s="7"/>
      <c r="G52" s="76">
        <f>IF(G49=0,"",(G49-G50)*(1+G51))</f>
        <v>2054.2291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6.75" customHeight="1">
      <c r="A53" s="1"/>
      <c r="B53" s="29"/>
      <c r="C53" s="30"/>
      <c r="D53" s="30"/>
      <c r="E53" s="1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77" t="s">
        <v>46</v>
      </c>
      <c r="C54" s="4"/>
      <c r="D54" s="5"/>
      <c r="E54" s="78" t="s">
        <v>47</v>
      </c>
      <c r="F54" s="4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79"/>
      <c r="D55" s="16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80"/>
      <c r="C56" s="81"/>
      <c r="D56" s="82"/>
      <c r="E56" s="83"/>
      <c r="F56" s="84"/>
      <c r="G56" s="8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86"/>
      <c r="C57" s="66"/>
      <c r="D57" s="87"/>
      <c r="E57" s="83"/>
      <c r="F57" s="84"/>
      <c r="G57" s="8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86"/>
      <c r="D58" s="16"/>
      <c r="E58" s="88"/>
      <c r="G58" s="1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89"/>
      <c r="C59" s="90"/>
      <c r="D59" s="91"/>
      <c r="E59" s="90"/>
      <c r="F59" s="92"/>
      <c r="G59" s="9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32">
    <mergeCell ref="F6:G6"/>
    <mergeCell ref="F9:G9"/>
    <mergeCell ref="B2:G3"/>
    <mergeCell ref="C4:D4"/>
    <mergeCell ref="E4:G4"/>
    <mergeCell ref="C5:D5"/>
    <mergeCell ref="F5:G5"/>
    <mergeCell ref="B7:D7"/>
    <mergeCell ref="B8:D8"/>
    <mergeCell ref="B10:D10"/>
    <mergeCell ref="C11:D11"/>
    <mergeCell ref="E11:F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5:D25"/>
    <mergeCell ref="B58:D58"/>
    <mergeCell ref="E58:G58"/>
    <mergeCell ref="B26:D26"/>
    <mergeCell ref="B44:D44"/>
    <mergeCell ref="B48:D48"/>
    <mergeCell ref="C52:F52"/>
    <mergeCell ref="B53:D53"/>
    <mergeCell ref="B54:D55"/>
    <mergeCell ref="E54:G55"/>
  </mergeCells>
  <printOptions horizontalCentered="1" verticalCentered="1"/>
  <pageMargins bottom="0.984251968503937" footer="0.0" header="0.0" left="0.5905511811023622" right="0.1968503937007874" top="0.7480314960629921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2018-09-04T15:25:12Z</dcterms:created>
  <dc:creator>Planilla Excel</dc:creator>
</cp:coreProperties>
</file>