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heet5" sheetId="1" r:id="rId1"/>
    <sheet name="Sheet4" sheetId="2" r:id="rId2"/>
  </sheets>
  <calcPr calcId="144525"/>
</workbook>
</file>

<file path=xl/sharedStrings.xml><?xml version="1.0" encoding="utf-8"?>
<sst xmlns="http://schemas.openxmlformats.org/spreadsheetml/2006/main" count="36" uniqueCount="34">
  <si>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</si>
  <si>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</si>
  <si>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</si>
  <si>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</si>
  <si>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</si>
  <si>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</si>
  <si>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</si>
  <si>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</si>
  <si>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</si>
  <si>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</si>
  <si>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</si>
  <si>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</si>
  <si>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</si>
  <si>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</si>
  <si>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</si>
  <si>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</si>
  <si>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</si>
  <si>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</si>
  <si>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</si>
  <si>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</si>
  <si>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</si>
  <si>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</si>
  <si>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</si>
  <si>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</si>
  <si>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Date</t>
  </si>
  <si>
    <t>company A stock return</t>
  </si>
  <si>
    <t>return on S&amp;P index</t>
  </si>
  <si>
    <t xml:space="preserve">risk-free rate </t>
  </si>
  <si>
    <t>excess return on the market(X)</t>
  </si>
  <si>
    <t>company's excess return (Y)</t>
  </si>
  <si>
    <t>average</t>
  </si>
  <si>
    <t>annualised return=(1+average)^12 - 1</t>
  </si>
  <si>
    <t>Beta</t>
  </si>
  <si>
    <t>cost of equity= rf + βmkt * (E[Rmkt] - rf)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</si>
</sst>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Calibri"/>
      <charset val="134"/>
    </font>
    <font>
      <sz val="12"/>
      <color theme="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Border="0"/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0" borderId="2" xfId="0" applyFont="1" applyFill="1" applyBorder="1" applyAlignment="1">
      <alignment horizontal="centerContinuous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1" sqref="$A1:$XFD1048576"/>
    </sheetView>
  </sheetViews>
  <sheetFormatPr defaultColWidth="9.81818181818182" defaultRowHeight="15.5"/>
  <cols>
    <col min="1" max="1" width="9.81818181818182" style="9"/>
    <col min="2" max="5" width="14" style="9"/>
    <col min="6" max="6" width="15.1818181818182" style="9"/>
    <col min="7" max="7" width="14" style="9"/>
    <col min="8" max="8" width="15.1818181818182" style="9"/>
    <col min="9" max="9" width="14" style="9"/>
    <col min="10" max="16384" width="9.81818181818182" style="9"/>
  </cols>
  <sheetData>
    <row r="1" spans="1:1">
      <c r="A1" s="3" t="s">
        <v>0</v>
      </c>
    </row>
    <row r="2" ht="16.25"/>
    <row r="3" spans="1:2">
      <c r="A3" s="10" t="s">
        <v>1</v>
      </c>
      <c r="B3" s="10"/>
    </row>
    <row r="4" spans="1:2">
      <c r="A4" s="11" t="s">
        <v>2</v>
      </c>
      <c r="B4" s="12">
        <v>0.373596919046716</v>
      </c>
    </row>
    <row r="5" spans="1:2">
      <c r="A5" s="11" t="s">
        <v>3</v>
      </c>
      <c r="B5" s="12">
        <v>0.139574657921198</v>
      </c>
    </row>
    <row r="6" spans="1:2">
      <c r="A6" s="11" t="s">
        <v>4</v>
      </c>
      <c r="B6" s="12">
        <v>0.132220595168388</v>
      </c>
    </row>
    <row r="7" spans="1:2">
      <c r="A7" s="11" t="s">
        <v>5</v>
      </c>
      <c r="B7" s="12">
        <v>0.0878865318222661</v>
      </c>
    </row>
    <row r="8" ht="16.25" spans="1:2">
      <c r="A8" s="13" t="s">
        <v>6</v>
      </c>
      <c r="B8" s="14">
        <v>119</v>
      </c>
    </row>
    <row r="10" ht="16.25" spans="1:1">
      <c r="A10" s="3" t="s">
        <v>7</v>
      </c>
    </row>
    <row r="11" spans="1:6">
      <c r="A11" s="15"/>
      <c r="B11" s="15" t="s">
        <v>8</v>
      </c>
      <c r="C11" s="15" t="s">
        <v>9</v>
      </c>
      <c r="D11" s="15" t="s">
        <v>10</v>
      </c>
      <c r="E11" s="15" t="s">
        <v>11</v>
      </c>
      <c r="F11" s="15" t="s">
        <v>12</v>
      </c>
    </row>
    <row r="12" spans="1:6">
      <c r="A12" s="11" t="s">
        <v>1</v>
      </c>
      <c r="B12" s="12">
        <v>1</v>
      </c>
      <c r="C12" s="12">
        <v>0.146596598718049</v>
      </c>
      <c r="D12" s="12">
        <v>0.146596598718049</v>
      </c>
      <c r="E12" s="12">
        <v>18.979258487815</v>
      </c>
      <c r="F12" s="12">
        <v>2.85145178258566e-5</v>
      </c>
    </row>
    <row r="13" spans="1:6">
      <c r="A13" s="11" t="s">
        <v>13</v>
      </c>
      <c r="B13" s="12">
        <v>117</v>
      </c>
      <c r="C13" s="12">
        <v>0.903712969662304</v>
      </c>
      <c r="D13" s="12">
        <v>0.00772404247574619</v>
      </c>
      <c r="E13" s="12"/>
      <c r="F13" s="12"/>
    </row>
    <row r="14" ht="16.25" spans="1:6">
      <c r="A14" s="13" t="s">
        <v>14</v>
      </c>
      <c r="B14" s="14">
        <v>118</v>
      </c>
      <c r="C14" s="14">
        <v>1.05030956838035</v>
      </c>
      <c r="D14" s="14"/>
      <c r="E14" s="14"/>
      <c r="F14" s="14"/>
    </row>
    <row r="15" ht="16.25"/>
    <row r="16" spans="1:9">
      <c r="A16" s="15"/>
      <c r="B16" s="15" t="s">
        <v>15</v>
      </c>
      <c r="C16" s="15" t="s">
        <v>5</v>
      </c>
      <c r="D16" s="15" t="s">
        <v>16</v>
      </c>
      <c r="E16" s="15" t="s">
        <v>17</v>
      </c>
      <c r="F16" s="15" t="s">
        <v>18</v>
      </c>
      <c r="G16" s="15" t="s">
        <v>19</v>
      </c>
      <c r="H16" s="15" t="s">
        <v>20</v>
      </c>
      <c r="I16" s="15" t="s">
        <v>21</v>
      </c>
    </row>
    <row r="17" spans="1:9">
      <c r="A17" s="11" t="s">
        <v>22</v>
      </c>
      <c r="B17" s="12">
        <v>0.014562003470616</v>
      </c>
      <c r="C17" s="12">
        <v>0.00831805766003221</v>
      </c>
      <c r="D17" s="12">
        <v>1.75064949845029</v>
      </c>
      <c r="E17" s="12">
        <v>0.0826274327041177</v>
      </c>
      <c r="F17" s="12">
        <v>-0.00191147384790487</v>
      </c>
      <c r="G17" s="12">
        <v>0.0310354807891369</v>
      </c>
      <c r="H17" s="12">
        <v>-0.00191147384790487</v>
      </c>
      <c r="I17" s="12">
        <v>0.0310354807891369</v>
      </c>
    </row>
    <row r="18" ht="16.25" spans="1:9">
      <c r="A18" s="13" t="s">
        <v>23</v>
      </c>
      <c r="B18" s="14">
        <v>0.915347783978912</v>
      </c>
      <c r="C18" s="14">
        <v>0.210109899056796</v>
      </c>
      <c r="D18" s="14">
        <v>4.35651907924377</v>
      </c>
      <c r="E18" s="14">
        <v>2.85145178258566e-5</v>
      </c>
      <c r="F18" s="14">
        <v>0.499236138932268</v>
      </c>
      <c r="G18" s="14">
        <v>1.33145942902555</v>
      </c>
      <c r="H18" s="14">
        <v>0.499236138932268</v>
      </c>
      <c r="I18" s="14">
        <v>1.33145942902555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"/>
  <sheetViews>
    <sheetView tabSelected="1" zoomScale="90" zoomScaleNormal="90" topLeftCell="A112" workbookViewId="0">
      <selection activeCell="D128" sqref="D128"/>
    </sheetView>
  </sheetViews>
  <sheetFormatPr defaultColWidth="9.81818181818182" defaultRowHeight="15" outlineLevelCol="5"/>
  <cols>
    <col min="1" max="1" width="9.5" style="1" customWidth="1"/>
    <col min="2" max="2" width="39.7272727272727" style="1" customWidth="1"/>
    <col min="3" max="3" width="21.5" style="1" customWidth="1"/>
    <col min="4" max="4" width="17.2545454545455" style="1" customWidth="1"/>
    <col min="5" max="5" width="33.8727272727273" style="1" customWidth="1"/>
    <col min="6" max="6" width="30.5" style="1" customWidth="1"/>
    <col min="7" max="16384" width="9.81818181818182" style="1"/>
  </cols>
  <sheetData>
    <row r="1" ht="15.5" spans="1:6">
      <c r="A1" s="2" t="s">
        <v>24</v>
      </c>
      <c r="B1" s="3" t="s">
        <v>25</v>
      </c>
      <c r="C1" s="3" t="s">
        <v>26</v>
      </c>
      <c r="D1" s="2" t="s">
        <v>27</v>
      </c>
      <c r="E1" s="3" t="s">
        <v>28</v>
      </c>
      <c r="F1" s="3" t="s">
        <v>29</v>
      </c>
    </row>
    <row r="2" ht="15.5" spans="1:6">
      <c r="A2" s="2">
        <v>20090227</v>
      </c>
      <c r="B2" s="3">
        <v>-0.168816</v>
      </c>
      <c r="C2" s="2">
        <v>-0.109931</v>
      </c>
      <c r="D2" s="2">
        <v>0.0001</v>
      </c>
      <c r="E2" s="3">
        <f t="shared" ref="E2:E64" si="0">C2-D2</f>
        <v>-0.110031</v>
      </c>
      <c r="F2" s="3">
        <f t="shared" ref="F2:F64" si="1">B2-D2</f>
        <v>-0.168916</v>
      </c>
    </row>
    <row r="3" ht="15.5" spans="1:6">
      <c r="A3" s="2">
        <v>20090331</v>
      </c>
      <c r="B3" s="3">
        <v>-0.198083</v>
      </c>
      <c r="C3" s="2">
        <v>0.085405</v>
      </c>
      <c r="D3" s="2">
        <v>0.0002</v>
      </c>
      <c r="E3" s="3">
        <f t="shared" si="0"/>
        <v>0.085205</v>
      </c>
      <c r="F3" s="3">
        <f t="shared" si="1"/>
        <v>-0.198283</v>
      </c>
    </row>
    <row r="4" ht="15.5" spans="1:6">
      <c r="A4" s="2">
        <v>20090430</v>
      </c>
      <c r="B4" s="3">
        <v>-0.044963</v>
      </c>
      <c r="C4" s="2">
        <v>0.093925</v>
      </c>
      <c r="D4" s="2">
        <v>0.0001</v>
      </c>
      <c r="E4" s="3">
        <f t="shared" si="0"/>
        <v>0.093825</v>
      </c>
      <c r="F4" s="3">
        <f t="shared" si="1"/>
        <v>-0.045063</v>
      </c>
    </row>
    <row r="5" ht="15.5" spans="1:6">
      <c r="A5" s="2">
        <v>20090529</v>
      </c>
      <c r="B5" s="3">
        <v>-0.07211</v>
      </c>
      <c r="C5" s="2">
        <v>0.053081</v>
      </c>
      <c r="D5" s="2">
        <v>0</v>
      </c>
      <c r="E5" s="3">
        <f t="shared" si="0"/>
        <v>0.053081</v>
      </c>
      <c r="F5" s="3">
        <f t="shared" si="1"/>
        <v>-0.07211</v>
      </c>
    </row>
    <row r="6" ht="15.5" spans="1:6">
      <c r="A6" s="2">
        <v>20090630</v>
      </c>
      <c r="B6" s="3">
        <v>0.172768</v>
      </c>
      <c r="C6" s="2">
        <v>0.000196</v>
      </c>
      <c r="D6" s="2">
        <v>0.0001</v>
      </c>
      <c r="E6" s="3">
        <f t="shared" si="0"/>
        <v>9.6e-5</v>
      </c>
      <c r="F6" s="3">
        <f t="shared" si="1"/>
        <v>0.172668</v>
      </c>
    </row>
    <row r="7" ht="15.5" spans="1:6">
      <c r="A7" s="2">
        <v>20090731</v>
      </c>
      <c r="B7" s="3">
        <v>0.26287</v>
      </c>
      <c r="C7" s="2">
        <v>0.074142</v>
      </c>
      <c r="D7" s="2">
        <v>0.0001</v>
      </c>
      <c r="E7" s="3">
        <f t="shared" si="0"/>
        <v>0.074042</v>
      </c>
      <c r="F7" s="3">
        <f t="shared" si="1"/>
        <v>0.26277</v>
      </c>
    </row>
    <row r="8" ht="15.5" spans="1:6">
      <c r="A8" s="2">
        <v>20090831</v>
      </c>
      <c r="B8" s="3">
        <v>0.094102</v>
      </c>
      <c r="C8" s="2">
        <v>0.03356</v>
      </c>
      <c r="D8" s="2">
        <v>0.0001</v>
      </c>
      <c r="E8" s="3">
        <f t="shared" si="0"/>
        <v>0.03346</v>
      </c>
      <c r="F8" s="3">
        <f t="shared" si="1"/>
        <v>0.094002</v>
      </c>
    </row>
    <row r="9" ht="15.5" spans="1:6">
      <c r="A9" s="2">
        <v>20090930</v>
      </c>
      <c r="B9" s="3">
        <v>0.061831</v>
      </c>
      <c r="C9" s="2">
        <v>0.035723</v>
      </c>
      <c r="D9" s="2">
        <v>0.0001</v>
      </c>
      <c r="E9" s="3">
        <f t="shared" si="0"/>
        <v>0.035623</v>
      </c>
      <c r="F9" s="3">
        <f t="shared" si="1"/>
        <v>0.061731</v>
      </c>
    </row>
    <row r="10" ht="15.5" spans="1:6">
      <c r="A10" s="2">
        <v>20091030</v>
      </c>
      <c r="B10" s="3">
        <v>-0.03994</v>
      </c>
      <c r="C10" s="2">
        <v>-0.019762</v>
      </c>
      <c r="D10" s="2">
        <v>0</v>
      </c>
      <c r="E10" s="3">
        <f t="shared" si="0"/>
        <v>-0.019762</v>
      </c>
      <c r="F10" s="3">
        <f t="shared" si="1"/>
        <v>-0.03994</v>
      </c>
    </row>
    <row r="11" ht="15.5" spans="1:6">
      <c r="A11" s="2">
        <v>20091130</v>
      </c>
      <c r="B11" s="3">
        <v>0.162519</v>
      </c>
      <c r="C11" s="2">
        <v>0.057364</v>
      </c>
      <c r="D11" s="2">
        <v>0</v>
      </c>
      <c r="E11" s="3">
        <f t="shared" si="0"/>
        <v>0.057364</v>
      </c>
      <c r="F11" s="3">
        <f t="shared" si="1"/>
        <v>0.162519</v>
      </c>
    </row>
    <row r="12" ht="15.5" spans="1:6">
      <c r="A12" s="2">
        <v>20091231</v>
      </c>
      <c r="B12" s="3">
        <v>0.155853</v>
      </c>
      <c r="C12" s="2">
        <v>0.017771</v>
      </c>
      <c r="D12" s="2">
        <v>0.0001</v>
      </c>
      <c r="E12" s="3">
        <f t="shared" si="0"/>
        <v>0.017671</v>
      </c>
      <c r="F12" s="3">
        <f t="shared" si="1"/>
        <v>0.155753</v>
      </c>
    </row>
    <row r="13" ht="15.5" spans="1:6">
      <c r="A13" s="2">
        <v>20100129</v>
      </c>
      <c r="B13" s="3">
        <v>-0.093171</v>
      </c>
      <c r="C13" s="2">
        <v>-0.036974</v>
      </c>
      <c r="D13" s="2">
        <v>0</v>
      </c>
      <c r="E13" s="3">
        <f t="shared" si="0"/>
        <v>-0.036974</v>
      </c>
      <c r="F13" s="3">
        <f t="shared" si="1"/>
        <v>-0.093171</v>
      </c>
    </row>
    <row r="14" ht="15.5" spans="1:6">
      <c r="A14" s="2">
        <v>20100226</v>
      </c>
      <c r="B14" s="3">
        <v>0.116784</v>
      </c>
      <c r="C14" s="2">
        <v>0.028514</v>
      </c>
      <c r="D14" s="2">
        <v>0</v>
      </c>
      <c r="E14" s="3">
        <f t="shared" si="0"/>
        <v>0.028514</v>
      </c>
      <c r="F14" s="3">
        <f t="shared" si="1"/>
        <v>0.116784</v>
      </c>
    </row>
    <row r="15" ht="15.5" spans="1:6">
      <c r="A15" s="2">
        <v>20100331</v>
      </c>
      <c r="B15" s="3">
        <v>0.178</v>
      </c>
      <c r="C15" s="2">
        <v>0.058796</v>
      </c>
      <c r="D15" s="2">
        <v>0.0001</v>
      </c>
      <c r="E15" s="3">
        <f t="shared" si="0"/>
        <v>0.058696</v>
      </c>
      <c r="F15" s="3">
        <f t="shared" si="1"/>
        <v>0.1779</v>
      </c>
    </row>
    <row r="16" ht="15.5" spans="1:6">
      <c r="A16" s="2">
        <v>20100430</v>
      </c>
      <c r="B16" s="3">
        <v>0.004366</v>
      </c>
      <c r="C16" s="2">
        <v>0.014759</v>
      </c>
      <c r="D16" s="2">
        <v>0.0001</v>
      </c>
      <c r="E16" s="3">
        <f t="shared" si="0"/>
        <v>0.014659</v>
      </c>
      <c r="F16" s="3">
        <f t="shared" si="1"/>
        <v>0.004266</v>
      </c>
    </row>
    <row r="17" ht="15.5" spans="1:6">
      <c r="A17" s="2">
        <v>20100528</v>
      </c>
      <c r="B17" s="3">
        <v>0.127747</v>
      </c>
      <c r="C17" s="2">
        <v>-0.081976</v>
      </c>
      <c r="D17" s="2">
        <v>0.0001</v>
      </c>
      <c r="E17" s="3">
        <f t="shared" si="0"/>
        <v>-0.082076</v>
      </c>
      <c r="F17" s="3">
        <f t="shared" si="1"/>
        <v>0.127647</v>
      </c>
    </row>
    <row r="18" ht="15.5" spans="1:6">
      <c r="A18" s="2">
        <v>20100630</v>
      </c>
      <c r="B18" s="3">
        <v>-0.037473</v>
      </c>
      <c r="C18" s="2">
        <v>-0.053882</v>
      </c>
      <c r="D18" s="2">
        <v>0.0001</v>
      </c>
      <c r="E18" s="3">
        <f t="shared" si="0"/>
        <v>-0.053982</v>
      </c>
      <c r="F18" s="3">
        <f t="shared" si="1"/>
        <v>-0.037573</v>
      </c>
    </row>
    <row r="19" ht="15.5" spans="1:6">
      <c r="A19" s="2">
        <v>20100730</v>
      </c>
      <c r="B19" s="3">
        <v>0.14772</v>
      </c>
      <c r="C19" s="2">
        <v>0.068778</v>
      </c>
      <c r="D19" s="2">
        <v>0.0001</v>
      </c>
      <c r="E19" s="3">
        <f t="shared" si="0"/>
        <v>0.068678</v>
      </c>
      <c r="F19" s="3">
        <f t="shared" si="1"/>
        <v>0.14762</v>
      </c>
    </row>
    <row r="20" ht="15.5" spans="1:6">
      <c r="A20" s="2">
        <v>20100831</v>
      </c>
      <c r="B20" s="3">
        <v>-0.142663</v>
      </c>
      <c r="C20" s="2">
        <v>-0.047449</v>
      </c>
      <c r="D20" s="2">
        <v>0.0001</v>
      </c>
      <c r="E20" s="3">
        <f t="shared" si="0"/>
        <v>-0.047549</v>
      </c>
      <c r="F20" s="3">
        <f t="shared" si="1"/>
        <v>-0.142763</v>
      </c>
    </row>
    <row r="21" ht="15.5" spans="1:6">
      <c r="A21" s="2">
        <v>20100930</v>
      </c>
      <c r="B21" s="3">
        <v>0.153742</v>
      </c>
      <c r="C21" s="2">
        <v>0.087551</v>
      </c>
      <c r="D21" s="2">
        <v>0.0001</v>
      </c>
      <c r="E21" s="3">
        <f t="shared" si="0"/>
        <v>0.087451</v>
      </c>
      <c r="F21" s="3">
        <f t="shared" si="1"/>
        <v>0.153642</v>
      </c>
    </row>
    <row r="22" ht="15.5" spans="1:6">
      <c r="A22" s="2">
        <v>20101029</v>
      </c>
      <c r="B22" s="3">
        <v>0.034685</v>
      </c>
      <c r="C22" s="2">
        <v>0.036856</v>
      </c>
      <c r="D22" s="2">
        <v>0.0001</v>
      </c>
      <c r="E22" s="3">
        <f t="shared" si="0"/>
        <v>0.036756</v>
      </c>
      <c r="F22" s="3">
        <f t="shared" si="1"/>
        <v>0.034585</v>
      </c>
    </row>
    <row r="23" ht="15.5" spans="1:6">
      <c r="A23" s="2">
        <v>20101130</v>
      </c>
      <c r="B23" s="3">
        <v>0.041667</v>
      </c>
      <c r="C23" s="2">
        <v>-0.00229</v>
      </c>
      <c r="D23" s="2">
        <v>0.0001</v>
      </c>
      <c r="E23" s="3">
        <f t="shared" si="0"/>
        <v>-0.00239</v>
      </c>
      <c r="F23" s="3">
        <f t="shared" si="1"/>
        <v>0.041567</v>
      </c>
    </row>
    <row r="24" ht="15.5" spans="1:6">
      <c r="A24" s="2">
        <v>20101231</v>
      </c>
      <c r="B24" s="3">
        <v>0.030727</v>
      </c>
      <c r="C24" s="2">
        <v>0.0653</v>
      </c>
      <c r="D24" s="2">
        <v>0.0001</v>
      </c>
      <c r="E24" s="3">
        <f t="shared" si="0"/>
        <v>0.0652</v>
      </c>
      <c r="F24" s="3">
        <f t="shared" si="1"/>
        <v>0.030627</v>
      </c>
    </row>
    <row r="25" ht="15.5" spans="1:6">
      <c r="A25" s="2">
        <v>20110131</v>
      </c>
      <c r="B25" s="3">
        <v>0.044982</v>
      </c>
      <c r="C25" s="2">
        <v>0.022646</v>
      </c>
      <c r="D25" s="2">
        <v>0.0001</v>
      </c>
      <c r="E25" s="3">
        <f t="shared" si="0"/>
        <v>0.022546</v>
      </c>
      <c r="F25" s="3">
        <f t="shared" si="1"/>
        <v>0.044882</v>
      </c>
    </row>
    <row r="26" ht="15.5" spans="1:6">
      <c r="A26" s="2">
        <v>20110228</v>
      </c>
      <c r="B26" s="3">
        <v>0.003545</v>
      </c>
      <c r="C26" s="2">
        <v>0.031957</v>
      </c>
      <c r="D26" s="2">
        <v>0.0001</v>
      </c>
      <c r="E26" s="3">
        <f t="shared" si="0"/>
        <v>0.031857</v>
      </c>
      <c r="F26" s="3">
        <f t="shared" si="1"/>
        <v>0.003445</v>
      </c>
    </row>
    <row r="27" ht="15.5" spans="1:6">
      <c r="A27" s="2">
        <v>20110331</v>
      </c>
      <c r="B27" s="3">
        <v>0.066779</v>
      </c>
      <c r="C27" s="2">
        <v>-0.001047</v>
      </c>
      <c r="D27" s="2">
        <v>0.0001</v>
      </c>
      <c r="E27" s="3">
        <f t="shared" si="0"/>
        <v>-0.001147</v>
      </c>
      <c r="F27" s="3">
        <f t="shared" si="1"/>
        <v>0.066679</v>
      </c>
    </row>
    <row r="28" ht="15.5" spans="1:6">
      <c r="A28" s="2">
        <v>20110429</v>
      </c>
      <c r="B28" s="3">
        <v>0.038631</v>
      </c>
      <c r="C28" s="2">
        <v>0.028495</v>
      </c>
      <c r="D28" s="2">
        <v>0</v>
      </c>
      <c r="E28" s="3">
        <f t="shared" si="0"/>
        <v>0.028495</v>
      </c>
      <c r="F28" s="3">
        <f t="shared" si="1"/>
        <v>0.038631</v>
      </c>
    </row>
    <row r="29" ht="15.5" spans="1:6">
      <c r="A29" s="2">
        <v>20110531</v>
      </c>
      <c r="B29" s="3">
        <v>0.025353</v>
      </c>
      <c r="C29" s="2">
        <v>-0.013501</v>
      </c>
      <c r="D29" s="2">
        <v>0</v>
      </c>
      <c r="E29" s="3">
        <f t="shared" si="0"/>
        <v>-0.013501</v>
      </c>
      <c r="F29" s="3">
        <f t="shared" si="1"/>
        <v>0.025353</v>
      </c>
    </row>
    <row r="30" ht="15.5" spans="1:6">
      <c r="A30" s="2">
        <v>20110630</v>
      </c>
      <c r="B30" s="3">
        <v>0.013622</v>
      </c>
      <c r="C30" s="2">
        <v>-0.018258</v>
      </c>
      <c r="D30" s="2">
        <v>0</v>
      </c>
      <c r="E30" s="3">
        <f t="shared" si="0"/>
        <v>-0.018258</v>
      </c>
      <c r="F30" s="3">
        <f t="shared" si="1"/>
        <v>0.013622</v>
      </c>
    </row>
    <row r="31" ht="15.5" spans="1:6">
      <c r="A31" s="2">
        <v>20110729</v>
      </c>
      <c r="B31" s="3">
        <v>-0.107216</v>
      </c>
      <c r="C31" s="2">
        <v>-0.021474</v>
      </c>
      <c r="D31" s="2">
        <v>0</v>
      </c>
      <c r="E31" s="3">
        <f t="shared" si="0"/>
        <v>-0.021474</v>
      </c>
      <c r="F31" s="3">
        <f t="shared" si="1"/>
        <v>-0.107216</v>
      </c>
    </row>
    <row r="32" ht="15.5" spans="1:6">
      <c r="A32" s="2">
        <v>20110831</v>
      </c>
      <c r="B32" s="3">
        <v>-0.055465</v>
      </c>
      <c r="C32" s="2">
        <v>-0.056791</v>
      </c>
      <c r="D32" s="2">
        <v>0.0001</v>
      </c>
      <c r="E32" s="3">
        <f t="shared" si="0"/>
        <v>-0.056891</v>
      </c>
      <c r="F32" s="3">
        <f t="shared" si="1"/>
        <v>-0.055565</v>
      </c>
    </row>
    <row r="33" ht="15.5" spans="1:6">
      <c r="A33" s="2">
        <v>20110930</v>
      </c>
      <c r="B33" s="3">
        <v>-0.024944</v>
      </c>
      <c r="C33" s="2">
        <v>-0.071762</v>
      </c>
      <c r="D33" s="2">
        <v>0</v>
      </c>
      <c r="E33" s="3">
        <f t="shared" si="0"/>
        <v>-0.071762</v>
      </c>
      <c r="F33" s="3">
        <f t="shared" si="1"/>
        <v>-0.024944</v>
      </c>
    </row>
    <row r="34" ht="15.5" spans="1:6">
      <c r="A34" s="2">
        <v>20111031</v>
      </c>
      <c r="B34" s="3">
        <v>0.181915</v>
      </c>
      <c r="C34" s="2">
        <v>0.107723</v>
      </c>
      <c r="D34" s="2">
        <v>0</v>
      </c>
      <c r="E34" s="3">
        <f t="shared" si="0"/>
        <v>0.107723</v>
      </c>
      <c r="F34" s="3">
        <f t="shared" si="1"/>
        <v>0.181915</v>
      </c>
    </row>
    <row r="35" ht="15.5" spans="1:6">
      <c r="A35" s="2">
        <v>20111130</v>
      </c>
      <c r="B35" s="3">
        <v>0.043439</v>
      </c>
      <c r="C35" s="2">
        <v>-0.005059</v>
      </c>
      <c r="D35" s="2">
        <v>0</v>
      </c>
      <c r="E35" s="3">
        <f t="shared" si="0"/>
        <v>-0.005059</v>
      </c>
      <c r="F35" s="3">
        <f t="shared" si="1"/>
        <v>0.043439</v>
      </c>
    </row>
    <row r="36" ht="15.5" spans="1:6">
      <c r="A36" s="2">
        <v>20111230</v>
      </c>
      <c r="B36" s="3">
        <v>0.081677</v>
      </c>
      <c r="C36" s="2">
        <v>0.008533</v>
      </c>
      <c r="D36" s="2">
        <v>0</v>
      </c>
      <c r="E36" s="3">
        <f t="shared" si="0"/>
        <v>0.008533</v>
      </c>
      <c r="F36" s="3">
        <f t="shared" si="1"/>
        <v>0.081677</v>
      </c>
    </row>
    <row r="37" ht="15.5" spans="1:6">
      <c r="A37" s="2">
        <v>20120131</v>
      </c>
      <c r="B37" s="3">
        <v>0.01385</v>
      </c>
      <c r="C37" s="2">
        <v>0.043583</v>
      </c>
      <c r="D37" s="2">
        <v>0</v>
      </c>
      <c r="E37" s="3">
        <f t="shared" si="0"/>
        <v>0.043583</v>
      </c>
      <c r="F37" s="3">
        <f t="shared" si="1"/>
        <v>0.01385</v>
      </c>
    </row>
    <row r="38" ht="15.5" spans="1:6">
      <c r="A38" s="2">
        <v>20120229</v>
      </c>
      <c r="B38" s="3">
        <v>-0.099304</v>
      </c>
      <c r="C38" s="2">
        <v>0.040589</v>
      </c>
      <c r="D38" s="2">
        <v>0</v>
      </c>
      <c r="E38" s="3">
        <f t="shared" si="0"/>
        <v>0.040589</v>
      </c>
      <c r="F38" s="3">
        <f t="shared" si="1"/>
        <v>-0.099304</v>
      </c>
    </row>
    <row r="39" ht="15.5" spans="1:6">
      <c r="A39" s="2">
        <v>20120330</v>
      </c>
      <c r="B39" s="3">
        <v>0.044772</v>
      </c>
      <c r="C39" s="2">
        <v>0.031332</v>
      </c>
      <c r="D39" s="2">
        <v>0</v>
      </c>
      <c r="E39" s="3">
        <f t="shared" si="0"/>
        <v>0.031332</v>
      </c>
      <c r="F39" s="3">
        <f t="shared" si="1"/>
        <v>0.044772</v>
      </c>
    </row>
    <row r="40" ht="15.5" spans="1:6">
      <c r="A40" s="2">
        <v>20120430</v>
      </c>
      <c r="B40" s="3">
        <v>-0.056393</v>
      </c>
      <c r="C40" s="2">
        <v>-0.007497</v>
      </c>
      <c r="D40" s="2">
        <v>0</v>
      </c>
      <c r="E40" s="3">
        <f t="shared" si="0"/>
        <v>-0.007497</v>
      </c>
      <c r="F40" s="3">
        <f t="shared" si="1"/>
        <v>-0.056393</v>
      </c>
    </row>
    <row r="41" ht="15.5" spans="1:6">
      <c r="A41" s="2">
        <v>20120531</v>
      </c>
      <c r="B41" s="3">
        <v>0.014793</v>
      </c>
      <c r="C41" s="2">
        <v>-0.062651</v>
      </c>
      <c r="D41" s="2">
        <v>0.0001</v>
      </c>
      <c r="E41" s="3">
        <f t="shared" si="0"/>
        <v>-0.062751</v>
      </c>
      <c r="F41" s="3">
        <f t="shared" si="1"/>
        <v>0.014693</v>
      </c>
    </row>
    <row r="42" ht="15.5" spans="1:6">
      <c r="A42" s="2">
        <v>20120629</v>
      </c>
      <c r="B42" s="3">
        <v>0.046647</v>
      </c>
      <c r="C42" s="2">
        <v>0.039555</v>
      </c>
      <c r="D42" s="2">
        <v>0</v>
      </c>
      <c r="E42" s="3">
        <f t="shared" si="0"/>
        <v>0.039555</v>
      </c>
      <c r="F42" s="3">
        <f t="shared" si="1"/>
        <v>0.046647</v>
      </c>
    </row>
    <row r="43" ht="15.5" spans="1:6">
      <c r="A43" s="2">
        <v>20120731</v>
      </c>
      <c r="B43" s="3">
        <v>-0.029248</v>
      </c>
      <c r="C43" s="2">
        <v>0.012598</v>
      </c>
      <c r="D43" s="2">
        <v>0</v>
      </c>
      <c r="E43" s="3">
        <f t="shared" si="0"/>
        <v>0.012598</v>
      </c>
      <c r="F43" s="3">
        <f t="shared" si="1"/>
        <v>-0.029248</v>
      </c>
    </row>
    <row r="44" ht="15.5" spans="1:6">
      <c r="A44" s="2">
        <v>20120831</v>
      </c>
      <c r="B44" s="3">
        <v>-0.037303</v>
      </c>
      <c r="C44" s="2">
        <v>0.019763</v>
      </c>
      <c r="D44" s="2">
        <v>0.0001</v>
      </c>
      <c r="E44" s="3">
        <f t="shared" si="0"/>
        <v>0.019663</v>
      </c>
      <c r="F44" s="3">
        <f t="shared" si="1"/>
        <v>-0.037403</v>
      </c>
    </row>
    <row r="45" ht="15.5" spans="1:6">
      <c r="A45" s="2">
        <v>20120928</v>
      </c>
      <c r="B45" s="3">
        <v>0.045008</v>
      </c>
      <c r="C45" s="2">
        <v>0.024236</v>
      </c>
      <c r="D45" s="2">
        <v>0.0001</v>
      </c>
      <c r="E45" s="3">
        <f t="shared" si="0"/>
        <v>0.024136</v>
      </c>
      <c r="F45" s="3">
        <f t="shared" si="1"/>
        <v>0.044908</v>
      </c>
    </row>
    <row r="46" ht="15.5" spans="1:6">
      <c r="A46" s="2">
        <v>20121031</v>
      </c>
      <c r="B46" s="3">
        <v>0.090702</v>
      </c>
      <c r="C46" s="2">
        <v>-0.019789</v>
      </c>
      <c r="D46" s="2">
        <v>0.0001</v>
      </c>
      <c r="E46" s="3">
        <f t="shared" si="0"/>
        <v>-0.019889</v>
      </c>
      <c r="F46" s="3">
        <f t="shared" si="1"/>
        <v>0.090602</v>
      </c>
    </row>
    <row r="47" ht="15.5" spans="1:6">
      <c r="A47" s="2">
        <v>20121130</v>
      </c>
      <c r="B47" s="3">
        <v>0.117939</v>
      </c>
      <c r="C47" s="2">
        <v>0.002847</v>
      </c>
      <c r="D47" s="2">
        <v>0.0001</v>
      </c>
      <c r="E47" s="3">
        <f t="shared" si="0"/>
        <v>0.002747</v>
      </c>
      <c r="F47" s="3">
        <f t="shared" si="1"/>
        <v>0.117839</v>
      </c>
    </row>
    <row r="48" ht="15.5" spans="1:6">
      <c r="A48" s="2">
        <v>20121231</v>
      </c>
      <c r="B48" s="3">
        <v>0.007953</v>
      </c>
      <c r="C48" s="2">
        <v>0.007068</v>
      </c>
      <c r="D48" s="2">
        <v>0.0001</v>
      </c>
      <c r="E48" s="3">
        <f t="shared" si="0"/>
        <v>0.006968</v>
      </c>
      <c r="F48" s="3">
        <f t="shared" si="1"/>
        <v>0.007853</v>
      </c>
    </row>
    <row r="49" ht="15.5" spans="1:6">
      <c r="A49" s="2">
        <v>20130131</v>
      </c>
      <c r="B49" s="3">
        <v>0.07055</v>
      </c>
      <c r="C49" s="2">
        <v>0.050428</v>
      </c>
      <c r="D49" s="2">
        <v>0</v>
      </c>
      <c r="E49" s="3">
        <f t="shared" si="0"/>
        <v>0.050428</v>
      </c>
      <c r="F49" s="3">
        <f t="shared" si="1"/>
        <v>0.07055</v>
      </c>
    </row>
    <row r="50" ht="15.5" spans="1:6">
      <c r="A50" s="2">
        <v>20130228</v>
      </c>
      <c r="B50" s="3">
        <v>0.117494</v>
      </c>
      <c r="C50" s="2">
        <v>0.011061</v>
      </c>
      <c r="D50" s="2">
        <v>0</v>
      </c>
      <c r="E50" s="3">
        <f t="shared" si="0"/>
        <v>0.011061</v>
      </c>
      <c r="F50" s="3">
        <f t="shared" si="1"/>
        <v>0.117494</v>
      </c>
    </row>
    <row r="51" ht="15.5" spans="1:6">
      <c r="A51" s="2">
        <v>20130328</v>
      </c>
      <c r="B51" s="3">
        <v>0.240737</v>
      </c>
      <c r="C51" s="2">
        <v>0.035988</v>
      </c>
      <c r="D51" s="2">
        <v>0</v>
      </c>
      <c r="E51" s="3">
        <f t="shared" si="0"/>
        <v>0.035988</v>
      </c>
      <c r="F51" s="3">
        <f t="shared" si="1"/>
        <v>0.240737</v>
      </c>
    </row>
    <row r="52" ht="15.5" spans="1:6">
      <c r="A52" s="2">
        <v>20130430</v>
      </c>
      <c r="B52" s="3">
        <v>-0.036273</v>
      </c>
      <c r="C52" s="2">
        <v>0.018086</v>
      </c>
      <c r="D52" s="2">
        <v>0</v>
      </c>
      <c r="E52" s="3">
        <f t="shared" si="0"/>
        <v>0.018086</v>
      </c>
      <c r="F52" s="3">
        <f t="shared" si="1"/>
        <v>-0.036273</v>
      </c>
    </row>
    <row r="53" ht="15.5" spans="1:6">
      <c r="A53" s="2">
        <v>20130531</v>
      </c>
      <c r="B53" s="3">
        <v>-0.078196</v>
      </c>
      <c r="C53" s="2">
        <v>0.020763</v>
      </c>
      <c r="D53" s="2">
        <v>0</v>
      </c>
      <c r="E53" s="3">
        <f t="shared" si="0"/>
        <v>0.020763</v>
      </c>
      <c r="F53" s="3">
        <f t="shared" si="1"/>
        <v>-0.078196</v>
      </c>
    </row>
    <row r="54" ht="15.5" spans="1:6">
      <c r="A54" s="2">
        <v>20130628</v>
      </c>
      <c r="B54" s="3">
        <v>-0.084829</v>
      </c>
      <c r="C54" s="2">
        <v>-0.014999</v>
      </c>
      <c r="D54" s="2">
        <v>0</v>
      </c>
      <c r="E54" s="3">
        <f t="shared" si="0"/>
        <v>-0.014999</v>
      </c>
      <c r="F54" s="3">
        <f t="shared" si="1"/>
        <v>-0.084829</v>
      </c>
    </row>
    <row r="55" ht="15.5" spans="1:6">
      <c r="A55" s="2">
        <v>20130731</v>
      </c>
      <c r="B55" s="3">
        <v>0.176346</v>
      </c>
      <c r="C55" s="2">
        <v>0.049462</v>
      </c>
      <c r="D55" s="2">
        <v>0</v>
      </c>
      <c r="E55" s="3">
        <f t="shared" si="0"/>
        <v>0.049462</v>
      </c>
      <c r="F55" s="3">
        <f t="shared" si="1"/>
        <v>0.176346</v>
      </c>
    </row>
    <row r="56" ht="15.5" spans="1:6">
      <c r="A56" s="2">
        <v>20130830</v>
      </c>
      <c r="B56" s="3">
        <v>-0.071113</v>
      </c>
      <c r="C56" s="2">
        <v>-0.031298</v>
      </c>
      <c r="D56" s="2">
        <v>0</v>
      </c>
      <c r="E56" s="3">
        <f t="shared" si="0"/>
        <v>-0.031298</v>
      </c>
      <c r="F56" s="3">
        <f t="shared" si="1"/>
        <v>-0.071113</v>
      </c>
    </row>
    <row r="57" ht="15.5" spans="1:6">
      <c r="A57" s="2">
        <v>20130930</v>
      </c>
      <c r="B57" s="3">
        <v>0.10597</v>
      </c>
      <c r="C57" s="2">
        <v>0.029749</v>
      </c>
      <c r="D57" s="2">
        <v>0</v>
      </c>
      <c r="E57" s="3">
        <f t="shared" si="0"/>
        <v>0.029749</v>
      </c>
      <c r="F57" s="3">
        <f t="shared" si="1"/>
        <v>0.10597</v>
      </c>
    </row>
    <row r="58" ht="15.5" spans="1:6">
      <c r="A58" s="2">
        <v>20131031</v>
      </c>
      <c r="B58" s="3">
        <v>0.128394</v>
      </c>
      <c r="C58" s="2">
        <v>0.044596</v>
      </c>
      <c r="D58" s="2">
        <v>0</v>
      </c>
      <c r="E58" s="3">
        <f t="shared" si="0"/>
        <v>0.044596</v>
      </c>
      <c r="F58" s="3">
        <f t="shared" si="1"/>
        <v>0.128394</v>
      </c>
    </row>
    <row r="59" ht="15.5" spans="1:6">
      <c r="A59" s="2">
        <v>20131129</v>
      </c>
      <c r="B59" s="3">
        <v>0.103028</v>
      </c>
      <c r="C59" s="2">
        <v>0.028049</v>
      </c>
      <c r="D59" s="2">
        <v>0</v>
      </c>
      <c r="E59" s="3">
        <f t="shared" si="0"/>
        <v>0.028049</v>
      </c>
      <c r="F59" s="3">
        <f t="shared" si="1"/>
        <v>0.103028</v>
      </c>
    </row>
    <row r="60" ht="15.5" spans="1:6">
      <c r="A60" s="2">
        <v>20131231</v>
      </c>
      <c r="B60" s="3">
        <v>-0.056213</v>
      </c>
      <c r="C60" s="2">
        <v>0.023563</v>
      </c>
      <c r="D60" s="2">
        <v>0</v>
      </c>
      <c r="E60" s="3">
        <f t="shared" si="0"/>
        <v>0.023563</v>
      </c>
      <c r="F60" s="3">
        <f t="shared" si="1"/>
        <v>-0.056213</v>
      </c>
    </row>
    <row r="61" ht="15.5" spans="1:6">
      <c r="A61" s="2">
        <v>20140131</v>
      </c>
      <c r="B61" s="3">
        <v>0.077688</v>
      </c>
      <c r="C61" s="2">
        <v>-0.035583</v>
      </c>
      <c r="D61" s="2">
        <v>0</v>
      </c>
      <c r="E61" s="3">
        <f t="shared" si="0"/>
        <v>-0.035583</v>
      </c>
      <c r="F61" s="3">
        <f t="shared" si="1"/>
        <v>0.077688</v>
      </c>
    </row>
    <row r="62" ht="15.5" spans="1:6">
      <c r="A62" s="2">
        <v>20140228</v>
      </c>
      <c r="B62" s="3">
        <v>0.0989</v>
      </c>
      <c r="C62" s="2">
        <v>0.043117</v>
      </c>
      <c r="D62" s="2">
        <v>0</v>
      </c>
      <c r="E62" s="3">
        <f t="shared" si="0"/>
        <v>0.043117</v>
      </c>
      <c r="F62" s="3">
        <f t="shared" si="1"/>
        <v>0.0989</v>
      </c>
    </row>
    <row r="63" ht="15.5" spans="1:6">
      <c r="A63" s="2">
        <v>20140331</v>
      </c>
      <c r="B63" s="3">
        <v>0.076985</v>
      </c>
      <c r="C63" s="2">
        <v>0.006932</v>
      </c>
      <c r="D63" s="2">
        <v>0</v>
      </c>
      <c r="E63" s="3">
        <f t="shared" si="0"/>
        <v>0.006932</v>
      </c>
      <c r="F63" s="3">
        <f t="shared" si="1"/>
        <v>0.076985</v>
      </c>
    </row>
    <row r="64" ht="15.5" spans="1:6">
      <c r="A64" s="2">
        <v>20140430</v>
      </c>
      <c r="B64" s="3">
        <v>0.008252</v>
      </c>
      <c r="C64" s="2">
        <v>0.006201</v>
      </c>
      <c r="D64" s="2">
        <v>0</v>
      </c>
      <c r="E64" s="3">
        <f t="shared" si="0"/>
        <v>0.006201</v>
      </c>
      <c r="F64" s="3">
        <f t="shared" si="1"/>
        <v>0.008252</v>
      </c>
    </row>
    <row r="65" ht="15.5" spans="1:6">
      <c r="A65" s="2">
        <v>20140530</v>
      </c>
      <c r="B65" s="3">
        <v>0.049213</v>
      </c>
      <c r="C65" s="2">
        <v>0.02103</v>
      </c>
      <c r="D65" s="2">
        <v>0</v>
      </c>
      <c r="E65" s="3">
        <f t="shared" ref="E65:E120" si="2">C65-D65</f>
        <v>0.02103</v>
      </c>
      <c r="F65" s="3">
        <f t="shared" ref="F65:F120" si="3">B65-D65</f>
        <v>0.049213</v>
      </c>
    </row>
    <row r="66" ht="15.5" spans="1:6">
      <c r="A66" s="2">
        <v>20140630</v>
      </c>
      <c r="B66" s="3">
        <v>-0.034633</v>
      </c>
      <c r="C66" s="2">
        <v>0.019058</v>
      </c>
      <c r="D66" s="2">
        <v>0</v>
      </c>
      <c r="E66" s="3">
        <f t="shared" si="2"/>
        <v>0.019058</v>
      </c>
      <c r="F66" s="3">
        <f t="shared" si="3"/>
        <v>-0.034633</v>
      </c>
    </row>
    <row r="67" ht="15.5" spans="1:6">
      <c r="A67" s="2">
        <v>20140731</v>
      </c>
      <c r="B67" s="3">
        <v>-0.074803</v>
      </c>
      <c r="C67" s="2">
        <v>-0.01508</v>
      </c>
      <c r="D67" s="2">
        <v>0</v>
      </c>
      <c r="E67" s="3">
        <f t="shared" si="2"/>
        <v>-0.01508</v>
      </c>
      <c r="F67" s="3">
        <f t="shared" si="3"/>
        <v>-0.074803</v>
      </c>
    </row>
    <row r="68" ht="15.5" spans="1:6">
      <c r="A68" s="2">
        <v>20140829</v>
      </c>
      <c r="B68" s="3">
        <v>0.056743</v>
      </c>
      <c r="C68" s="2">
        <v>0.037655</v>
      </c>
      <c r="D68" s="2">
        <v>0</v>
      </c>
      <c r="E68" s="3">
        <f t="shared" si="2"/>
        <v>0.037655</v>
      </c>
      <c r="F68" s="3">
        <f t="shared" si="3"/>
        <v>0.056743</v>
      </c>
    </row>
    <row r="69" ht="15.5" spans="1:6">
      <c r="A69" s="2">
        <v>20140930</v>
      </c>
      <c r="B69" s="3">
        <v>-0.060423</v>
      </c>
      <c r="C69" s="2">
        <v>-0.015514</v>
      </c>
      <c r="D69" s="2">
        <v>0</v>
      </c>
      <c r="E69" s="3">
        <f t="shared" si="2"/>
        <v>-0.015514</v>
      </c>
      <c r="F69" s="3">
        <f t="shared" si="3"/>
        <v>-0.060423</v>
      </c>
    </row>
    <row r="70" ht="15.5" spans="1:6">
      <c r="A70" s="2">
        <v>20141031</v>
      </c>
      <c r="B70" s="3">
        <v>0.222554</v>
      </c>
      <c r="C70" s="2">
        <v>0.023201</v>
      </c>
      <c r="D70" s="2">
        <v>0</v>
      </c>
      <c r="E70" s="3">
        <f t="shared" si="2"/>
        <v>0.023201</v>
      </c>
      <c r="F70" s="3">
        <f t="shared" si="3"/>
        <v>0.222554</v>
      </c>
    </row>
    <row r="71" ht="15.5" spans="1:6">
      <c r="A71" s="2">
        <v>20141128</v>
      </c>
      <c r="B71" s="3">
        <v>0.111309</v>
      </c>
      <c r="C71" s="2">
        <v>0.024534</v>
      </c>
      <c r="D71" s="2">
        <v>0</v>
      </c>
      <c r="E71" s="3">
        <f t="shared" si="2"/>
        <v>0.024534</v>
      </c>
      <c r="F71" s="3">
        <f t="shared" si="3"/>
        <v>0.111309</v>
      </c>
    </row>
    <row r="72" ht="15.5" spans="1:6">
      <c r="A72" s="2">
        <v>20141231</v>
      </c>
      <c r="B72" s="3">
        <v>0.012367</v>
      </c>
      <c r="C72" s="2">
        <v>-0.004189</v>
      </c>
      <c r="D72" s="2">
        <v>0</v>
      </c>
      <c r="E72" s="3">
        <f t="shared" si="2"/>
        <v>-0.004189</v>
      </c>
      <c r="F72" s="3">
        <f t="shared" si="3"/>
        <v>0.012367</v>
      </c>
    </row>
    <row r="73" ht="15.5" spans="1:6">
      <c r="A73" s="2">
        <v>20150130</v>
      </c>
      <c r="B73" s="3">
        <v>0.13571</v>
      </c>
      <c r="C73" s="2">
        <v>-0.031041</v>
      </c>
      <c r="D73" s="2">
        <v>0</v>
      </c>
      <c r="E73" s="3">
        <f t="shared" si="2"/>
        <v>-0.031041</v>
      </c>
      <c r="F73" s="3">
        <f t="shared" si="3"/>
        <v>0.13571</v>
      </c>
    </row>
    <row r="74" ht="15.5" spans="1:6">
      <c r="A74" s="2">
        <v>20150227</v>
      </c>
      <c r="B74" s="3">
        <v>-0.059231</v>
      </c>
      <c r="C74" s="2">
        <v>0.054893</v>
      </c>
      <c r="D74" s="2">
        <v>0</v>
      </c>
      <c r="E74" s="3">
        <f t="shared" si="2"/>
        <v>0.054893</v>
      </c>
      <c r="F74" s="3">
        <f t="shared" si="3"/>
        <v>-0.059231</v>
      </c>
    </row>
    <row r="75" ht="15.5" spans="1:6">
      <c r="A75" s="2">
        <v>20150331</v>
      </c>
      <c r="B75" s="3">
        <v>0.039749</v>
      </c>
      <c r="C75" s="2">
        <v>-0.017396</v>
      </c>
      <c r="D75" s="2">
        <v>0</v>
      </c>
      <c r="E75" s="3">
        <f t="shared" si="2"/>
        <v>-0.017396</v>
      </c>
      <c r="F75" s="3">
        <f t="shared" si="3"/>
        <v>0.039749</v>
      </c>
    </row>
    <row r="76" ht="15.5" spans="1:6">
      <c r="A76" s="2">
        <v>20150430</v>
      </c>
      <c r="B76" s="3">
        <v>-0.032034</v>
      </c>
      <c r="C76" s="2">
        <v>0.008521</v>
      </c>
      <c r="D76" s="2">
        <v>0</v>
      </c>
      <c r="E76" s="3">
        <f t="shared" si="2"/>
        <v>0.008521</v>
      </c>
      <c r="F76" s="3">
        <f t="shared" si="3"/>
        <v>-0.032034</v>
      </c>
    </row>
    <row r="77" ht="15.5" spans="1:6">
      <c r="A77" s="2">
        <v>20150529</v>
      </c>
      <c r="B77" s="3">
        <v>0.012176</v>
      </c>
      <c r="C77" s="2">
        <v>0.010491</v>
      </c>
      <c r="D77" s="2">
        <v>0</v>
      </c>
      <c r="E77" s="3">
        <f t="shared" si="2"/>
        <v>0.010491</v>
      </c>
      <c r="F77" s="3">
        <f t="shared" si="3"/>
        <v>0.012176</v>
      </c>
    </row>
    <row r="78" ht="15.5" spans="1:6">
      <c r="A78" s="2">
        <v>20150630</v>
      </c>
      <c r="B78" s="3">
        <v>-0.003249</v>
      </c>
      <c r="C78" s="2">
        <v>-0.021012</v>
      </c>
      <c r="D78" s="2">
        <v>0</v>
      </c>
      <c r="E78" s="3">
        <f t="shared" si="2"/>
        <v>-0.021012</v>
      </c>
      <c r="F78" s="3">
        <f t="shared" si="3"/>
        <v>-0.003249</v>
      </c>
    </row>
    <row r="79" ht="15.5" spans="1:6">
      <c r="A79" s="2">
        <v>20150731</v>
      </c>
      <c r="B79" s="3">
        <v>0.175695</v>
      </c>
      <c r="C79" s="2">
        <v>0.019742</v>
      </c>
      <c r="D79" s="2">
        <v>0</v>
      </c>
      <c r="E79" s="3">
        <f t="shared" si="2"/>
        <v>0.019742</v>
      </c>
      <c r="F79" s="3">
        <f t="shared" si="3"/>
        <v>0.175695</v>
      </c>
    </row>
    <row r="80" ht="15.5" spans="1:6">
      <c r="A80" s="2">
        <v>20150831</v>
      </c>
      <c r="B80" s="3">
        <v>-0.009109</v>
      </c>
      <c r="C80" s="2">
        <v>-0.062581</v>
      </c>
      <c r="D80" s="2">
        <v>0</v>
      </c>
      <c r="E80" s="3">
        <f t="shared" si="2"/>
        <v>-0.062581</v>
      </c>
      <c r="F80" s="3">
        <f t="shared" si="3"/>
        <v>-0.009109</v>
      </c>
    </row>
    <row r="81" ht="15.5" spans="1:6">
      <c r="A81" s="2">
        <v>20150930</v>
      </c>
      <c r="B81" s="3">
        <v>0.061314</v>
      </c>
      <c r="C81" s="2">
        <v>-0.026443</v>
      </c>
      <c r="D81" s="2">
        <v>0</v>
      </c>
      <c r="E81" s="3">
        <f t="shared" si="2"/>
        <v>-0.026443</v>
      </c>
      <c r="F81" s="3">
        <f t="shared" si="3"/>
        <v>0.061314</v>
      </c>
    </row>
    <row r="82" ht="15.5" spans="1:6">
      <c r="A82" s="2">
        <v>20151030</v>
      </c>
      <c r="B82" s="3">
        <v>-0.040277</v>
      </c>
      <c r="C82" s="2">
        <v>0.082983</v>
      </c>
      <c r="D82" s="2">
        <v>0</v>
      </c>
      <c r="E82" s="3">
        <f t="shared" si="2"/>
        <v>0.082983</v>
      </c>
      <c r="F82" s="3">
        <f t="shared" si="3"/>
        <v>-0.040277</v>
      </c>
    </row>
    <row r="83" ht="15.5" spans="1:6">
      <c r="A83" s="2">
        <v>20151130</v>
      </c>
      <c r="B83" s="3">
        <v>0.048262</v>
      </c>
      <c r="C83" s="2">
        <v>0.000505</v>
      </c>
      <c r="D83" s="2">
        <v>0</v>
      </c>
      <c r="E83" s="3">
        <f t="shared" si="2"/>
        <v>0.000505</v>
      </c>
      <c r="F83" s="3">
        <f t="shared" si="3"/>
        <v>0.048262</v>
      </c>
    </row>
    <row r="84" ht="15.5" spans="1:6">
      <c r="A84" s="2">
        <v>20151231</v>
      </c>
      <c r="B84" s="3">
        <v>0.009783</v>
      </c>
      <c r="C84" s="2">
        <v>-0.01753</v>
      </c>
      <c r="D84" s="2">
        <v>0.0001</v>
      </c>
      <c r="E84" s="3">
        <f t="shared" si="2"/>
        <v>-0.01763</v>
      </c>
      <c r="F84" s="3">
        <f t="shared" si="3"/>
        <v>0.009683</v>
      </c>
    </row>
    <row r="85" ht="15.5" spans="1:6">
      <c r="A85" s="2">
        <v>20160129</v>
      </c>
      <c r="B85" s="3">
        <v>-0.125574</v>
      </c>
      <c r="C85" s="2">
        <v>-0.050735</v>
      </c>
      <c r="D85" s="2">
        <v>0.0001</v>
      </c>
      <c r="E85" s="3">
        <f t="shared" si="2"/>
        <v>-0.050835</v>
      </c>
      <c r="F85" s="3">
        <f t="shared" si="3"/>
        <v>-0.125674</v>
      </c>
    </row>
    <row r="86" ht="15.5" spans="1:6">
      <c r="A86" s="2">
        <v>20160229</v>
      </c>
      <c r="B86" s="3">
        <v>0.053622</v>
      </c>
      <c r="C86" s="2">
        <v>-0.004128</v>
      </c>
      <c r="D86" s="2">
        <v>0.0002</v>
      </c>
      <c r="E86" s="3">
        <f t="shared" si="2"/>
        <v>-0.004328</v>
      </c>
      <c r="F86" s="3">
        <f t="shared" si="3"/>
        <v>0.053422</v>
      </c>
    </row>
    <row r="87" ht="15.5" spans="1:6">
      <c r="A87" s="2">
        <v>20160331</v>
      </c>
      <c r="B87" s="3">
        <v>0.109878</v>
      </c>
      <c r="C87" s="2">
        <v>0.065991</v>
      </c>
      <c r="D87" s="2">
        <v>0.0002</v>
      </c>
      <c r="E87" s="3">
        <f t="shared" si="2"/>
        <v>0.065791</v>
      </c>
      <c r="F87" s="3">
        <f t="shared" si="3"/>
        <v>0.109678</v>
      </c>
    </row>
    <row r="88" ht="15.5" spans="1:6">
      <c r="A88" s="2">
        <v>20160429</v>
      </c>
      <c r="B88" s="3">
        <v>-0.141307</v>
      </c>
      <c r="C88" s="2">
        <v>0.002699</v>
      </c>
      <c r="D88" s="2">
        <v>0.0001</v>
      </c>
      <c r="E88" s="3">
        <f t="shared" si="2"/>
        <v>0.002599</v>
      </c>
      <c r="F88" s="3">
        <f t="shared" si="3"/>
        <v>-0.141407</v>
      </c>
    </row>
    <row r="89" ht="15.5" spans="1:6">
      <c r="A89" s="2">
        <v>20160531</v>
      </c>
      <c r="B89" s="3">
        <v>-0.053315</v>
      </c>
      <c r="C89" s="2">
        <v>0.015329</v>
      </c>
      <c r="D89" s="2">
        <v>0.0001</v>
      </c>
      <c r="E89" s="3">
        <f t="shared" si="2"/>
        <v>0.015229</v>
      </c>
      <c r="F89" s="3">
        <f t="shared" si="3"/>
        <v>-0.053415</v>
      </c>
    </row>
    <row r="90" ht="15.5" spans="1:6">
      <c r="A90" s="2">
        <v>20160630</v>
      </c>
      <c r="B90" s="3">
        <v>-0.122139</v>
      </c>
      <c r="C90" s="2">
        <v>0.000906</v>
      </c>
      <c r="D90" s="2">
        <v>0.0002</v>
      </c>
      <c r="E90" s="3">
        <f t="shared" si="2"/>
        <v>0.000706</v>
      </c>
      <c r="F90" s="3">
        <f t="shared" si="3"/>
        <v>-0.122339</v>
      </c>
    </row>
    <row r="91" ht="15.5" spans="1:6">
      <c r="A91" s="2">
        <v>20160729</v>
      </c>
      <c r="B91" s="3">
        <v>0.1532</v>
      </c>
      <c r="C91" s="2">
        <v>0.03561</v>
      </c>
      <c r="D91" s="2">
        <v>0.0002</v>
      </c>
      <c r="E91" s="3">
        <f t="shared" si="2"/>
        <v>0.03541</v>
      </c>
      <c r="F91" s="3">
        <f t="shared" si="3"/>
        <v>0.153</v>
      </c>
    </row>
    <row r="92" ht="15.5" spans="1:6">
      <c r="A92" s="2">
        <v>20160831</v>
      </c>
      <c r="B92" s="3">
        <v>0.008703</v>
      </c>
      <c r="C92" s="2">
        <v>-0.001219</v>
      </c>
      <c r="D92" s="2">
        <v>0.0002</v>
      </c>
      <c r="E92" s="3">
        <f t="shared" si="2"/>
        <v>-0.001419</v>
      </c>
      <c r="F92" s="3">
        <f t="shared" si="3"/>
        <v>0.008503</v>
      </c>
    </row>
    <row r="93" ht="15.5" spans="1:6">
      <c r="A93" s="2">
        <v>20160930</v>
      </c>
      <c r="B93" s="3">
        <v>-0.02473</v>
      </c>
      <c r="C93" s="2">
        <v>-0.001234</v>
      </c>
      <c r="D93" s="2">
        <v>0.0002</v>
      </c>
      <c r="E93" s="3">
        <f t="shared" si="2"/>
        <v>-0.001434</v>
      </c>
      <c r="F93" s="3">
        <f t="shared" si="3"/>
        <v>-0.02493</v>
      </c>
    </row>
    <row r="94" ht="15.5" spans="1:6">
      <c r="A94" s="2">
        <v>20161031</v>
      </c>
      <c r="B94" s="3">
        <v>0.096568</v>
      </c>
      <c r="C94" s="2">
        <v>-0.019426</v>
      </c>
      <c r="D94" s="2">
        <v>0.0002</v>
      </c>
      <c r="E94" s="3">
        <f t="shared" si="2"/>
        <v>-0.019626</v>
      </c>
      <c r="F94" s="3">
        <f t="shared" si="3"/>
        <v>0.096368</v>
      </c>
    </row>
    <row r="95" ht="15.5" spans="1:6">
      <c r="A95" s="2">
        <v>20161130</v>
      </c>
      <c r="B95" s="3">
        <v>0.142966</v>
      </c>
      <c r="C95" s="2">
        <v>0.034174</v>
      </c>
      <c r="D95" s="2">
        <v>0.0001</v>
      </c>
      <c r="E95" s="3">
        <f t="shared" si="2"/>
        <v>0.034074</v>
      </c>
      <c r="F95" s="3">
        <f t="shared" si="3"/>
        <v>0.142866</v>
      </c>
    </row>
    <row r="96" ht="15.5" spans="1:6">
      <c r="A96" s="2">
        <v>20161230</v>
      </c>
      <c r="B96" s="3">
        <v>0.078522</v>
      </c>
      <c r="C96" s="2">
        <v>0.018201</v>
      </c>
      <c r="D96" s="2">
        <v>0.0003</v>
      </c>
      <c r="E96" s="3">
        <f t="shared" si="2"/>
        <v>0.017901</v>
      </c>
      <c r="F96" s="3">
        <f t="shared" si="3"/>
        <v>0.078222</v>
      </c>
    </row>
    <row r="97" ht="15.5" spans="1:6">
      <c r="A97" s="2">
        <v>20170131</v>
      </c>
      <c r="B97" s="3">
        <v>0.057365</v>
      </c>
      <c r="C97" s="2">
        <v>0.017884</v>
      </c>
      <c r="D97" s="2">
        <v>0.0004</v>
      </c>
      <c r="E97" s="3">
        <f t="shared" si="2"/>
        <v>0.017484</v>
      </c>
      <c r="F97" s="3">
        <f t="shared" si="3"/>
        <v>0.056965</v>
      </c>
    </row>
    <row r="98" ht="15.5" spans="1:6">
      <c r="A98" s="2">
        <v>20170228</v>
      </c>
      <c r="B98" s="3">
        <v>0.045832</v>
      </c>
      <c r="C98" s="2">
        <v>0.037198</v>
      </c>
      <c r="D98" s="2">
        <v>0.0004</v>
      </c>
      <c r="E98" s="3">
        <f t="shared" si="2"/>
        <v>0.036798</v>
      </c>
      <c r="F98" s="3">
        <f t="shared" si="3"/>
        <v>0.045432</v>
      </c>
    </row>
    <row r="99" ht="15.5" spans="1:6">
      <c r="A99" s="2">
        <v>20170331</v>
      </c>
      <c r="B99" s="3">
        <v>-0.057248</v>
      </c>
      <c r="C99" s="2">
        <v>-0.000389</v>
      </c>
      <c r="D99" s="2">
        <v>0.0003</v>
      </c>
      <c r="E99" s="3">
        <f t="shared" si="2"/>
        <v>-0.000689</v>
      </c>
      <c r="F99" s="3">
        <f t="shared" si="3"/>
        <v>-0.057548</v>
      </c>
    </row>
    <row r="100" ht="15.5" spans="1:6">
      <c r="A100" s="2">
        <v>20170428</v>
      </c>
      <c r="B100" s="3">
        <v>-0.077315</v>
      </c>
      <c r="C100" s="2">
        <v>0.009091</v>
      </c>
      <c r="D100" s="2">
        <v>0.0005</v>
      </c>
      <c r="E100" s="3">
        <f t="shared" si="2"/>
        <v>0.008591</v>
      </c>
      <c r="F100" s="3">
        <f t="shared" si="3"/>
        <v>-0.077815</v>
      </c>
    </row>
    <row r="101" ht="15.5" spans="1:6">
      <c r="A101" s="2">
        <v>20170531</v>
      </c>
      <c r="B101" s="3">
        <v>0.02656</v>
      </c>
      <c r="C101" s="2">
        <v>0.011576</v>
      </c>
      <c r="D101" s="2">
        <v>0.0006</v>
      </c>
      <c r="E101" s="3">
        <f t="shared" si="2"/>
        <v>0.010976</v>
      </c>
      <c r="F101" s="3">
        <f t="shared" si="3"/>
        <v>0.02596</v>
      </c>
    </row>
    <row r="102" ht="15.5" spans="1:6">
      <c r="A102" s="2">
        <v>20170630</v>
      </c>
      <c r="B102" s="3">
        <v>0.031132</v>
      </c>
      <c r="C102" s="2">
        <v>0.004814</v>
      </c>
      <c r="D102" s="2">
        <v>0.0006</v>
      </c>
      <c r="E102" s="3">
        <f t="shared" si="2"/>
        <v>0.004214</v>
      </c>
      <c r="F102" s="3">
        <f t="shared" si="3"/>
        <v>0.030532</v>
      </c>
    </row>
    <row r="103" ht="15.5" spans="1:6">
      <c r="A103" s="2">
        <v>20170731</v>
      </c>
      <c r="B103" s="3">
        <v>-0.050468</v>
      </c>
      <c r="C103" s="2">
        <v>0.019349</v>
      </c>
      <c r="D103" s="2">
        <v>0.0007</v>
      </c>
      <c r="E103" s="3">
        <f t="shared" si="2"/>
        <v>0.018649</v>
      </c>
      <c r="F103" s="3">
        <f t="shared" si="3"/>
        <v>-0.051168</v>
      </c>
    </row>
    <row r="104" ht="15.5" spans="1:6">
      <c r="A104" s="2">
        <v>20170831</v>
      </c>
      <c r="B104" s="3">
        <v>-0.120497</v>
      </c>
      <c r="C104" s="2">
        <v>0.000546</v>
      </c>
      <c r="D104" s="2">
        <v>0.0009</v>
      </c>
      <c r="E104" s="3">
        <f t="shared" si="2"/>
        <v>-0.000354</v>
      </c>
      <c r="F104" s="3">
        <f t="shared" si="3"/>
        <v>-0.121397</v>
      </c>
    </row>
    <row r="105" ht="15.5" spans="1:6">
      <c r="A105" s="2">
        <v>20170929</v>
      </c>
      <c r="B105" s="3">
        <v>0.021564</v>
      </c>
      <c r="C105" s="2">
        <v>0.019303</v>
      </c>
      <c r="D105" s="2">
        <v>0.0009</v>
      </c>
      <c r="E105" s="3">
        <f t="shared" si="2"/>
        <v>0.018403</v>
      </c>
      <c r="F105" s="3">
        <f t="shared" si="3"/>
        <v>0.020664</v>
      </c>
    </row>
    <row r="106" ht="15.5" spans="1:6">
      <c r="A106" s="2">
        <v>20171031</v>
      </c>
      <c r="B106" s="3">
        <v>-0.13426</v>
      </c>
      <c r="C106" s="2">
        <v>0.022188</v>
      </c>
      <c r="D106" s="2">
        <v>0.0009</v>
      </c>
      <c r="E106" s="3">
        <f t="shared" si="2"/>
        <v>0.021288</v>
      </c>
      <c r="F106" s="3">
        <f t="shared" si="3"/>
        <v>-0.13516</v>
      </c>
    </row>
    <row r="107" ht="15.5" spans="1:6">
      <c r="A107" s="2">
        <v>20171130</v>
      </c>
      <c r="B107" s="3">
        <v>0.052098</v>
      </c>
      <c r="C107" s="2">
        <v>0.028083</v>
      </c>
      <c r="D107" s="2">
        <v>0.0008</v>
      </c>
      <c r="E107" s="3">
        <f t="shared" si="2"/>
        <v>0.027283</v>
      </c>
      <c r="F107" s="3">
        <f t="shared" si="3"/>
        <v>0.051298</v>
      </c>
    </row>
    <row r="108" ht="15.5" spans="1:6">
      <c r="A108" s="2">
        <v>20171229</v>
      </c>
      <c r="B108" s="3">
        <v>0.062744</v>
      </c>
      <c r="C108" s="2">
        <v>0.009832</v>
      </c>
      <c r="D108" s="2">
        <v>0.0009</v>
      </c>
      <c r="E108" s="3">
        <f t="shared" si="2"/>
        <v>0.008932</v>
      </c>
      <c r="F108" s="3">
        <f t="shared" si="3"/>
        <v>0.061844</v>
      </c>
    </row>
    <row r="109" ht="15.5" spans="1:6">
      <c r="A109" s="2">
        <v>20180131</v>
      </c>
      <c r="B109" s="3">
        <v>-0.105836</v>
      </c>
      <c r="C109" s="2">
        <v>0.056179</v>
      </c>
      <c r="D109" s="2">
        <v>0.0011</v>
      </c>
      <c r="E109" s="3">
        <f t="shared" si="2"/>
        <v>0.055079</v>
      </c>
      <c r="F109" s="3">
        <f t="shared" si="3"/>
        <v>-0.106936</v>
      </c>
    </row>
    <row r="110" ht="15.5" spans="1:6">
      <c r="A110" s="2">
        <v>20180228</v>
      </c>
      <c r="B110" s="3">
        <v>-0.013845</v>
      </c>
      <c r="C110" s="2">
        <v>-0.038947</v>
      </c>
      <c r="D110" s="2">
        <v>0.0011</v>
      </c>
      <c r="E110" s="3">
        <f t="shared" si="2"/>
        <v>-0.040047</v>
      </c>
      <c r="F110" s="3">
        <f t="shared" si="3"/>
        <v>-0.014945</v>
      </c>
    </row>
    <row r="111" ht="15.5" spans="1:6">
      <c r="A111" s="2">
        <v>20180329</v>
      </c>
      <c r="B111" s="3">
        <v>-0.03938</v>
      </c>
      <c r="C111" s="2">
        <v>-0.026885</v>
      </c>
      <c r="D111" s="2">
        <v>0.0012</v>
      </c>
      <c r="E111" s="3">
        <f t="shared" si="2"/>
        <v>-0.028085</v>
      </c>
      <c r="F111" s="3">
        <f t="shared" si="3"/>
        <v>-0.04058</v>
      </c>
    </row>
    <row r="112" ht="15.5" spans="1:6">
      <c r="A112" s="2">
        <v>20180430</v>
      </c>
      <c r="B112" s="3">
        <v>0.047934</v>
      </c>
      <c r="C112" s="2">
        <v>0.002719</v>
      </c>
      <c r="D112" s="2">
        <v>0.0014</v>
      </c>
      <c r="E112" s="3">
        <f t="shared" si="2"/>
        <v>0.001319</v>
      </c>
      <c r="F112" s="3">
        <f t="shared" si="3"/>
        <v>0.046534</v>
      </c>
    </row>
    <row r="113" ht="15.5" spans="1:6">
      <c r="A113" s="2">
        <v>20180531</v>
      </c>
      <c r="B113" s="3">
        <v>-0.058525</v>
      </c>
      <c r="C113" s="2">
        <v>0.021608</v>
      </c>
      <c r="D113" s="2">
        <v>0.0014</v>
      </c>
      <c r="E113" s="3">
        <f t="shared" si="2"/>
        <v>0.020208</v>
      </c>
      <c r="F113" s="3">
        <f t="shared" si="3"/>
        <v>-0.059925</v>
      </c>
    </row>
    <row r="114" ht="15.5" spans="1:6">
      <c r="A114" s="2">
        <v>20180629</v>
      </c>
      <c r="B114" s="3">
        <v>-0.006907</v>
      </c>
      <c r="C114" s="2">
        <v>0.004842</v>
      </c>
      <c r="D114" s="2">
        <v>0.0014</v>
      </c>
      <c r="E114" s="3">
        <f t="shared" si="2"/>
        <v>0.003442</v>
      </c>
      <c r="F114" s="3">
        <f t="shared" si="3"/>
        <v>-0.008307</v>
      </c>
    </row>
    <row r="115" ht="15.5" spans="1:6">
      <c r="A115" s="2">
        <v>20180731</v>
      </c>
      <c r="B115" s="3">
        <v>0.040404</v>
      </c>
      <c r="C115" s="2">
        <v>0.036022</v>
      </c>
      <c r="D115" s="2">
        <v>0.0016</v>
      </c>
      <c r="E115" s="3">
        <f t="shared" si="2"/>
        <v>0.034422</v>
      </c>
      <c r="F115" s="3">
        <f t="shared" si="3"/>
        <v>0.038804</v>
      </c>
    </row>
    <row r="116" ht="15.5" spans="1:6">
      <c r="A116" s="2">
        <v>20180831</v>
      </c>
      <c r="B116" s="3">
        <v>0.079261</v>
      </c>
      <c r="C116" s="2">
        <v>0.030263</v>
      </c>
      <c r="D116" s="2">
        <v>0.0016</v>
      </c>
      <c r="E116" s="3">
        <f t="shared" si="2"/>
        <v>0.028663</v>
      </c>
      <c r="F116" s="3">
        <f t="shared" si="3"/>
        <v>0.077661</v>
      </c>
    </row>
    <row r="117" ht="15.5" spans="1:6">
      <c r="A117" s="2">
        <v>20180928</v>
      </c>
      <c r="B117" s="3">
        <v>0.020299</v>
      </c>
      <c r="C117" s="2">
        <v>0.004294</v>
      </c>
      <c r="D117" s="2">
        <v>0.0015</v>
      </c>
      <c r="E117" s="3">
        <f t="shared" si="2"/>
        <v>0.002794</v>
      </c>
      <c r="F117" s="3">
        <f t="shared" si="3"/>
        <v>0.018799</v>
      </c>
    </row>
    <row r="118" ht="15.5" spans="1:6">
      <c r="A118" s="2">
        <v>20181031</v>
      </c>
      <c r="B118" s="3">
        <v>-0.108045</v>
      </c>
      <c r="C118" s="2">
        <v>-0.069403</v>
      </c>
      <c r="D118" s="2">
        <v>0.0019</v>
      </c>
      <c r="E118" s="3">
        <f t="shared" si="2"/>
        <v>-0.071303</v>
      </c>
      <c r="F118" s="3">
        <f t="shared" si="3"/>
        <v>-0.109945</v>
      </c>
    </row>
    <row r="119" ht="15.5" spans="1:6">
      <c r="A119" s="2">
        <v>20181130</v>
      </c>
      <c r="B119" s="3">
        <v>0.197981</v>
      </c>
      <c r="C119" s="2">
        <v>0.017859</v>
      </c>
      <c r="D119" s="2">
        <v>0.0018</v>
      </c>
      <c r="E119" s="3">
        <f t="shared" si="2"/>
        <v>0.016059</v>
      </c>
      <c r="F119" s="3">
        <f t="shared" si="3"/>
        <v>0.196181</v>
      </c>
    </row>
    <row r="120" ht="15.5" spans="1:6">
      <c r="A120" s="2">
        <v>20181231</v>
      </c>
      <c r="B120" s="3">
        <v>-0.169397</v>
      </c>
      <c r="C120" s="2">
        <v>-0.091777</v>
      </c>
      <c r="D120" s="2">
        <v>0.0019</v>
      </c>
      <c r="E120" s="3">
        <f t="shared" si="2"/>
        <v>-0.093677</v>
      </c>
      <c r="F120" s="3">
        <f t="shared" si="3"/>
        <v>-0.171297</v>
      </c>
    </row>
    <row r="121" ht="15.5" spans="2:6">
      <c r="B121" s="3"/>
      <c r="C121" s="3"/>
      <c r="D121" s="4"/>
      <c r="E121" s="4"/>
      <c r="F121" s="3"/>
    </row>
    <row r="122" ht="15.5" spans="2:6">
      <c r="B122" s="3"/>
      <c r="C122" s="5" t="s">
        <v>30</v>
      </c>
      <c r="D122" s="6">
        <f>AVERAGE(D2:D120)</f>
        <v>0.000259663865546218</v>
      </c>
      <c r="E122" s="6">
        <f t="shared" ref="E122:F122" si="4">AVERAGE(E2:E120)</f>
        <v>0.00984884033613446</v>
      </c>
      <c r="F122" s="4"/>
    </row>
    <row r="123" ht="46.5" spans="2:6">
      <c r="B123" s="3"/>
      <c r="C123" s="7" t="s">
        <v>31</v>
      </c>
      <c r="D123" s="6">
        <f>(1+D122)^12-1</f>
        <v>0.00312042031187265</v>
      </c>
      <c r="E123" s="6">
        <f t="shared" ref="E123:F123" si="5">(1+E122)^12-1</f>
        <v>0.12480296649951</v>
      </c>
      <c r="F123" s="4"/>
    </row>
    <row r="124" ht="15.5" spans="2:6">
      <c r="B124" s="3"/>
      <c r="C124" s="3"/>
      <c r="D124" s="3"/>
      <c r="E124" s="3"/>
      <c r="F124" s="3"/>
    </row>
    <row r="125" ht="15.5" spans="2:6">
      <c r="B125" s="5" t="s">
        <v>32</v>
      </c>
      <c r="C125" s="8">
        <v>0.915347783978912</v>
      </c>
      <c r="D125" s="3"/>
      <c r="E125" s="3"/>
      <c r="F125" s="3"/>
    </row>
    <row r="126" ht="15.5" spans="2:6">
      <c r="B126" s="5" t="s">
        <v>33</v>
      </c>
      <c r="C126" s="5">
        <f>D123+C125*E123</f>
        <v>0.117358539131194</v>
      </c>
      <c r="D126" s="3"/>
      <c r="E126" s="3"/>
      <c r="F126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Sheet5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Sherry</cp:lastModifiedBy>
  <dcterms:created xsi:type="dcterms:W3CDTF">2020-03-15T22:07:00Z</dcterms:created>
  <dcterms:modified xsi:type="dcterms:W3CDTF">2020-04-15T08:30:34Z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