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date1904="1" showInkAnnotation="0" autoCompressPictures="0"/>
  <bookViews>
    <workbookView xWindow="3000" yWindow="-200" windowWidth="32380" windowHeight="20080" tabRatio="500"/>
  </bookViews>
  <sheets>
    <sheet name="pdb_1" sheetId="1" r:id="rId1"/>
    <sheet name="pdb_2" sheetId="2" r:id="rId2"/>
    <sheet name="pdb_3" sheetId="4" r:id="rId3"/>
    <sheet name="pdb_4" sheetId="5" r:id="rId4"/>
  </sheets>
  <definedNames>
    <definedName name="_xlnm._FilterDatabase" localSheetId="0" hidden="1">pdb_1!$A$1:$I$1</definedName>
    <definedName name="_xlnm._FilterDatabase" localSheetId="1" hidden="1">pdb_2!$A$1:$C$1</definedName>
    <definedName name="_xlnm._FilterDatabase" localSheetId="2" hidden="1">pdb_3!$A$1:$C$1</definedName>
    <definedName name="_xlnm._FilterDatabase" localSheetId="3" hidden="1">pdb_4!$A$1:$C$1</definedName>
    <definedName name="pdb_2" localSheetId="1">pdb_2!$A$1:$C$54</definedName>
    <definedName name="pdb_3" localSheetId="2">pdb_3!$A$1:$C$66</definedName>
    <definedName name="pdb_4" localSheetId="3">pdb_4!$A$1:$C$72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43" i="1" l="1"/>
  <c r="H43" i="1"/>
  <c r="I42" i="1"/>
  <c r="H42" i="1"/>
  <c r="I41" i="1"/>
  <c r="H41" i="1"/>
  <c r="I40" i="1"/>
  <c r="H40" i="1"/>
  <c r="I39" i="1"/>
  <c r="H39" i="1"/>
  <c r="I38" i="1"/>
  <c r="H38" i="1"/>
  <c r="I37" i="1"/>
  <c r="H37" i="1"/>
  <c r="I36" i="1"/>
  <c r="H36" i="1"/>
  <c r="I35" i="1"/>
  <c r="H35" i="1"/>
  <c r="I34" i="1"/>
  <c r="H34" i="1"/>
  <c r="I33" i="1"/>
  <c r="H33" i="1"/>
  <c r="I32" i="1"/>
  <c r="H32" i="1"/>
  <c r="I31" i="1"/>
  <c r="H31" i="1"/>
  <c r="I30" i="1"/>
  <c r="H30" i="1"/>
  <c r="I29" i="1"/>
  <c r="H29" i="1"/>
  <c r="I28" i="1"/>
  <c r="H28" i="1"/>
  <c r="I27" i="1"/>
  <c r="H27" i="1"/>
  <c r="I26" i="1"/>
  <c r="H26" i="1"/>
  <c r="I25" i="1"/>
  <c r="H25" i="1"/>
  <c r="I24" i="1"/>
  <c r="H24" i="1"/>
  <c r="I23" i="1"/>
  <c r="H23" i="1"/>
  <c r="I22" i="1"/>
  <c r="H22" i="1"/>
  <c r="I21" i="1"/>
  <c r="H21" i="1"/>
  <c r="I20" i="1"/>
  <c r="H20" i="1"/>
  <c r="I19" i="1"/>
  <c r="H19" i="1"/>
  <c r="I18" i="1"/>
  <c r="H18" i="1"/>
  <c r="I17" i="1"/>
  <c r="H17" i="1"/>
  <c r="I16" i="1"/>
  <c r="H16" i="1"/>
  <c r="I15" i="1"/>
  <c r="H15" i="1"/>
  <c r="I14" i="1"/>
  <c r="H14" i="1"/>
  <c r="I13" i="1"/>
  <c r="H13" i="1"/>
  <c r="I12" i="1"/>
  <c r="H12" i="1"/>
  <c r="I11" i="1"/>
  <c r="H11" i="1"/>
  <c r="I10" i="1"/>
  <c r="H10" i="1"/>
  <c r="I9" i="1"/>
  <c r="H9" i="1"/>
  <c r="I8" i="1"/>
  <c r="H8" i="1"/>
  <c r="I7" i="1"/>
  <c r="H7" i="1"/>
  <c r="I6" i="1"/>
  <c r="H6" i="1"/>
  <c r="I5" i="1"/>
  <c r="H5" i="1"/>
  <c r="I4" i="1"/>
  <c r="H4" i="1"/>
  <c r="I3" i="1"/>
  <c r="H3" i="1"/>
  <c r="I2" i="1"/>
  <c r="H2" i="1"/>
  <c r="G43" i="1"/>
  <c r="F43" i="1"/>
  <c r="G42" i="1"/>
  <c r="F42" i="1"/>
  <c r="G41" i="1"/>
  <c r="F41" i="1"/>
  <c r="G40" i="1"/>
  <c r="F40" i="1"/>
  <c r="G39" i="1"/>
  <c r="F39" i="1"/>
  <c r="G38" i="1"/>
  <c r="F38" i="1"/>
  <c r="G37" i="1"/>
  <c r="F37" i="1"/>
  <c r="G36" i="1"/>
  <c r="F36" i="1"/>
  <c r="G35" i="1"/>
  <c r="F35" i="1"/>
  <c r="G34" i="1"/>
  <c r="F34" i="1"/>
  <c r="G33" i="1"/>
  <c r="F33" i="1"/>
  <c r="G32" i="1"/>
  <c r="F32" i="1"/>
  <c r="G31" i="1"/>
  <c r="F31" i="1"/>
  <c r="G30" i="1"/>
  <c r="F30" i="1"/>
  <c r="G29" i="1"/>
  <c r="F29" i="1"/>
  <c r="G28" i="1"/>
  <c r="F28" i="1"/>
  <c r="G27" i="1"/>
  <c r="F27" i="1"/>
  <c r="G26" i="1"/>
  <c r="F26" i="1"/>
  <c r="G25" i="1"/>
  <c r="F25" i="1"/>
  <c r="G24" i="1"/>
  <c r="F24" i="1"/>
  <c r="G23" i="1"/>
  <c r="F23" i="1"/>
  <c r="G22" i="1"/>
  <c r="F22" i="1"/>
  <c r="G21" i="1"/>
  <c r="F21" i="1"/>
  <c r="G20" i="1"/>
  <c r="F20" i="1"/>
  <c r="G19" i="1"/>
  <c r="F19" i="1"/>
  <c r="G18" i="1"/>
  <c r="F18" i="1"/>
  <c r="G17" i="1"/>
  <c r="F17" i="1"/>
  <c r="G16" i="1"/>
  <c r="F16" i="1"/>
  <c r="G15" i="1"/>
  <c r="F15" i="1"/>
  <c r="G14" i="1"/>
  <c r="F14" i="1"/>
  <c r="G13" i="1"/>
  <c r="F13" i="1"/>
  <c r="G12" i="1"/>
  <c r="F12" i="1"/>
  <c r="G11" i="1"/>
  <c r="F11" i="1"/>
  <c r="G10" i="1"/>
  <c r="F10" i="1"/>
  <c r="G9" i="1"/>
  <c r="F9" i="1"/>
  <c r="G8" i="1"/>
  <c r="F8" i="1"/>
  <c r="G7" i="1"/>
  <c r="F7" i="1"/>
  <c r="G6" i="1"/>
  <c r="F6" i="1"/>
  <c r="G5" i="1"/>
  <c r="F5" i="1"/>
  <c r="G4" i="1"/>
  <c r="F4" i="1"/>
  <c r="G3" i="1"/>
  <c r="F3" i="1"/>
  <c r="G2" i="1"/>
  <c r="F2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D2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</calcChain>
</file>

<file path=xl/connections.xml><?xml version="1.0" encoding="utf-8"?>
<connections xmlns="http://schemas.openxmlformats.org/spreadsheetml/2006/main">
  <connection id="1" name="pdb_2.csv" type="6" refreshedVersion="0" background="1" saveData="1">
    <textPr fileType="mac" codePage="10008" sourceFile="Macintosh HD:Users:zhangxypro:Study:Research:毕设:adm_attribution:bide_py:pdb_2.csv" semicolon="1">
      <textFields count="3">
        <textField/>
        <textField/>
        <textField/>
      </textFields>
    </textPr>
  </connection>
  <connection id="2" name="pdb_3.csv" type="6" refreshedVersion="0" background="1" saveData="1">
    <textPr fileType="mac" codePage="10008" sourceFile="Macintosh HD:Users:zhangxypro:Study:Research:毕设:adm_attribution:bide_py:pdb_3.csv" semicolon="1">
      <textFields count="3">
        <textField/>
        <textField/>
        <textField/>
      </textFields>
    </textPr>
  </connection>
  <connection id="3" name="pdb_4.csv" type="6" refreshedVersion="0" background="1" saveData="1">
    <textPr fileType="mac" codePage="10008" sourceFile="Macintosh HD:Users:zhangxypro:Study:Research:毕设:adm_attribution:bide_py:pdb_4.csv" semicolon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<sst xmlns="http://schemas.openxmlformats.org/spreadsheetml/2006/main" count="249" uniqueCount="81">
  <si>
    <t>pattern</t>
  </si>
  <si>
    <t>supp</t>
  </si>
  <si>
    <t>likelihood</t>
  </si>
  <si>
    <t>['Search1']</t>
  </si>
  <si>
    <t>['Search1', 'Search1']</t>
  </si>
  <si>
    <t>['Portal1', 'Search1']</t>
  </si>
  <si>
    <t>['Search1', 'Portal1']</t>
  </si>
  <si>
    <t>['Search1', 'Search1', 'Search1']</t>
  </si>
  <si>
    <t>['Social1', 'Social1', 'Social1', 'Social1', 'Social1', 'Social1', 'Social1', 'Social1']</t>
  </si>
  <si>
    <t>['Social1', 'Social1', 'Social1', 'Social1']</t>
  </si>
  <si>
    <t>['Social1', 'Social1', 'Social1', 'Social1', 'Social1']</t>
  </si>
  <si>
    <t>['Social1', 'Social1', 'Social1', 'Social1', 'Social1', 'Social1']</t>
  </si>
  <si>
    <t>['Social1', 'Social1', 'Social1', 'Social1', 'Social1', 'Social1', 'Social1']</t>
  </si>
  <si>
    <t>['Social1', 'Social1', 'Social1']</t>
  </si>
  <si>
    <t>['Video1+Video2', 'Video1+Video2', 'Video1+Video2']</t>
  </si>
  <si>
    <t>['Social1', 'Social1']</t>
  </si>
  <si>
    <t>['Video1+Video2', 'Video1+Video2']</t>
  </si>
  <si>
    <t>['Social1']</t>
  </si>
  <si>
    <t>['Video1+Video2']</t>
  </si>
  <si>
    <t>['Portal2']</t>
  </si>
  <si>
    <t>['Video4']</t>
  </si>
  <si>
    <t>['Video1']</t>
  </si>
  <si>
    <t>['Social1', 'Portal1']</t>
  </si>
  <si>
    <t>['Ad3']</t>
  </si>
  <si>
    <t>['Portal1', 'Ad3']</t>
  </si>
  <si>
    <t>['Ch4']</t>
  </si>
  <si>
    <t>['Video6']</t>
  </si>
  <si>
    <t>['Video5']</t>
  </si>
  <si>
    <t>['Portal1', 'Portal1', 'Portal1', 'Portal1', 'Portal1', 'Portal1', 'Portal1', 'Portal1', 'Portal1', 'Portal1', 'Portal1']</t>
  </si>
  <si>
    <t>['Video3']</t>
  </si>
  <si>
    <t>['Portal1', 'Portal1', 'Portal1', 'Portal1', 'Portal1', 'Portal1', 'Portal1', 'Portal1', 'Portal1', 'Portal1']</t>
  </si>
  <si>
    <t>['Video1+Video2', 'Portal1']</t>
  </si>
  <si>
    <t>['Portal1', 'Portal1', 'Portal1', 'Portal1', 'Portal1', 'Portal1', 'Portal1', 'Portal1', 'Portal1']</t>
  </si>
  <si>
    <t>['Portal1', 'Portal1', 'Portal1', 'Portal1', 'Portal1', 'Portal1', 'Portal1', 'Portal1']</t>
  </si>
  <si>
    <t>['Portal1', 'Video1+Video2']</t>
  </si>
  <si>
    <t>['Portal1', 'Portal1', 'Portal1', 'Portal1', 'Portal1', 'Portal1', 'Portal1']</t>
  </si>
  <si>
    <t>['Portal1', 'Portal1', 'Portal1', 'Portal1', 'Portal1', 'Portal1']</t>
  </si>
  <si>
    <t>['Portal1', 'Portal1', 'Portal1', 'Portal1', 'Portal1']</t>
  </si>
  <si>
    <t>['Portal1', 'Portal1', 'Portal1', 'Portal1']</t>
  </si>
  <si>
    <t>['Video3', 'Portal1']</t>
  </si>
  <si>
    <t>['Portal1', 'Portal1', 'Portal1']</t>
  </si>
  <si>
    <t>['Portal1', 'Portal1']</t>
  </si>
  <si>
    <t>['Portal1', 'Video3']</t>
  </si>
  <si>
    <t>['Portal1']</t>
  </si>
  <si>
    <t>['Ch16']</t>
  </si>
  <si>
    <t>['Social1', 'Social1', 'Social1', 'Social1', 'Social1', 'Social1', 'Social1', 'Social1', 'Social1']</t>
  </si>
  <si>
    <t>['Ad3', 'Portal1']</t>
  </si>
  <si>
    <t>['Video6', 'Video6']</t>
  </si>
  <si>
    <t>['Portal1', 'Portal1', 'Portal1', 'Portal1', 'Portal1', 'Portal1', 'Portal1', 'Portal1', 'Portal1', 'Portal1', 'Portal1', 'Portal1']</t>
  </si>
  <si>
    <t>['Video3', 'Video3']</t>
  </si>
  <si>
    <t>['Ch17']</t>
  </si>
  <si>
    <t>['Portal1', 'Social1']</t>
  </si>
  <si>
    <t>['Ch7']</t>
  </si>
  <si>
    <t>['Video3', 'Portal1', 'Portal1']</t>
  </si>
  <si>
    <t>['Portal1', 'Portal1', 'Video3']</t>
  </si>
  <si>
    <t>['Portal1', 'Video6']</t>
  </si>
  <si>
    <t>['Portal2', 'Portal2']</t>
  </si>
  <si>
    <t>['Ad4']</t>
  </si>
  <si>
    <t>['Social1', 'Social1', 'Portal1']</t>
  </si>
  <si>
    <t>['Portal1', 'Portal2']</t>
  </si>
  <si>
    <t>['Portal1', 'Portal1', 'Ad3']</t>
  </si>
  <si>
    <t>['Portal1', 'Portal1', 'Portal1', 'Portal1', 'Portal1', 'Portal1', 'Portal1', 'Portal1', 'Portal1', 'Portal1', 'Portal1', 'Portal1', 'Portal1']</t>
  </si>
  <si>
    <t>['Video5', 'Video5']</t>
  </si>
  <si>
    <t>['Portal1', 'Video1']</t>
  </si>
  <si>
    <t>['Portal1', 'Social1', 'Social1']</t>
  </si>
  <si>
    <t>['Portal1', 'Ch4']</t>
  </si>
  <si>
    <t>['Video6', 'Portal1']</t>
  </si>
  <si>
    <t>['Portal1', 'Video3', 'Portal1']</t>
  </si>
  <si>
    <t>['Social1', 'Social1', 'Social1', 'Social1', 'Social1', 'Social1', 'Social1', 'Social1', 'Social1', 'Social1']</t>
  </si>
  <si>
    <t>['Video1', 'Portal1']</t>
  </si>
  <si>
    <t>['Video4', 'Video4']</t>
  </si>
  <si>
    <t>['Portal1', 'Portal1', 'Portal1', 'Portal1', 'Portal1', 'Portal1', 'Portal1', 'Portal1', 'Portal1', 'Portal1', 'Portal1', 'Portal1', 'Portal1', 'Portal1']</t>
  </si>
  <si>
    <t>['Portal1', 'Ad3', 'Portal1']</t>
  </si>
  <si>
    <t>['Portal1', 'Video4']</t>
  </si>
  <si>
    <t>likelihood</t>
    <phoneticPr fontId="1" type="noConversion"/>
  </si>
  <si>
    <t>supp_2</t>
    <phoneticPr fontId="1" type="noConversion"/>
  </si>
  <si>
    <t>likelihood_2</t>
    <phoneticPr fontId="1" type="noConversion"/>
  </si>
  <si>
    <t>supp_3</t>
    <phoneticPr fontId="1" type="noConversion"/>
  </si>
  <si>
    <t>likelihood_3</t>
    <phoneticPr fontId="1" type="noConversion"/>
  </si>
  <si>
    <t>supp_4</t>
    <phoneticPr fontId="1" type="noConversion"/>
  </si>
  <si>
    <t>likelihood_4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</si>
</sst>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color theme="1"/>
      <name val="Calibri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b/>
      <sz val="12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">
    <xf numFmtId="0" fontId="0" fillId="0" borderId="0" xfId="0"/>
    <xf numFmtId="0" fontId="2" fillId="0" borderId="0" xfId="0" applyFont="1"/>
    <xf numFmtId="0" fontId="2" fillId="2" borderId="0" xfId="0" applyFont="1" applyFill="1"/>
    <xf numFmtId="0" fontId="5" fillId="0" borderId="0" xfId="0" applyFont="1"/>
  </cellXfs>
  <cellStyles count="27"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普通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connections" Target="connections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pdb_2" connectionId="1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pdb_3" connectionId="2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pdb_4" connectionId="3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3"/>
  <sheetViews>
    <sheetView tabSelected="1" zoomScale="130" zoomScaleNormal="130" zoomScalePageLayoutView="130" workbookViewId="0">
      <selection activeCell="A2" sqref="A2"/>
    </sheetView>
  </sheetViews>
  <sheetFormatPr baseColWidth="10" defaultRowHeight="15" x14ac:dyDescent="0"/>
  <cols>
    <col min="1" max="1" width="88" customWidth="1"/>
    <col min="7" max="7" width="14.1640625" bestFit="1" customWidth="1"/>
    <col min="9" max="9" width="14.1640625" bestFit="1" customWidth="1"/>
  </cols>
  <sheetData>
    <row r="1" spans="1:9">
      <c r="A1" s="3" t="s">
        <v>0</v>
      </c>
      <c r="B1" s="3" t="s">
        <v>1</v>
      </c>
      <c r="C1" s="3" t="s">
        <v>2</v>
      </c>
      <c r="D1" s="3" t="s">
        <v>75</v>
      </c>
      <c r="E1" s="3" t="s">
        <v>76</v>
      </c>
      <c r="F1" s="3" t="s">
        <v>77</v>
      </c>
      <c r="G1" s="3" t="s">
        <v>78</v>
      </c>
      <c r="H1" s="3" t="s">
        <v>79</v>
      </c>
      <c r="I1" s="3" t="s">
        <v>80</v>
      </c>
    </row>
    <row r="2" spans="1:9">
      <c r="A2" s="1" t="s">
        <v>3</v>
      </c>
      <c r="B2" s="1">
        <v>1196</v>
      </c>
      <c r="C2" s="1">
        <v>597</v>
      </c>
      <c r="D2" s="1">
        <f>VLOOKUP($A2,pdb_2!$A$2:$C$54,2,0)</f>
        <v>1198</v>
      </c>
      <c r="E2" s="1">
        <f>VLOOKUP($A2,pdb_2!$A$2:$C$54,3,0)</f>
        <v>298.5</v>
      </c>
      <c r="F2" s="1">
        <f>VLOOKUP($A2,pdb_3!$A$2:$C$66,2,0)</f>
        <v>1198</v>
      </c>
      <c r="G2" s="1">
        <f>VLOOKUP($A2,pdb_3!$A$2:$C$66,3,0)</f>
        <v>298.5</v>
      </c>
      <c r="H2" s="1">
        <f>VLOOKUP($A2,pdb_4!$A$2:$C$72,2,0)</f>
        <v>1200</v>
      </c>
      <c r="I2" s="1">
        <f>VLOOKUP($A2,pdb_4!$A$2:$C$72,3,0)</f>
        <v>199</v>
      </c>
    </row>
    <row r="3" spans="1:9">
      <c r="A3" s="1" t="s">
        <v>4</v>
      </c>
      <c r="B3" s="1">
        <v>363</v>
      </c>
      <c r="C3" s="1">
        <v>363</v>
      </c>
      <c r="D3" s="1">
        <f>VLOOKUP(A3,pdb_2!$A$2:$C$54,2,0)</f>
        <v>363</v>
      </c>
      <c r="E3" s="1">
        <f>VLOOKUP($A3,pdb_2!$A$2:$C$54,3,0)</f>
        <v>363</v>
      </c>
      <c r="F3" s="1">
        <f>VLOOKUP($A3,pdb_3!$A$2:$C$66,2,0)</f>
        <v>363</v>
      </c>
      <c r="G3" s="1">
        <f>VLOOKUP($A3,pdb_3!$A$2:$C$66,3,0)</f>
        <v>363</v>
      </c>
      <c r="H3" s="1">
        <f>VLOOKUP($A3,pdb_4!$A$2:$C$72,2,0)</f>
        <v>363</v>
      </c>
      <c r="I3" s="1">
        <f>VLOOKUP($A3,pdb_4!$A$2:$C$72,3,0)</f>
        <v>363</v>
      </c>
    </row>
    <row r="4" spans="1:9">
      <c r="A4" s="1" t="s">
        <v>5</v>
      </c>
      <c r="B4" s="1">
        <v>201</v>
      </c>
      <c r="C4" s="1">
        <v>201</v>
      </c>
      <c r="D4" s="1">
        <f>VLOOKUP(A4,pdb_2!$A$2:$C$54,2,0)</f>
        <v>201</v>
      </c>
      <c r="E4" s="1">
        <f>VLOOKUP($A4,pdb_2!$A$2:$C$54,3,0)</f>
        <v>201</v>
      </c>
      <c r="F4" s="1">
        <f>VLOOKUP($A4,pdb_3!$A$2:$C$66,2,0)</f>
        <v>201</v>
      </c>
      <c r="G4" s="1">
        <f>VLOOKUP($A4,pdb_3!$A$2:$C$66,3,0)</f>
        <v>201</v>
      </c>
      <c r="H4" s="1">
        <f>VLOOKUP($A4,pdb_4!$A$2:$C$72,2,0)</f>
        <v>201</v>
      </c>
      <c r="I4" s="1">
        <f>VLOOKUP($A4,pdb_4!$A$2:$C$72,3,0)</f>
        <v>201</v>
      </c>
    </row>
    <row r="5" spans="1:9">
      <c r="A5" s="1" t="s">
        <v>6</v>
      </c>
      <c r="B5" s="1">
        <v>188</v>
      </c>
      <c r="C5" s="1">
        <v>188</v>
      </c>
      <c r="D5" s="1">
        <f>VLOOKUP(A5,pdb_2!$A$2:$C$54,2,0)</f>
        <v>188</v>
      </c>
      <c r="E5" s="1">
        <f>VLOOKUP($A5,pdb_2!$A$2:$C$54,3,0)</f>
        <v>188</v>
      </c>
      <c r="F5" s="1">
        <f>VLOOKUP($A5,pdb_3!$A$2:$C$66,2,0)</f>
        <v>188</v>
      </c>
      <c r="G5" s="1">
        <f>VLOOKUP($A5,pdb_3!$A$2:$C$66,3,0)</f>
        <v>188</v>
      </c>
      <c r="H5" s="1">
        <f>VLOOKUP($A5,pdb_4!$A$2:$C$72,2,0)</f>
        <v>190</v>
      </c>
      <c r="I5" s="1">
        <f>VLOOKUP($A5,pdb_4!$A$2:$C$72,3,0)</f>
        <v>94</v>
      </c>
    </row>
    <row r="6" spans="1:9">
      <c r="A6" s="1" t="s">
        <v>7</v>
      </c>
      <c r="B6" s="1">
        <v>127</v>
      </c>
      <c r="C6" s="1">
        <v>127</v>
      </c>
      <c r="D6" s="1">
        <f>VLOOKUP(A6,pdb_2!$A$2:$C$54,2,0)</f>
        <v>127</v>
      </c>
      <c r="E6" s="1">
        <f>VLOOKUP($A6,pdb_2!$A$2:$C$54,3,0)</f>
        <v>127</v>
      </c>
      <c r="F6" s="1">
        <f>VLOOKUP($A6,pdb_3!$A$2:$C$66,2,0)</f>
        <v>127</v>
      </c>
      <c r="G6" s="1">
        <f>VLOOKUP($A6,pdb_3!$A$2:$C$66,3,0)</f>
        <v>127</v>
      </c>
      <c r="H6" s="1">
        <f>VLOOKUP($A6,pdb_4!$A$2:$C$72,2,0)</f>
        <v>127</v>
      </c>
      <c r="I6" s="1">
        <f>VLOOKUP($A6,pdb_4!$A$2:$C$72,3,0)</f>
        <v>127</v>
      </c>
    </row>
    <row r="7" spans="1:9">
      <c r="A7" s="1" t="s">
        <v>8</v>
      </c>
      <c r="B7" s="1">
        <v>104</v>
      </c>
      <c r="C7" s="1">
        <v>12</v>
      </c>
      <c r="D7" s="1">
        <f>VLOOKUP(A7,pdb_2!$A$2:$C$54,2,0)</f>
        <v>117</v>
      </c>
      <c r="E7" s="1">
        <f>VLOOKUP($A7,pdb_2!$A$2:$C$54,3,0)</f>
        <v>4.5713999999999997</v>
      </c>
      <c r="F7" s="1">
        <f>VLOOKUP($A7,pdb_3!$A$2:$C$66,2,0)</f>
        <v>125</v>
      </c>
      <c r="G7" s="1">
        <f>VLOOKUP($A7,pdb_3!$A$2:$C$66,3,0)</f>
        <v>3.3102999999999998</v>
      </c>
      <c r="H7" s="1">
        <f>VLOOKUP($A7,pdb_4!$A$2:$C$72,2,0)</f>
        <v>141</v>
      </c>
      <c r="I7" s="1">
        <f>VLOOKUP($A7,pdb_4!$A$2:$C$72,3,0)</f>
        <v>2.1333000000000002</v>
      </c>
    </row>
    <row r="8" spans="1:9">
      <c r="A8" s="1" t="s">
        <v>9</v>
      </c>
      <c r="B8" s="1">
        <v>187</v>
      </c>
      <c r="C8" s="1">
        <v>10.6875</v>
      </c>
      <c r="D8" s="1">
        <f>VLOOKUP(A8,pdb_2!$A$2:$C$54,2,0)</f>
        <v>212</v>
      </c>
      <c r="E8" s="1">
        <f>VLOOKUP($A8,pdb_2!$A$2:$C$54,3,0)</f>
        <v>4.1707000000000001</v>
      </c>
      <c r="F8" s="1">
        <f>VLOOKUP($A8,pdb_3!$A$2:$C$66,2,0)</f>
        <v>236</v>
      </c>
      <c r="G8" s="1">
        <f>VLOOKUP($A8,pdb_3!$A$2:$C$66,3,0)</f>
        <v>2.6307999999999998</v>
      </c>
      <c r="H8" s="1">
        <f>VLOOKUP($A8,pdb_4!$A$2:$C$72,2,0)</f>
        <v>262</v>
      </c>
      <c r="I8" s="1">
        <f>VLOOKUP($A8,pdb_4!$A$2:$C$72,3,0)</f>
        <v>1.8791</v>
      </c>
    </row>
    <row r="9" spans="1:9">
      <c r="A9" s="1" t="s">
        <v>10</v>
      </c>
      <c r="B9" s="1">
        <v>159</v>
      </c>
      <c r="C9" s="1">
        <v>10.357100000000001</v>
      </c>
      <c r="D9" s="1">
        <f>VLOOKUP(A9,pdb_2!$A$2:$C$54,2,0)</f>
        <v>180</v>
      </c>
      <c r="E9" s="1">
        <f>VLOOKUP($A9,pdb_2!$A$2:$C$54,3,0)</f>
        <v>4.1429</v>
      </c>
      <c r="F9" s="1">
        <f>VLOOKUP($A9,pdb_3!$A$2:$C$66,2,0)</f>
        <v>201</v>
      </c>
      <c r="G9" s="1">
        <f>VLOOKUP($A9,pdb_3!$A$2:$C$66,3,0)</f>
        <v>2.5893000000000002</v>
      </c>
      <c r="H9" s="1">
        <f>VLOOKUP($A9,pdb_4!$A$2:$C$72,2,0)</f>
        <v>221</v>
      </c>
      <c r="I9" s="1">
        <f>VLOOKUP($A9,pdb_4!$A$2:$C$72,3,0)</f>
        <v>1.9078999999999999</v>
      </c>
    </row>
    <row r="10" spans="1:9">
      <c r="A10" s="1" t="s">
        <v>11</v>
      </c>
      <c r="B10" s="1">
        <v>143</v>
      </c>
      <c r="C10" s="1">
        <v>10</v>
      </c>
      <c r="D10" s="1">
        <f>VLOOKUP(A10,pdb_2!$A$2:$C$54,2,0)</f>
        <v>162</v>
      </c>
      <c r="E10" s="1">
        <f>VLOOKUP($A10,pdb_2!$A$2:$C$54,3,0)</f>
        <v>4.0625</v>
      </c>
      <c r="F10" s="1">
        <f>VLOOKUP($A10,pdb_3!$A$2:$C$66,2,0)</f>
        <v>176</v>
      </c>
      <c r="G10" s="1">
        <f>VLOOKUP($A10,pdb_3!$A$2:$C$66,3,0)</f>
        <v>2.8260999999999998</v>
      </c>
      <c r="H10" s="1">
        <f>VLOOKUP($A10,pdb_4!$A$2:$C$72,2,0)</f>
        <v>194</v>
      </c>
      <c r="I10" s="1">
        <f>VLOOKUP($A10,pdb_4!$A$2:$C$72,3,0)</f>
        <v>2.0312000000000001</v>
      </c>
    </row>
    <row r="11" spans="1:9">
      <c r="A11" s="1" t="s">
        <v>12</v>
      </c>
      <c r="B11" s="1">
        <v>120</v>
      </c>
      <c r="C11" s="1">
        <v>9</v>
      </c>
      <c r="D11" s="1">
        <f>VLOOKUP(A11,pdb_2!$A$2:$C$54,2,0)</f>
        <v>135</v>
      </c>
      <c r="E11" s="1">
        <f>VLOOKUP($A11,pdb_2!$A$2:$C$54,3,0)</f>
        <v>4</v>
      </c>
      <c r="F11" s="1">
        <f>VLOOKUP($A11,pdb_3!$A$2:$C$66,2,0)</f>
        <v>145</v>
      </c>
      <c r="G11" s="1">
        <f>VLOOKUP($A11,pdb_3!$A$2:$C$66,3,0)</f>
        <v>2.9188999999999998</v>
      </c>
      <c r="H11" s="1">
        <f>VLOOKUP($A11,pdb_4!$A$2:$C$72,2,0)</f>
        <v>162</v>
      </c>
      <c r="I11" s="1">
        <f>VLOOKUP($A11,pdb_4!$A$2:$C$72,3,0)</f>
        <v>2</v>
      </c>
    </row>
    <row r="12" spans="1:9">
      <c r="A12" s="1" t="s">
        <v>13</v>
      </c>
      <c r="B12" s="1">
        <v>225</v>
      </c>
      <c r="C12" s="1">
        <v>8.7826000000000004</v>
      </c>
      <c r="D12" s="1">
        <f>VLOOKUP(A12,pdb_2!$A$2:$C$54,2,0)</f>
        <v>259</v>
      </c>
      <c r="E12" s="1">
        <f>VLOOKUP($A12,pdb_2!$A$2:$C$54,3,0)</f>
        <v>3.5438999999999998</v>
      </c>
      <c r="F12" s="1">
        <f>VLOOKUP($A12,pdb_3!$A$2:$C$66,2,0)</f>
        <v>292</v>
      </c>
      <c r="G12" s="1">
        <f>VLOOKUP($A12,pdb_3!$A$2:$C$66,3,0)</f>
        <v>2.2444000000000002</v>
      </c>
      <c r="H12" s="1">
        <f>VLOOKUP($A12,pdb_4!$A$2:$C$72,2,0)</f>
        <v>321</v>
      </c>
      <c r="I12" s="1">
        <f>VLOOKUP($A12,pdb_4!$A$2:$C$72,3,0)</f>
        <v>1.6975</v>
      </c>
    </row>
    <row r="13" spans="1:9">
      <c r="A13" s="1" t="s">
        <v>14</v>
      </c>
      <c r="B13" s="1">
        <v>102</v>
      </c>
      <c r="C13" s="1">
        <v>8.2727000000000004</v>
      </c>
      <c r="D13" s="1">
        <f>VLOOKUP(A13,pdb_2!$A$2:$C$54,2,0)</f>
        <v>122</v>
      </c>
      <c r="E13" s="1">
        <f>VLOOKUP($A13,pdb_2!$A$2:$C$54,3,0)</f>
        <v>2.9355000000000002</v>
      </c>
      <c r="F13" s="1">
        <f>VLOOKUP($A13,pdb_3!$A$2:$C$66,2,0)</f>
        <v>133</v>
      </c>
      <c r="G13" s="1">
        <f>VLOOKUP($A13,pdb_3!$A$2:$C$66,3,0)</f>
        <v>2.1667000000000001</v>
      </c>
      <c r="H13" s="1">
        <f>VLOOKUP($A13,pdb_4!$A$2:$C$72,2,0)</f>
        <v>151</v>
      </c>
      <c r="I13" s="1">
        <f>VLOOKUP($A13,pdb_4!$A$2:$C$72,3,0)</f>
        <v>1.5166999999999999</v>
      </c>
    </row>
    <row r="14" spans="1:9">
      <c r="A14" s="1" t="s">
        <v>15</v>
      </c>
      <c r="B14" s="1">
        <v>283</v>
      </c>
      <c r="C14" s="1">
        <v>7.5758000000000001</v>
      </c>
      <c r="D14" s="1">
        <f>VLOOKUP(A14,pdb_2!$A$2:$C$54,2,0)</f>
        <v>331</v>
      </c>
      <c r="E14" s="1">
        <f>VLOOKUP($A14,pdb_2!$A$2:$C$54,3,0)</f>
        <v>3.0863999999999998</v>
      </c>
      <c r="F14" s="1">
        <f>VLOOKUP($A14,pdb_3!$A$2:$C$66,2,0)</f>
        <v>371</v>
      </c>
      <c r="G14" s="1">
        <f>VLOOKUP($A14,pdb_3!$A$2:$C$66,3,0)</f>
        <v>2.0661</v>
      </c>
      <c r="H14" s="1">
        <f>VLOOKUP($A14,pdb_4!$A$2:$C$72,2,0)</f>
        <v>410</v>
      </c>
      <c r="I14" s="1">
        <f>VLOOKUP($A14,pdb_4!$A$2:$C$72,3,0)</f>
        <v>1.5625</v>
      </c>
    </row>
    <row r="15" spans="1:9">
      <c r="A15" s="1" t="s">
        <v>16</v>
      </c>
      <c r="B15" s="1">
        <v>254</v>
      </c>
      <c r="C15" s="1">
        <v>6.2571000000000003</v>
      </c>
      <c r="D15" s="1">
        <f>VLOOKUP(A15,pdb_2!$A$2:$C$54,2,0)</f>
        <v>297</v>
      </c>
      <c r="E15" s="1">
        <f>VLOOKUP($A15,pdb_2!$A$2:$C$54,3,0)</f>
        <v>2.8077000000000001</v>
      </c>
      <c r="F15" s="1">
        <f>VLOOKUP($A15,pdb_3!$A$2:$C$66,2,0)</f>
        <v>327</v>
      </c>
      <c r="G15" s="1">
        <f>VLOOKUP($A15,pdb_3!$A$2:$C$66,3,0)</f>
        <v>2.0278</v>
      </c>
      <c r="H15" s="1">
        <f>VLOOKUP($A15,pdb_4!$A$2:$C$72,2,0)</f>
        <v>365</v>
      </c>
      <c r="I15" s="1">
        <f>VLOOKUP($A15,pdb_4!$A$2:$C$72,3,0)</f>
        <v>1.5</v>
      </c>
    </row>
    <row r="16" spans="1:9">
      <c r="A16" s="1" t="s">
        <v>17</v>
      </c>
      <c r="B16" s="1">
        <v>401</v>
      </c>
      <c r="C16" s="1">
        <v>5.7965999999999998</v>
      </c>
      <c r="D16" s="1">
        <f>VLOOKUP(A16,pdb_2!$A$2:$C$54,2,0)</f>
        <v>479</v>
      </c>
      <c r="E16" s="1">
        <f>VLOOKUP($A16,pdb_2!$A$2:$C$54,3,0)</f>
        <v>2.4964</v>
      </c>
      <c r="F16" s="1">
        <f>VLOOKUP($A16,pdb_3!$A$2:$C$66,2,0)</f>
        <v>546</v>
      </c>
      <c r="G16" s="1">
        <f>VLOOKUP($A16,pdb_3!$A$2:$C$66,3,0)</f>
        <v>1.6765000000000001</v>
      </c>
      <c r="H16" s="1">
        <f>VLOOKUP($A16,pdb_4!$A$2:$C$72,2,0)</f>
        <v>617</v>
      </c>
      <c r="I16" s="1">
        <f>VLOOKUP($A16,pdb_4!$A$2:$C$72,3,0)</f>
        <v>1.2436</v>
      </c>
    </row>
    <row r="17" spans="1:9">
      <c r="A17" s="1" t="s">
        <v>18</v>
      </c>
      <c r="B17" s="1">
        <v>503</v>
      </c>
      <c r="C17" s="1">
        <v>4.7816000000000001</v>
      </c>
      <c r="D17" s="1">
        <f>VLOOKUP(A17,pdb_2!$A$2:$C$54,2,0)</f>
        <v>599</v>
      </c>
      <c r="E17" s="1">
        <f>VLOOKUP($A17,pdb_2!$A$2:$C$54,3,0)</f>
        <v>2.2732000000000001</v>
      </c>
      <c r="F17" s="1">
        <f>VLOOKUP($A17,pdb_3!$A$2:$C$66,2,0)</f>
        <v>685</v>
      </c>
      <c r="G17" s="1">
        <f>VLOOKUP($A17,pdb_3!$A$2:$C$66,3,0)</f>
        <v>1.5465</v>
      </c>
      <c r="H17" s="1">
        <f>VLOOKUP($A17,pdb_4!$A$2:$C$72,2,0)</f>
        <v>763</v>
      </c>
      <c r="I17" s="1">
        <f>VLOOKUP($A17,pdb_4!$A$2:$C$72,3,0)</f>
        <v>1.1988000000000001</v>
      </c>
    </row>
    <row r="18" spans="1:9">
      <c r="A18" s="1" t="s">
        <v>19</v>
      </c>
      <c r="B18" s="1">
        <v>158</v>
      </c>
      <c r="C18" s="1">
        <v>4.6429</v>
      </c>
      <c r="D18" s="1">
        <f>VLOOKUP(A18,pdb_2!$A$2:$C$54,2,0)</f>
        <v>189</v>
      </c>
      <c r="E18" s="1">
        <f>VLOOKUP($A18,pdb_2!$A$2:$C$54,3,0)</f>
        <v>2.2033999999999998</v>
      </c>
      <c r="F18" s="1">
        <f>VLOOKUP($A18,pdb_3!$A$2:$C$66,2,0)</f>
        <v>217</v>
      </c>
      <c r="G18" s="1">
        <f>VLOOKUP($A18,pdb_3!$A$2:$C$66,3,0)</f>
        <v>1.4943</v>
      </c>
      <c r="H18" s="1">
        <f>VLOOKUP($A18,pdb_4!$A$2:$C$72,2,0)</f>
        <v>240</v>
      </c>
      <c r="I18" s="1">
        <f>VLOOKUP($A18,pdb_4!$A$2:$C$72,3,0)</f>
        <v>1.1818</v>
      </c>
    </row>
    <row r="19" spans="1:9">
      <c r="A19" s="1" t="s">
        <v>20</v>
      </c>
      <c r="B19" s="1">
        <v>173</v>
      </c>
      <c r="C19" s="1">
        <v>4.5805999999999996</v>
      </c>
      <c r="D19" s="1">
        <f>VLOOKUP(A19,pdb_2!$A$2:$C$54,2,0)</f>
        <v>211</v>
      </c>
      <c r="E19" s="1">
        <f>VLOOKUP($A19,pdb_2!$A$2:$C$54,3,0)</f>
        <v>2.0579999999999998</v>
      </c>
      <c r="F19" s="1">
        <f>VLOOKUP($A19,pdb_3!$A$2:$C$66,2,0)</f>
        <v>265</v>
      </c>
      <c r="G19" s="1">
        <f>VLOOKUP($A19,pdb_3!$A$2:$C$66,3,0)</f>
        <v>1.1545000000000001</v>
      </c>
      <c r="H19" s="1">
        <f>VLOOKUP($A19,pdb_4!$A$2:$C$72,2,0)</f>
        <v>318</v>
      </c>
      <c r="I19" s="1">
        <f>VLOOKUP($A19,pdb_4!$A$2:$C$72,3,0)</f>
        <v>0.80679999999999996</v>
      </c>
    </row>
    <row r="20" spans="1:9">
      <c r="A20" s="1" t="s">
        <v>21</v>
      </c>
      <c r="B20" s="1">
        <v>225</v>
      </c>
      <c r="C20" s="1">
        <v>4</v>
      </c>
      <c r="D20" s="1">
        <f>VLOOKUP(A20,pdb_2!$A$2:$C$54,2,0)</f>
        <v>262</v>
      </c>
      <c r="E20" s="1">
        <f>VLOOKUP($A20,pdb_2!$A$2:$C$54,3,0)</f>
        <v>2.1951000000000001</v>
      </c>
      <c r="F20" s="1">
        <f>VLOOKUP($A20,pdb_3!$A$2:$C$66,2,0)</f>
        <v>310</v>
      </c>
      <c r="G20" s="1">
        <f>VLOOKUP($A20,pdb_3!$A$2:$C$66,3,0)</f>
        <v>1.3846000000000001</v>
      </c>
      <c r="H20" s="1">
        <f>VLOOKUP($A20,pdb_4!$A$2:$C$72,2,0)</f>
        <v>362</v>
      </c>
      <c r="I20" s="1">
        <f>VLOOKUP($A20,pdb_4!$A$2:$C$72,3,0)</f>
        <v>0.98899999999999999</v>
      </c>
    </row>
    <row r="21" spans="1:9">
      <c r="A21" s="1" t="s">
        <v>22</v>
      </c>
      <c r="B21" s="1">
        <v>111</v>
      </c>
      <c r="C21" s="1">
        <v>3.44</v>
      </c>
      <c r="D21" s="1">
        <f>VLOOKUP(A21,pdb_2!$A$2:$C$54,2,0)</f>
        <v>149</v>
      </c>
      <c r="E21" s="1">
        <f>VLOOKUP($A21,pdb_2!$A$2:$C$54,3,0)</f>
        <v>1.3651</v>
      </c>
      <c r="F21" s="1">
        <f>VLOOKUP($A21,pdb_3!$A$2:$C$66,2,0)</f>
        <v>177</v>
      </c>
      <c r="G21" s="1">
        <f>VLOOKUP($A21,pdb_3!$A$2:$C$66,3,0)</f>
        <v>0.94510000000000005</v>
      </c>
      <c r="H21" s="1">
        <f>VLOOKUP($A21,pdb_4!$A$2:$C$72,2,0)</f>
        <v>207</v>
      </c>
      <c r="I21" s="1">
        <f>VLOOKUP($A21,pdb_4!$A$2:$C$72,3,0)</f>
        <v>0.7107</v>
      </c>
    </row>
    <row r="22" spans="1:9">
      <c r="A22" s="1" t="s">
        <v>23</v>
      </c>
      <c r="B22" s="1">
        <v>216</v>
      </c>
      <c r="C22" s="1">
        <v>2.7241</v>
      </c>
      <c r="D22" s="1">
        <f>VLOOKUP(A22,pdb_2!$A$2:$C$54,2,0)</f>
        <v>284</v>
      </c>
      <c r="E22" s="1">
        <f>VLOOKUP($A22,pdb_2!$A$2:$C$54,3,0)</f>
        <v>1.254</v>
      </c>
      <c r="F22" s="1">
        <f>VLOOKUP($A22,pdb_3!$A$2:$C$66,2,0)</f>
        <v>342</v>
      </c>
      <c r="G22" s="1">
        <f>VLOOKUP($A22,pdb_3!$A$2:$C$66,3,0)</f>
        <v>0.85870000000000002</v>
      </c>
      <c r="H22" s="1">
        <f>VLOOKUP($A22,pdb_4!$A$2:$C$72,2,0)</f>
        <v>425</v>
      </c>
      <c r="I22" s="1">
        <f>VLOOKUP($A22,pdb_4!$A$2:$C$72,3,0)</f>
        <v>0.59179999999999999</v>
      </c>
    </row>
    <row r="23" spans="1:9">
      <c r="A23" s="1" t="s">
        <v>24</v>
      </c>
      <c r="B23" s="1">
        <v>107</v>
      </c>
      <c r="C23" s="1">
        <v>2.4516</v>
      </c>
      <c r="D23" s="1">
        <f>VLOOKUP(A23,pdb_2!$A$2:$C$54,2,0)</f>
        <v>136</v>
      </c>
      <c r="E23" s="1">
        <f>VLOOKUP($A23,pdb_2!$A$2:$C$54,3,0)</f>
        <v>1.2666999999999999</v>
      </c>
      <c r="F23" s="1">
        <f>VLOOKUP($A23,pdb_3!$A$2:$C$66,2,0)</f>
        <v>172</v>
      </c>
      <c r="G23" s="1">
        <f>VLOOKUP($A23,pdb_3!$A$2:$C$66,3,0)</f>
        <v>0.79169999999999996</v>
      </c>
      <c r="H23" s="1">
        <f>VLOOKUP($A23,pdb_4!$A$2:$C$72,2,0)</f>
        <v>218</v>
      </c>
      <c r="I23" s="1">
        <f>VLOOKUP($A23,pdb_4!$A$2:$C$72,3,0)</f>
        <v>0.53520000000000001</v>
      </c>
    </row>
    <row r="24" spans="1:9">
      <c r="A24" s="1" t="s">
        <v>25</v>
      </c>
      <c r="B24" s="1">
        <v>162</v>
      </c>
      <c r="C24" s="1">
        <v>2.4468000000000001</v>
      </c>
      <c r="D24" s="1">
        <f>VLOOKUP(A24,pdb_2!$A$2:$C$54,2,0)</f>
        <v>218</v>
      </c>
      <c r="E24" s="1">
        <f>VLOOKUP($A24,pdb_2!$A$2:$C$54,3,0)</f>
        <v>1.1165</v>
      </c>
      <c r="F24" s="1">
        <f>VLOOKUP($A24,pdb_3!$A$2:$C$66,2,0)</f>
        <v>260</v>
      </c>
      <c r="G24" s="1">
        <f>VLOOKUP($A24,pdb_3!$A$2:$C$66,3,0)</f>
        <v>0.79310000000000003</v>
      </c>
      <c r="H24" s="1">
        <f>VLOOKUP($A24,pdb_4!$A$2:$C$72,2,0)</f>
        <v>308</v>
      </c>
      <c r="I24" s="1">
        <f>VLOOKUP($A24,pdb_4!$A$2:$C$72,3,0)</f>
        <v>0.59589999999999999</v>
      </c>
    </row>
    <row r="25" spans="1:9">
      <c r="A25" s="1" t="s">
        <v>26</v>
      </c>
      <c r="B25" s="1">
        <v>236</v>
      </c>
      <c r="C25" s="1">
        <v>1.95</v>
      </c>
      <c r="D25" s="1">
        <f>VLOOKUP(A25,pdb_2!$A$2:$C$54,2,0)</f>
        <v>308</v>
      </c>
      <c r="E25" s="1">
        <f>VLOOKUP($A25,pdb_2!$A$2:$C$54,3,0)</f>
        <v>1.0263</v>
      </c>
      <c r="F25" s="1">
        <f>VLOOKUP($A25,pdb_3!$A$2:$C$66,2,0)</f>
        <v>368</v>
      </c>
      <c r="G25" s="1">
        <f>VLOOKUP($A25,pdb_3!$A$2:$C$66,3,0)</f>
        <v>0.73580000000000001</v>
      </c>
      <c r="H25" s="1">
        <f>VLOOKUP($A25,pdb_4!$A$2:$C$72,2,0)</f>
        <v>434</v>
      </c>
      <c r="I25" s="1">
        <f>VLOOKUP($A25,pdb_4!$A$2:$C$72,3,0)</f>
        <v>0.56120000000000003</v>
      </c>
    </row>
    <row r="26" spans="1:9">
      <c r="A26" s="1" t="s">
        <v>27</v>
      </c>
      <c r="B26" s="1">
        <v>102</v>
      </c>
      <c r="C26" s="1">
        <v>1.7567999999999999</v>
      </c>
      <c r="D26" s="1">
        <f>VLOOKUP(A26,pdb_2!$A$2:$C$54,2,0)</f>
        <v>129</v>
      </c>
      <c r="E26" s="1">
        <f>VLOOKUP($A26,pdb_2!$A$2:$C$54,3,0)</f>
        <v>1.0156000000000001</v>
      </c>
      <c r="F26" s="1">
        <f>VLOOKUP($A26,pdb_3!$A$2:$C$66,2,0)</f>
        <v>166</v>
      </c>
      <c r="G26" s="1">
        <f>VLOOKUP($A26,pdb_3!$A$2:$C$66,3,0)</f>
        <v>0.64359999999999995</v>
      </c>
      <c r="H26" s="1">
        <f>VLOOKUP($A26,pdb_4!$A$2:$C$72,2,0)</f>
        <v>198</v>
      </c>
      <c r="I26" s="1">
        <f>VLOOKUP($A26,pdb_4!$A$2:$C$72,3,0)</f>
        <v>0.48870000000000002</v>
      </c>
    </row>
    <row r="27" spans="1:9">
      <c r="A27" s="1" t="s">
        <v>28</v>
      </c>
      <c r="B27" s="1">
        <v>111</v>
      </c>
      <c r="C27" s="1">
        <v>1.7073</v>
      </c>
      <c r="D27" s="1">
        <f>VLOOKUP(A27,pdb_2!$A$2:$C$54,2,0)</f>
        <v>135</v>
      </c>
      <c r="E27" s="1">
        <f>VLOOKUP($A27,pdb_2!$A$2:$C$54,3,0)</f>
        <v>1.0769</v>
      </c>
      <c r="F27" s="1">
        <f>VLOOKUP($A27,pdb_3!$A$2:$C$66,2,0)</f>
        <v>176</v>
      </c>
      <c r="G27" s="1">
        <f>VLOOKUP($A27,pdb_3!$A$2:$C$66,3,0)</f>
        <v>0.66039999999999999</v>
      </c>
      <c r="H27" s="1">
        <f>VLOOKUP($A27,pdb_4!$A$2:$C$72,2,0)</f>
        <v>213</v>
      </c>
      <c r="I27" s="1">
        <f>VLOOKUP($A27,pdb_4!$A$2:$C$72,3,0)</f>
        <v>0.48949999999999999</v>
      </c>
    </row>
    <row r="28" spans="1:9">
      <c r="A28" s="1" t="s">
        <v>29</v>
      </c>
      <c r="B28" s="1">
        <v>380</v>
      </c>
      <c r="C28" s="1">
        <v>1.5333000000000001</v>
      </c>
      <c r="D28" s="1">
        <f>VLOOKUP(A28,pdb_2!$A$2:$C$54,2,0)</f>
        <v>515</v>
      </c>
      <c r="E28" s="1">
        <f>VLOOKUP($A28,pdb_2!$A$2:$C$54,3,0)</f>
        <v>0.80700000000000005</v>
      </c>
      <c r="F28" s="1">
        <f>VLOOKUP($A28,pdb_3!$A$2:$C$66,2,0)</f>
        <v>648</v>
      </c>
      <c r="G28" s="1">
        <f>VLOOKUP($A28,pdb_3!$A$2:$C$66,3,0)</f>
        <v>0.55020000000000002</v>
      </c>
      <c r="H28" s="1">
        <f>VLOOKUP($A28,pdb_4!$A$2:$C$72,2,0)</f>
        <v>801</v>
      </c>
      <c r="I28" s="1">
        <f>VLOOKUP($A28,pdb_4!$A$2:$C$72,3,0)</f>
        <v>0.40279999999999999</v>
      </c>
    </row>
    <row r="29" spans="1:9">
      <c r="A29" s="1" t="s">
        <v>30</v>
      </c>
      <c r="B29" s="1">
        <v>139</v>
      </c>
      <c r="C29" s="1">
        <v>1.4386000000000001</v>
      </c>
      <c r="D29" s="1">
        <f>VLOOKUP(A29,pdb_2!$A$2:$C$54,2,0)</f>
        <v>174</v>
      </c>
      <c r="E29" s="1">
        <f>VLOOKUP($A29,pdb_2!$A$2:$C$54,3,0)</f>
        <v>0.89129999999999998</v>
      </c>
      <c r="F29" s="1">
        <f>VLOOKUP($A29,pdb_3!$A$2:$C$66,2,0)</f>
        <v>222</v>
      </c>
      <c r="G29" s="1">
        <f>VLOOKUP($A29,pdb_3!$A$2:$C$66,3,0)</f>
        <v>0.5857</v>
      </c>
      <c r="H29" s="1">
        <f>VLOOKUP($A29,pdb_4!$A$2:$C$72,2,0)</f>
        <v>271</v>
      </c>
      <c r="I29" s="1">
        <f>VLOOKUP($A29,pdb_4!$A$2:$C$72,3,0)</f>
        <v>0.43390000000000001</v>
      </c>
    </row>
    <row r="30" spans="1:9">
      <c r="A30" s="1" t="s">
        <v>31</v>
      </c>
      <c r="B30" s="1">
        <v>102</v>
      </c>
      <c r="C30" s="1">
        <v>1.4286000000000001</v>
      </c>
      <c r="D30" s="1">
        <f>VLOOKUP(A30,pdb_2!$A$2:$C$54,2,0)</f>
        <v>135</v>
      </c>
      <c r="E30" s="1">
        <f>VLOOKUP($A30,pdb_2!$A$2:$C$54,3,0)</f>
        <v>0.8</v>
      </c>
      <c r="F30" s="1">
        <f>VLOOKUP($A30,pdb_3!$A$2:$C$66,2,0)</f>
        <v>163</v>
      </c>
      <c r="G30" s="1">
        <f>VLOOKUP($A30,pdb_3!$A$2:$C$66,3,0)</f>
        <v>0.58250000000000002</v>
      </c>
      <c r="H30" s="1">
        <f>VLOOKUP($A30,pdb_4!$A$2:$C$72,2,0)</f>
        <v>200</v>
      </c>
      <c r="I30" s="1">
        <f>VLOOKUP($A30,pdb_4!$A$2:$C$72,3,0)</f>
        <v>0.42859999999999998</v>
      </c>
    </row>
    <row r="31" spans="1:9">
      <c r="A31" s="1" t="s">
        <v>32</v>
      </c>
      <c r="B31" s="1">
        <v>173</v>
      </c>
      <c r="C31" s="1">
        <v>1.2763</v>
      </c>
      <c r="D31" s="1">
        <f>VLOOKUP(A31,pdb_2!$A$2:$C$54,2,0)</f>
        <v>219</v>
      </c>
      <c r="E31" s="1">
        <f>VLOOKUP($A31,pdb_2!$A$2:$C$54,3,0)</f>
        <v>0.79510000000000003</v>
      </c>
      <c r="F31" s="1">
        <f>VLOOKUP($A31,pdb_3!$A$2:$C$66,2,0)</f>
        <v>280</v>
      </c>
      <c r="G31" s="1">
        <f>VLOOKUP($A31,pdb_3!$A$2:$C$66,3,0)</f>
        <v>0.53010000000000002</v>
      </c>
      <c r="H31" s="1">
        <f>VLOOKUP($A31,pdb_4!$A$2:$C$72,2,0)</f>
        <v>344</v>
      </c>
      <c r="I31" s="1">
        <f>VLOOKUP($A31,pdb_4!$A$2:$C$72,3,0)</f>
        <v>0.39269999999999999</v>
      </c>
    </row>
    <row r="32" spans="1:9">
      <c r="A32" s="1" t="s">
        <v>33</v>
      </c>
      <c r="B32" s="1">
        <v>239</v>
      </c>
      <c r="C32" s="1">
        <v>1.1338999999999999</v>
      </c>
      <c r="D32" s="1">
        <f>VLOOKUP(A32,pdb_2!$A$2:$C$54,2,0)</f>
        <v>310</v>
      </c>
      <c r="E32" s="1">
        <f>VLOOKUP($A32,pdb_2!$A$2:$C$54,3,0)</f>
        <v>0.69399999999999995</v>
      </c>
      <c r="F32" s="1">
        <f>VLOOKUP($A32,pdb_3!$A$2:$C$66,2,0)</f>
        <v>387</v>
      </c>
      <c r="G32" s="1">
        <f>VLOOKUP($A32,pdb_3!$A$2:$C$66,3,0)</f>
        <v>0.48849999999999999</v>
      </c>
      <c r="H32" s="1">
        <f>VLOOKUP($A32,pdb_4!$A$2:$C$72,2,0)</f>
        <v>466</v>
      </c>
      <c r="I32" s="1">
        <f>VLOOKUP($A32,pdb_4!$A$2:$C$72,3,0)</f>
        <v>0.37459999999999999</v>
      </c>
    </row>
    <row r="33" spans="1:9">
      <c r="A33" s="1" t="s">
        <v>34</v>
      </c>
      <c r="B33" s="1">
        <v>105</v>
      </c>
      <c r="C33" s="1">
        <v>1.0588</v>
      </c>
      <c r="D33" s="1">
        <f>VLOOKUP(A33,pdb_2!$A$2:$C$54,2,0)</f>
        <v>151</v>
      </c>
      <c r="E33" s="1">
        <f>VLOOKUP($A33,pdb_2!$A$2:$C$54,3,0)</f>
        <v>0.55669999999999997</v>
      </c>
      <c r="F33" s="1">
        <f>VLOOKUP($A33,pdb_3!$A$2:$C$66,2,0)</f>
        <v>195</v>
      </c>
      <c r="G33" s="1">
        <f>VLOOKUP($A33,pdb_3!$A$2:$C$66,3,0)</f>
        <v>0.38300000000000001</v>
      </c>
      <c r="H33" s="1">
        <f>VLOOKUP($A33,pdb_4!$A$2:$C$72,2,0)</f>
        <v>240</v>
      </c>
      <c r="I33" s="1">
        <f>VLOOKUP($A33,pdb_4!$A$2:$C$72,3,0)</f>
        <v>0.2903</v>
      </c>
    </row>
    <row r="34" spans="1:9">
      <c r="A34" s="1" t="s">
        <v>35</v>
      </c>
      <c r="B34" s="1">
        <v>295</v>
      </c>
      <c r="C34" s="1">
        <v>1.0067999999999999</v>
      </c>
      <c r="D34" s="1">
        <f>VLOOKUP(A34,pdb_2!$A$2:$C$54,2,0)</f>
        <v>400</v>
      </c>
      <c r="E34" s="1">
        <f>VLOOKUP($A34,pdb_2!$A$2:$C$54,3,0)</f>
        <v>0.58730000000000004</v>
      </c>
      <c r="F34" s="1">
        <f>VLOOKUP($A34,pdb_3!$A$2:$C$66,2,0)</f>
        <v>507</v>
      </c>
      <c r="G34" s="1">
        <f>VLOOKUP($A34,pdb_3!$A$2:$C$66,3,0)</f>
        <v>0.4123</v>
      </c>
      <c r="H34" s="1">
        <f>VLOOKUP($A34,pdb_4!$A$2:$C$72,2,0)</f>
        <v>627</v>
      </c>
      <c r="I34" s="1">
        <f>VLOOKUP($A34,pdb_4!$A$2:$C$72,3,0)</f>
        <v>0.309</v>
      </c>
    </row>
    <row r="35" spans="1:9">
      <c r="A35" s="1" t="s">
        <v>36</v>
      </c>
      <c r="B35" s="1">
        <v>366</v>
      </c>
      <c r="C35" s="1">
        <v>1</v>
      </c>
      <c r="D35" s="1">
        <f>VLOOKUP(A35,pdb_2!$A$2:$C$54,2,0)</f>
        <v>512</v>
      </c>
      <c r="E35" s="1">
        <f>VLOOKUP($A35,pdb_2!$A$2:$C$54,3,0)</f>
        <v>0.55620000000000003</v>
      </c>
      <c r="F35" s="1">
        <f>VLOOKUP($A35,pdb_3!$A$2:$C$66,2,0)</f>
        <v>668</v>
      </c>
      <c r="G35" s="1">
        <f>VLOOKUP($A35,pdb_3!$A$2:$C$66,3,0)</f>
        <v>0.37730000000000002</v>
      </c>
      <c r="H35" s="1">
        <f>VLOOKUP($A35,pdb_4!$A$2:$C$72,2,0)</f>
        <v>836</v>
      </c>
      <c r="I35" s="1">
        <f>VLOOKUP($A35,pdb_4!$A$2:$C$72,3,0)</f>
        <v>0.2802</v>
      </c>
    </row>
    <row r="36" spans="1:9">
      <c r="A36" s="2" t="s">
        <v>37</v>
      </c>
      <c r="B36" s="2">
        <v>486</v>
      </c>
      <c r="C36" s="2">
        <v>0.92090000000000005</v>
      </c>
      <c r="D36" s="2">
        <f>VLOOKUP(A36,pdb_2!$A$2:$C$54,2,0)</f>
        <v>704</v>
      </c>
      <c r="E36" s="2">
        <f>VLOOKUP($A36,pdb_2!$A$2:$C$54,3,0)</f>
        <v>0.49469999999999997</v>
      </c>
      <c r="F36" s="2">
        <f>VLOOKUP($A36,pdb_3!$A$2:$C$66,2,0)</f>
        <v>926</v>
      </c>
      <c r="G36" s="2">
        <f>VLOOKUP($A36,pdb_3!$A$2:$C$66,3,0)</f>
        <v>0.3362</v>
      </c>
      <c r="H36" s="2">
        <f>VLOOKUP($A36,pdb_4!$A$2:$C$72,2,0)</f>
        <v>1168</v>
      </c>
      <c r="I36" s="2">
        <f>VLOOKUP($A36,pdb_4!$A$2:$C$72,3,0)</f>
        <v>0.2492</v>
      </c>
    </row>
    <row r="37" spans="1:9">
      <c r="A37" s="1" t="s">
        <v>38</v>
      </c>
      <c r="B37" s="1">
        <v>640</v>
      </c>
      <c r="C37" s="1">
        <v>0.80789999999999995</v>
      </c>
      <c r="D37" s="1">
        <f>VLOOKUP(A37,pdb_2!$A$2:$C$54,2,0)</f>
        <v>954</v>
      </c>
      <c r="E37" s="1">
        <f>VLOOKUP($A37,pdb_2!$A$2:$C$54,3,0)</f>
        <v>0.42809999999999998</v>
      </c>
      <c r="F37" s="1">
        <f>VLOOKUP($A37,pdb_3!$A$2:$C$66,2,0)</f>
        <v>1283</v>
      </c>
      <c r="G37" s="1">
        <f>VLOOKUP($A37,pdb_3!$A$2:$C$66,3,0)</f>
        <v>0.28689999999999999</v>
      </c>
      <c r="H37" s="1">
        <f>VLOOKUP($A37,pdb_4!$A$2:$C$72,2,0)</f>
        <v>1646</v>
      </c>
      <c r="I37" s="1">
        <f>VLOOKUP($A37,pdb_4!$A$2:$C$72,3,0)</f>
        <v>0.21029999999999999</v>
      </c>
    </row>
    <row r="38" spans="1:9">
      <c r="A38" s="1" t="s">
        <v>39</v>
      </c>
      <c r="B38" s="1">
        <v>137</v>
      </c>
      <c r="C38" s="1">
        <v>0.7792</v>
      </c>
      <c r="D38" s="1">
        <f>VLOOKUP(A38,pdb_2!$A$2:$C$54,2,0)</f>
        <v>193</v>
      </c>
      <c r="E38" s="1">
        <f>VLOOKUP($A38,pdb_2!$A$2:$C$54,3,0)</f>
        <v>0.4511</v>
      </c>
      <c r="F38" s="1">
        <f>VLOOKUP($A38,pdb_3!$A$2:$C$66,2,0)</f>
        <v>257</v>
      </c>
      <c r="G38" s="1">
        <f>VLOOKUP($A38,pdb_3!$A$2:$C$66,3,0)</f>
        <v>0.30459999999999998</v>
      </c>
      <c r="H38" s="1">
        <f>VLOOKUP($A38,pdb_4!$A$2:$C$72,2,0)</f>
        <v>331</v>
      </c>
      <c r="I38" s="1">
        <f>VLOOKUP($A38,pdb_4!$A$2:$C$72,3,0)</f>
        <v>0.22140000000000001</v>
      </c>
    </row>
    <row r="39" spans="1:9">
      <c r="A39" s="1" t="s">
        <v>40</v>
      </c>
      <c r="B39" s="1">
        <v>964</v>
      </c>
      <c r="C39" s="1">
        <v>0.73070000000000002</v>
      </c>
      <c r="D39" s="1">
        <f>VLOOKUP(A39,pdb_2!$A$2:$C$54,2,0)</f>
        <v>1466</v>
      </c>
      <c r="E39" s="1">
        <f>VLOOKUP($A39,pdb_2!$A$2:$C$54,3,0)</f>
        <v>0.38429999999999997</v>
      </c>
      <c r="F39" s="1">
        <f>VLOOKUP($A39,pdb_3!$A$2:$C$66,2,0)</f>
        <v>1991</v>
      </c>
      <c r="G39" s="1">
        <f>VLOOKUP($A39,pdb_3!$A$2:$C$66,3,0)</f>
        <v>0.25690000000000002</v>
      </c>
      <c r="H39" s="1">
        <f>VLOOKUP($A39,pdb_4!$A$2:$C$72,2,0)</f>
        <v>2532</v>
      </c>
      <c r="I39" s="1">
        <f>VLOOKUP($A39,pdb_4!$A$2:$C$72,3,0)</f>
        <v>0.1915</v>
      </c>
    </row>
    <row r="40" spans="1:9">
      <c r="A40" s="1" t="s">
        <v>41</v>
      </c>
      <c r="B40" s="1">
        <v>1610</v>
      </c>
      <c r="C40" s="1">
        <v>0.61809999999999998</v>
      </c>
      <c r="D40" s="1">
        <f>VLOOKUP(A40,pdb_2!$A$2:$C$54,2,0)</f>
        <v>2530</v>
      </c>
      <c r="E40" s="1">
        <f>VLOOKUP($A40,pdb_2!$A$2:$C$54,3,0)</f>
        <v>0.3211</v>
      </c>
      <c r="F40" s="1">
        <f>VLOOKUP($A40,pdb_3!$A$2:$C$66,2,0)</f>
        <v>3496</v>
      </c>
      <c r="G40" s="1">
        <f>VLOOKUP($A40,pdb_3!$A$2:$C$66,3,0)</f>
        <v>0.2135</v>
      </c>
      <c r="H40" s="1">
        <f>VLOOKUP($A40,pdb_4!$A$2:$C$72,2,0)</f>
        <v>4467</v>
      </c>
      <c r="I40" s="1">
        <f>VLOOKUP($A40,pdb_4!$A$2:$C$72,3,0)</f>
        <v>0.15970000000000001</v>
      </c>
    </row>
    <row r="41" spans="1:9">
      <c r="A41" s="1" t="s">
        <v>42</v>
      </c>
      <c r="B41" s="1">
        <v>154</v>
      </c>
      <c r="C41" s="1">
        <v>0.57140000000000002</v>
      </c>
      <c r="D41" s="1">
        <f>VLOOKUP(A41,pdb_2!$A$2:$C$54,2,0)</f>
        <v>250</v>
      </c>
      <c r="E41" s="1">
        <f>VLOOKUP($A41,pdb_2!$A$2:$C$54,3,0)</f>
        <v>0.28870000000000001</v>
      </c>
      <c r="F41" s="1">
        <f>VLOOKUP($A41,pdb_3!$A$2:$C$66,2,0)</f>
        <v>346</v>
      </c>
      <c r="G41" s="1">
        <f>VLOOKUP($A41,pdb_3!$A$2:$C$66,3,0)</f>
        <v>0.19309999999999999</v>
      </c>
      <c r="H41" s="1">
        <f>VLOOKUP($A41,pdb_4!$A$2:$C$72,2,0)</f>
        <v>450</v>
      </c>
      <c r="I41" s="1">
        <f>VLOOKUP($A41,pdb_4!$A$2:$C$72,3,0)</f>
        <v>0.1421</v>
      </c>
    </row>
    <row r="42" spans="1:9">
      <c r="A42" s="1" t="s">
        <v>43</v>
      </c>
      <c r="B42" s="1">
        <v>3600</v>
      </c>
      <c r="C42" s="1">
        <v>0.4778</v>
      </c>
      <c r="D42" s="1">
        <f>VLOOKUP(A42,pdb_2!$A$2:$C$54,2,0)</f>
        <v>6035</v>
      </c>
      <c r="E42" s="1">
        <f>VLOOKUP($A42,pdb_2!$A$2:$C$54,3,0)</f>
        <v>0.23899999999999999</v>
      </c>
      <c r="F42" s="1">
        <f>VLOOKUP($A42,pdb_3!$A$2:$C$66,2,0)</f>
        <v>8458</v>
      </c>
      <c r="G42" s="1">
        <f>VLOOKUP($A42,pdb_3!$A$2:$C$66,3,0)</f>
        <v>0.15959999999999999</v>
      </c>
      <c r="H42" s="1">
        <f>VLOOKUP($A42,pdb_4!$A$2:$C$72,2,0)</f>
        <v>10873</v>
      </c>
      <c r="I42" s="1">
        <f>VLOOKUP($A42,pdb_4!$A$2:$C$72,3,0)</f>
        <v>0.11990000000000001</v>
      </c>
    </row>
    <row r="43" spans="1:9">
      <c r="A43" s="1" t="s">
        <v>44</v>
      </c>
      <c r="B43" s="1">
        <v>119</v>
      </c>
      <c r="C43" s="1">
        <v>0.1226</v>
      </c>
      <c r="D43" s="1">
        <f>VLOOKUP(A43,pdb_2!$A$2:$C$54,2,0)</f>
        <v>220</v>
      </c>
      <c r="E43" s="1">
        <f>VLOOKUP($A43,pdb_2!$A$2:$C$54,3,0)</f>
        <v>6.2799999999999995E-2</v>
      </c>
      <c r="F43" s="1">
        <f>VLOOKUP($A43,pdb_3!$A$2:$C$66,2,0)</f>
        <v>346</v>
      </c>
      <c r="G43" s="1">
        <f>VLOOKUP($A43,pdb_3!$A$2:$C$66,3,0)</f>
        <v>3.9E-2</v>
      </c>
      <c r="H43" s="1">
        <f>VLOOKUP($A43,pdb_4!$A$2:$C$72,2,0)</f>
        <v>454</v>
      </c>
      <c r="I43" s="1">
        <f>VLOOKUP($A43,pdb_4!$A$2:$C$72,3,0)</f>
        <v>2.9499999999999998E-2</v>
      </c>
    </row>
  </sheetData>
  <autoFilter ref="A1:I1"/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4"/>
  <sheetViews>
    <sheetView workbookViewId="0">
      <selection activeCell="A6" sqref="A6"/>
    </sheetView>
  </sheetViews>
  <sheetFormatPr baseColWidth="10" defaultRowHeight="15" x14ac:dyDescent="0"/>
  <cols>
    <col min="1" max="1" width="80.6640625" bestFit="1" customWidth="1"/>
    <col min="2" max="2" width="5.5" bestFit="1" customWidth="1"/>
    <col min="3" max="3" width="11.5" bestFit="1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1" t="s">
        <v>4</v>
      </c>
      <c r="B2" s="1">
        <v>363</v>
      </c>
      <c r="C2" s="1">
        <v>363</v>
      </c>
    </row>
    <row r="3" spans="1:3">
      <c r="A3" s="1" t="s">
        <v>3</v>
      </c>
      <c r="B3" s="1">
        <v>1198</v>
      </c>
      <c r="C3" s="1">
        <v>298.5</v>
      </c>
    </row>
    <row r="4" spans="1:3">
      <c r="A4" s="1" t="s">
        <v>5</v>
      </c>
      <c r="B4" s="1">
        <v>201</v>
      </c>
      <c r="C4" s="1">
        <v>201</v>
      </c>
    </row>
    <row r="5" spans="1:3">
      <c r="A5" s="1" t="s">
        <v>6</v>
      </c>
      <c r="B5" s="1">
        <v>188</v>
      </c>
      <c r="C5" s="1">
        <v>188</v>
      </c>
    </row>
    <row r="6" spans="1:3">
      <c r="A6" s="1" t="s">
        <v>7</v>
      </c>
      <c r="B6" s="1">
        <v>127</v>
      </c>
      <c r="C6" s="1">
        <v>127</v>
      </c>
    </row>
    <row r="7" spans="1:3">
      <c r="A7" s="1" t="s">
        <v>45</v>
      </c>
      <c r="B7" s="1">
        <v>104</v>
      </c>
      <c r="C7" s="1">
        <v>5.1176000000000004</v>
      </c>
    </row>
    <row r="8" spans="1:3">
      <c r="A8" s="1" t="s">
        <v>8</v>
      </c>
      <c r="B8" s="1">
        <v>117</v>
      </c>
      <c r="C8" s="1">
        <v>4.5713999999999997</v>
      </c>
    </row>
    <row r="9" spans="1:3">
      <c r="A9" s="1" t="s">
        <v>9</v>
      </c>
      <c r="B9" s="1">
        <v>212</v>
      </c>
      <c r="C9" s="1">
        <v>4.1707000000000001</v>
      </c>
    </row>
    <row r="10" spans="1:3">
      <c r="A10" s="1" t="s">
        <v>10</v>
      </c>
      <c r="B10" s="1">
        <v>180</v>
      </c>
      <c r="C10" s="1">
        <v>4.1429</v>
      </c>
    </row>
    <row r="11" spans="1:3">
      <c r="A11" s="1" t="s">
        <v>11</v>
      </c>
      <c r="B11" s="1">
        <v>162</v>
      </c>
      <c r="C11" s="1">
        <v>4.0625</v>
      </c>
    </row>
    <row r="12" spans="1:3">
      <c r="A12" s="1" t="s">
        <v>12</v>
      </c>
      <c r="B12" s="1">
        <v>135</v>
      </c>
      <c r="C12" s="1">
        <v>4</v>
      </c>
    </row>
    <row r="13" spans="1:3">
      <c r="A13" s="1" t="s">
        <v>13</v>
      </c>
      <c r="B13" s="1">
        <v>259</v>
      </c>
      <c r="C13" s="1">
        <v>3.5438999999999998</v>
      </c>
    </row>
    <row r="14" spans="1:3">
      <c r="A14" s="1" t="s">
        <v>15</v>
      </c>
      <c r="B14" s="1">
        <v>331</v>
      </c>
      <c r="C14" s="1">
        <v>3.0863999999999998</v>
      </c>
    </row>
    <row r="15" spans="1:3">
      <c r="A15" s="1" t="s">
        <v>14</v>
      </c>
      <c r="B15" s="1">
        <v>122</v>
      </c>
      <c r="C15" s="1">
        <v>2.9355000000000002</v>
      </c>
    </row>
    <row r="16" spans="1:3">
      <c r="A16" s="1" t="s">
        <v>16</v>
      </c>
      <c r="B16" s="1">
        <v>297</v>
      </c>
      <c r="C16" s="1">
        <v>2.8077000000000001</v>
      </c>
    </row>
    <row r="17" spans="1:3">
      <c r="A17" s="1" t="s">
        <v>17</v>
      </c>
      <c r="B17" s="1">
        <v>479</v>
      </c>
      <c r="C17" s="1">
        <v>2.4964</v>
      </c>
    </row>
    <row r="18" spans="1:3">
      <c r="A18" s="1" t="s">
        <v>18</v>
      </c>
      <c r="B18" s="1">
        <v>599</v>
      </c>
      <c r="C18" s="1">
        <v>2.2732000000000001</v>
      </c>
    </row>
    <row r="19" spans="1:3">
      <c r="A19" s="1" t="s">
        <v>19</v>
      </c>
      <c r="B19" s="1">
        <v>189</v>
      </c>
      <c r="C19" s="1">
        <v>2.2033999999999998</v>
      </c>
    </row>
    <row r="20" spans="1:3">
      <c r="A20" s="1" t="s">
        <v>21</v>
      </c>
      <c r="B20" s="1">
        <v>262</v>
      </c>
      <c r="C20" s="1">
        <v>2.1951000000000001</v>
      </c>
    </row>
    <row r="21" spans="1:3">
      <c r="A21" s="1" t="s">
        <v>20</v>
      </c>
      <c r="B21" s="1">
        <v>211</v>
      </c>
      <c r="C21" s="1">
        <v>2.0579999999999998</v>
      </c>
    </row>
    <row r="22" spans="1:3">
      <c r="A22" s="1" t="s">
        <v>22</v>
      </c>
      <c r="B22" s="1">
        <v>149</v>
      </c>
      <c r="C22" s="1">
        <v>1.3651</v>
      </c>
    </row>
    <row r="23" spans="1:3">
      <c r="A23" s="1" t="s">
        <v>24</v>
      </c>
      <c r="B23" s="1">
        <v>136</v>
      </c>
      <c r="C23" s="1">
        <v>1.2666999999999999</v>
      </c>
    </row>
    <row r="24" spans="1:3">
      <c r="A24" s="1" t="s">
        <v>23</v>
      </c>
      <c r="B24" s="1">
        <v>284</v>
      </c>
      <c r="C24" s="1">
        <v>1.254</v>
      </c>
    </row>
    <row r="25" spans="1:3">
      <c r="A25" s="1" t="s">
        <v>46</v>
      </c>
      <c r="B25" s="1">
        <v>117</v>
      </c>
      <c r="C25" s="1">
        <v>1.25</v>
      </c>
    </row>
    <row r="26" spans="1:3">
      <c r="A26" s="1" t="s">
        <v>47</v>
      </c>
      <c r="B26" s="1">
        <v>105</v>
      </c>
      <c r="C26" s="1">
        <v>1.234</v>
      </c>
    </row>
    <row r="27" spans="1:3">
      <c r="A27" s="1" t="s">
        <v>48</v>
      </c>
      <c r="B27" s="1">
        <v>112</v>
      </c>
      <c r="C27" s="1">
        <v>1.1960999999999999</v>
      </c>
    </row>
    <row r="28" spans="1:3">
      <c r="A28" s="1" t="s">
        <v>25</v>
      </c>
      <c r="B28" s="1">
        <v>218</v>
      </c>
      <c r="C28" s="1">
        <v>1.1165</v>
      </c>
    </row>
    <row r="29" spans="1:3">
      <c r="A29" s="1" t="s">
        <v>28</v>
      </c>
      <c r="B29" s="1">
        <v>135</v>
      </c>
      <c r="C29" s="1">
        <v>1.0769</v>
      </c>
    </row>
    <row r="30" spans="1:3">
      <c r="A30" s="1" t="s">
        <v>26</v>
      </c>
      <c r="B30" s="1">
        <v>308</v>
      </c>
      <c r="C30" s="1">
        <v>1.0263</v>
      </c>
    </row>
    <row r="31" spans="1:3">
      <c r="A31" s="1" t="s">
        <v>27</v>
      </c>
      <c r="B31" s="1">
        <v>129</v>
      </c>
      <c r="C31" s="1">
        <v>1.0156000000000001</v>
      </c>
    </row>
    <row r="32" spans="1:3">
      <c r="A32" s="1" t="s">
        <v>30</v>
      </c>
      <c r="B32" s="1">
        <v>174</v>
      </c>
      <c r="C32" s="1">
        <v>0.89129999999999998</v>
      </c>
    </row>
    <row r="33" spans="1:3">
      <c r="A33" s="1" t="s">
        <v>29</v>
      </c>
      <c r="B33" s="1">
        <v>515</v>
      </c>
      <c r="C33" s="1">
        <v>0.80700000000000005</v>
      </c>
    </row>
    <row r="34" spans="1:3">
      <c r="A34" s="1" t="s">
        <v>31</v>
      </c>
      <c r="B34" s="1">
        <v>135</v>
      </c>
      <c r="C34" s="1">
        <v>0.8</v>
      </c>
    </row>
    <row r="35" spans="1:3">
      <c r="A35" s="1" t="s">
        <v>32</v>
      </c>
      <c r="B35" s="1">
        <v>219</v>
      </c>
      <c r="C35" s="1">
        <v>0.79510000000000003</v>
      </c>
    </row>
    <row r="36" spans="1:3">
      <c r="A36" s="1" t="s">
        <v>49</v>
      </c>
      <c r="B36" s="1">
        <v>123</v>
      </c>
      <c r="C36" s="1">
        <v>0.7571</v>
      </c>
    </row>
    <row r="37" spans="1:3">
      <c r="A37" s="1" t="s">
        <v>50</v>
      </c>
      <c r="B37" s="1">
        <v>122</v>
      </c>
      <c r="C37" s="1">
        <v>0.7429</v>
      </c>
    </row>
    <row r="38" spans="1:3">
      <c r="A38" s="1" t="s">
        <v>33</v>
      </c>
      <c r="B38" s="1">
        <v>310</v>
      </c>
      <c r="C38" s="1">
        <v>0.69399999999999995</v>
      </c>
    </row>
    <row r="39" spans="1:3">
      <c r="A39" s="1" t="s">
        <v>51</v>
      </c>
      <c r="B39" s="1">
        <v>148</v>
      </c>
      <c r="C39" s="1">
        <v>0.68179999999999996</v>
      </c>
    </row>
    <row r="40" spans="1:3">
      <c r="A40" s="1" t="s">
        <v>35</v>
      </c>
      <c r="B40" s="1">
        <v>400</v>
      </c>
      <c r="C40" s="1">
        <v>0.58730000000000004</v>
      </c>
    </row>
    <row r="41" spans="1:3">
      <c r="A41" s="1" t="s">
        <v>34</v>
      </c>
      <c r="B41" s="1">
        <v>151</v>
      </c>
      <c r="C41" s="1">
        <v>0.55669999999999997</v>
      </c>
    </row>
    <row r="42" spans="1:3">
      <c r="A42" s="1" t="s">
        <v>36</v>
      </c>
      <c r="B42" s="1">
        <v>512</v>
      </c>
      <c r="C42" s="1">
        <v>0.55620000000000003</v>
      </c>
    </row>
    <row r="43" spans="1:3">
      <c r="A43" s="2" t="s">
        <v>37</v>
      </c>
      <c r="B43" s="2">
        <v>704</v>
      </c>
      <c r="C43" s="2">
        <v>0.49469999999999997</v>
      </c>
    </row>
    <row r="44" spans="1:3">
      <c r="A44" s="1" t="s">
        <v>39</v>
      </c>
      <c r="B44" s="1">
        <v>193</v>
      </c>
      <c r="C44" s="1">
        <v>0.4511</v>
      </c>
    </row>
    <row r="45" spans="1:3">
      <c r="A45" s="1" t="s">
        <v>52</v>
      </c>
      <c r="B45" s="1">
        <v>143</v>
      </c>
      <c r="C45" s="1">
        <v>0.43</v>
      </c>
    </row>
    <row r="46" spans="1:3">
      <c r="A46" s="1" t="s">
        <v>38</v>
      </c>
      <c r="B46" s="1">
        <v>954</v>
      </c>
      <c r="C46" s="1">
        <v>0.42809999999999998</v>
      </c>
    </row>
    <row r="47" spans="1:3">
      <c r="A47" s="1" t="s">
        <v>53</v>
      </c>
      <c r="B47" s="1">
        <v>108</v>
      </c>
      <c r="C47" s="1">
        <v>0.40260000000000001</v>
      </c>
    </row>
    <row r="48" spans="1:3">
      <c r="A48" s="1" t="s">
        <v>40</v>
      </c>
      <c r="B48" s="1">
        <v>1466</v>
      </c>
      <c r="C48" s="1">
        <v>0.38429999999999997</v>
      </c>
    </row>
    <row r="49" spans="1:3">
      <c r="A49" s="1" t="s">
        <v>41</v>
      </c>
      <c r="B49" s="1">
        <v>2530</v>
      </c>
      <c r="C49" s="1">
        <v>0.3211</v>
      </c>
    </row>
    <row r="50" spans="1:3">
      <c r="A50" s="1" t="s">
        <v>42</v>
      </c>
      <c r="B50" s="1">
        <v>250</v>
      </c>
      <c r="C50" s="1">
        <v>0.28870000000000001</v>
      </c>
    </row>
    <row r="51" spans="1:3">
      <c r="A51" s="1" t="s">
        <v>54</v>
      </c>
      <c r="B51" s="1">
        <v>113</v>
      </c>
      <c r="C51" s="1">
        <v>0.28410000000000002</v>
      </c>
    </row>
    <row r="52" spans="1:3">
      <c r="A52" s="1" t="s">
        <v>55</v>
      </c>
      <c r="B52" s="1">
        <v>109</v>
      </c>
      <c r="C52" s="1">
        <v>0.25290000000000001</v>
      </c>
    </row>
    <row r="53" spans="1:3">
      <c r="A53" s="1" t="s">
        <v>43</v>
      </c>
      <c r="B53" s="1">
        <v>6035</v>
      </c>
      <c r="C53" s="1">
        <v>0.23899999999999999</v>
      </c>
    </row>
    <row r="54" spans="1:3">
      <c r="A54" s="1" t="s">
        <v>44</v>
      </c>
      <c r="B54" s="1">
        <v>220</v>
      </c>
      <c r="C54" s="1">
        <v>6.2799999999999995E-2</v>
      </c>
    </row>
  </sheetData>
  <autoFilter ref="A1:C1"/>
  <phoneticPr fontId="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6"/>
  <sheetViews>
    <sheetView workbookViewId="0">
      <selection activeCell="B19" sqref="B19"/>
    </sheetView>
  </sheetViews>
  <sheetFormatPr baseColWidth="10" defaultRowHeight="15" x14ac:dyDescent="0"/>
  <cols>
    <col min="1" max="1" width="80.6640625" bestFit="1" customWidth="1"/>
    <col min="2" max="2" width="5.5" bestFit="1" customWidth="1"/>
    <col min="3" max="3" width="11.5" bestFit="1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1" t="s">
        <v>4</v>
      </c>
      <c r="B2" s="1">
        <v>363</v>
      </c>
      <c r="C2" s="1">
        <v>363</v>
      </c>
    </row>
    <row r="3" spans="1:3">
      <c r="A3" s="1" t="s">
        <v>3</v>
      </c>
      <c r="B3" s="1">
        <v>1198</v>
      </c>
      <c r="C3" s="1">
        <v>298.5</v>
      </c>
    </row>
    <row r="4" spans="1:3">
      <c r="A4" s="1" t="s">
        <v>5</v>
      </c>
      <c r="B4" s="1">
        <v>201</v>
      </c>
      <c r="C4" s="1">
        <v>201</v>
      </c>
    </row>
    <row r="5" spans="1:3">
      <c r="A5" s="1" t="s">
        <v>6</v>
      </c>
      <c r="B5" s="1">
        <v>188</v>
      </c>
      <c r="C5" s="1">
        <v>188</v>
      </c>
    </row>
    <row r="6" spans="1:3">
      <c r="A6" s="1" t="s">
        <v>7</v>
      </c>
      <c r="B6" s="1">
        <v>127</v>
      </c>
      <c r="C6" s="1">
        <v>127</v>
      </c>
    </row>
    <row r="7" spans="1:3">
      <c r="A7" s="1" t="s">
        <v>45</v>
      </c>
      <c r="B7" s="1">
        <v>111</v>
      </c>
      <c r="C7" s="1">
        <v>3.625</v>
      </c>
    </row>
    <row r="8" spans="1:3">
      <c r="A8" s="1" t="s">
        <v>8</v>
      </c>
      <c r="B8" s="1">
        <v>125</v>
      </c>
      <c r="C8" s="1">
        <v>3.3102999999999998</v>
      </c>
    </row>
    <row r="9" spans="1:3">
      <c r="A9" s="1" t="s">
        <v>12</v>
      </c>
      <c r="B9" s="1">
        <v>145</v>
      </c>
      <c r="C9" s="1">
        <v>2.9188999999999998</v>
      </c>
    </row>
    <row r="10" spans="1:3">
      <c r="A10" s="1" t="s">
        <v>11</v>
      </c>
      <c r="B10" s="1">
        <v>176</v>
      </c>
      <c r="C10" s="1">
        <v>2.8260999999999998</v>
      </c>
    </row>
    <row r="11" spans="1:3">
      <c r="A11" s="1" t="s">
        <v>9</v>
      </c>
      <c r="B11" s="1">
        <v>236</v>
      </c>
      <c r="C11" s="1">
        <v>2.6307999999999998</v>
      </c>
    </row>
    <row r="12" spans="1:3">
      <c r="A12" s="1" t="s">
        <v>10</v>
      </c>
      <c r="B12" s="1">
        <v>201</v>
      </c>
      <c r="C12" s="1">
        <v>2.5893000000000002</v>
      </c>
    </row>
    <row r="13" spans="1:3">
      <c r="A13" s="1" t="s">
        <v>13</v>
      </c>
      <c r="B13" s="1">
        <v>292</v>
      </c>
      <c r="C13" s="1">
        <v>2.2444000000000002</v>
      </c>
    </row>
    <row r="14" spans="1:3">
      <c r="A14" s="1" t="s">
        <v>14</v>
      </c>
      <c r="B14" s="1">
        <v>133</v>
      </c>
      <c r="C14" s="1">
        <v>2.1667000000000001</v>
      </c>
    </row>
    <row r="15" spans="1:3">
      <c r="A15" s="1" t="s">
        <v>15</v>
      </c>
      <c r="B15" s="1">
        <v>371</v>
      </c>
      <c r="C15" s="1">
        <v>2.0661</v>
      </c>
    </row>
    <row r="16" spans="1:3">
      <c r="A16" s="1" t="s">
        <v>16</v>
      </c>
      <c r="B16" s="1">
        <v>327</v>
      </c>
      <c r="C16" s="1">
        <v>2.0278</v>
      </c>
    </row>
    <row r="17" spans="1:3">
      <c r="A17" s="1" t="s">
        <v>56</v>
      </c>
      <c r="B17" s="1">
        <v>104</v>
      </c>
      <c r="C17" s="1">
        <v>1.7367999999999999</v>
      </c>
    </row>
    <row r="18" spans="1:3">
      <c r="A18" s="1" t="s">
        <v>17</v>
      </c>
      <c r="B18" s="1">
        <v>546</v>
      </c>
      <c r="C18" s="1">
        <v>1.6765000000000001</v>
      </c>
    </row>
    <row r="19" spans="1:3">
      <c r="A19" s="1" t="s">
        <v>18</v>
      </c>
      <c r="B19" s="1">
        <v>685</v>
      </c>
      <c r="C19" s="1">
        <v>1.5465</v>
      </c>
    </row>
    <row r="20" spans="1:3">
      <c r="A20" s="1" t="s">
        <v>19</v>
      </c>
      <c r="B20" s="1">
        <v>217</v>
      </c>
      <c r="C20" s="1">
        <v>1.4943</v>
      </c>
    </row>
    <row r="21" spans="1:3">
      <c r="A21" s="1" t="s">
        <v>21</v>
      </c>
      <c r="B21" s="1">
        <v>310</v>
      </c>
      <c r="C21" s="1">
        <v>1.3846000000000001</v>
      </c>
    </row>
    <row r="22" spans="1:3">
      <c r="A22" s="1" t="s">
        <v>57</v>
      </c>
      <c r="B22" s="1">
        <v>105</v>
      </c>
      <c r="C22" s="1">
        <v>1.2826</v>
      </c>
    </row>
    <row r="23" spans="1:3">
      <c r="A23" s="1" t="s">
        <v>20</v>
      </c>
      <c r="B23" s="1">
        <v>265</v>
      </c>
      <c r="C23" s="1">
        <v>1.1545000000000001</v>
      </c>
    </row>
    <row r="24" spans="1:3">
      <c r="A24" s="1" t="s">
        <v>58</v>
      </c>
      <c r="B24" s="1">
        <v>103</v>
      </c>
      <c r="C24" s="1">
        <v>1.0196000000000001</v>
      </c>
    </row>
    <row r="25" spans="1:3">
      <c r="A25" s="1" t="s">
        <v>22</v>
      </c>
      <c r="B25" s="1">
        <v>177</v>
      </c>
      <c r="C25" s="1">
        <v>0.94510000000000005</v>
      </c>
    </row>
    <row r="26" spans="1:3">
      <c r="A26" s="1" t="s">
        <v>23</v>
      </c>
      <c r="B26" s="1">
        <v>342</v>
      </c>
      <c r="C26" s="1">
        <v>0.85870000000000002</v>
      </c>
    </row>
    <row r="27" spans="1:3">
      <c r="A27" s="1" t="s">
        <v>47</v>
      </c>
      <c r="B27" s="1">
        <v>129</v>
      </c>
      <c r="C27" s="1">
        <v>0.81689999999999996</v>
      </c>
    </row>
    <row r="28" spans="1:3">
      <c r="A28" s="1" t="s">
        <v>59</v>
      </c>
      <c r="B28" s="1">
        <v>105</v>
      </c>
      <c r="C28" s="1">
        <v>0.81030000000000002</v>
      </c>
    </row>
    <row r="29" spans="1:3">
      <c r="A29" s="1" t="s">
        <v>25</v>
      </c>
      <c r="B29" s="1">
        <v>260</v>
      </c>
      <c r="C29" s="1">
        <v>0.79310000000000003</v>
      </c>
    </row>
    <row r="30" spans="1:3">
      <c r="A30" s="1" t="s">
        <v>24</v>
      </c>
      <c r="B30" s="1">
        <v>172</v>
      </c>
      <c r="C30" s="1">
        <v>0.79169999999999996</v>
      </c>
    </row>
    <row r="31" spans="1:3">
      <c r="A31" s="1" t="s">
        <v>60</v>
      </c>
      <c r="B31" s="1">
        <v>102</v>
      </c>
      <c r="C31" s="1">
        <v>0.78949999999999998</v>
      </c>
    </row>
    <row r="32" spans="1:3">
      <c r="A32" s="1" t="s">
        <v>61</v>
      </c>
      <c r="B32" s="1">
        <v>115</v>
      </c>
      <c r="C32" s="1">
        <v>0.76919999999999999</v>
      </c>
    </row>
    <row r="33" spans="1:3">
      <c r="A33" s="1" t="s">
        <v>46</v>
      </c>
      <c r="B33" s="1">
        <v>151</v>
      </c>
      <c r="C33" s="1">
        <v>0.75580000000000003</v>
      </c>
    </row>
    <row r="34" spans="1:3">
      <c r="A34" s="1" t="s">
        <v>48</v>
      </c>
      <c r="B34" s="1">
        <v>143</v>
      </c>
      <c r="C34" s="1">
        <v>0.74390000000000001</v>
      </c>
    </row>
    <row r="35" spans="1:3">
      <c r="A35" s="1" t="s">
        <v>26</v>
      </c>
      <c r="B35" s="1">
        <v>368</v>
      </c>
      <c r="C35" s="1">
        <v>0.73580000000000001</v>
      </c>
    </row>
    <row r="36" spans="1:3">
      <c r="A36" s="1" t="s">
        <v>28</v>
      </c>
      <c r="B36" s="1">
        <v>176</v>
      </c>
      <c r="C36" s="1">
        <v>0.66039999999999999</v>
      </c>
    </row>
    <row r="37" spans="1:3">
      <c r="A37" s="1" t="s">
        <v>27</v>
      </c>
      <c r="B37" s="1">
        <v>166</v>
      </c>
      <c r="C37" s="1">
        <v>0.64359999999999995</v>
      </c>
    </row>
    <row r="38" spans="1:3">
      <c r="A38" s="1" t="s">
        <v>62</v>
      </c>
      <c r="B38" s="1">
        <v>103</v>
      </c>
      <c r="C38" s="1">
        <v>0.63490000000000002</v>
      </c>
    </row>
    <row r="39" spans="1:3">
      <c r="A39" s="1" t="s">
        <v>30</v>
      </c>
      <c r="B39" s="1">
        <v>222</v>
      </c>
      <c r="C39" s="1">
        <v>0.5857</v>
      </c>
    </row>
    <row r="40" spans="1:3">
      <c r="A40" s="1" t="s">
        <v>31</v>
      </c>
      <c r="B40" s="1">
        <v>163</v>
      </c>
      <c r="C40" s="1">
        <v>0.58250000000000002</v>
      </c>
    </row>
    <row r="41" spans="1:3">
      <c r="A41" s="1" t="s">
        <v>29</v>
      </c>
      <c r="B41" s="1">
        <v>648</v>
      </c>
      <c r="C41" s="1">
        <v>0.55020000000000002</v>
      </c>
    </row>
    <row r="42" spans="1:3">
      <c r="A42" s="1" t="s">
        <v>63</v>
      </c>
      <c r="B42" s="1">
        <v>126</v>
      </c>
      <c r="C42" s="1">
        <v>0.53659999999999997</v>
      </c>
    </row>
    <row r="43" spans="1:3">
      <c r="A43" s="1" t="s">
        <v>32</v>
      </c>
      <c r="B43" s="1">
        <v>280</v>
      </c>
      <c r="C43" s="1">
        <v>0.53010000000000002</v>
      </c>
    </row>
    <row r="44" spans="1:3">
      <c r="A44" s="1" t="s">
        <v>49</v>
      </c>
      <c r="B44" s="1">
        <v>153</v>
      </c>
      <c r="C44" s="1">
        <v>0.53</v>
      </c>
    </row>
    <row r="45" spans="1:3">
      <c r="A45" s="1" t="s">
        <v>33</v>
      </c>
      <c r="B45" s="1">
        <v>387</v>
      </c>
      <c r="C45" s="1">
        <v>0.48849999999999999</v>
      </c>
    </row>
    <row r="46" spans="1:3">
      <c r="A46" s="1" t="s">
        <v>64</v>
      </c>
      <c r="B46" s="1">
        <v>107</v>
      </c>
      <c r="C46" s="1">
        <v>0.44590000000000002</v>
      </c>
    </row>
    <row r="47" spans="1:3">
      <c r="A47" s="1" t="s">
        <v>51</v>
      </c>
      <c r="B47" s="1">
        <v>195</v>
      </c>
      <c r="C47" s="1">
        <v>0.44440000000000002</v>
      </c>
    </row>
    <row r="48" spans="1:3">
      <c r="A48" s="1" t="s">
        <v>50</v>
      </c>
      <c r="B48" s="1">
        <v>173</v>
      </c>
      <c r="C48" s="1">
        <v>0.42980000000000002</v>
      </c>
    </row>
    <row r="49" spans="1:3">
      <c r="A49" s="1" t="s">
        <v>35</v>
      </c>
      <c r="B49" s="1">
        <v>507</v>
      </c>
      <c r="C49" s="1">
        <v>0.4123</v>
      </c>
    </row>
    <row r="50" spans="1:3">
      <c r="A50" s="1" t="s">
        <v>34</v>
      </c>
      <c r="B50" s="1">
        <v>195</v>
      </c>
      <c r="C50" s="1">
        <v>0.38300000000000001</v>
      </c>
    </row>
    <row r="51" spans="1:3">
      <c r="A51" s="1" t="s">
        <v>36</v>
      </c>
      <c r="B51" s="1">
        <v>668</v>
      </c>
      <c r="C51" s="1">
        <v>0.37730000000000002</v>
      </c>
    </row>
    <row r="52" spans="1:3">
      <c r="A52" s="1" t="s">
        <v>37</v>
      </c>
      <c r="B52" s="1">
        <v>926</v>
      </c>
      <c r="C52" s="1">
        <v>0.3362</v>
      </c>
    </row>
    <row r="53" spans="1:3">
      <c r="A53" s="2" t="s">
        <v>65</v>
      </c>
      <c r="B53" s="2">
        <v>126</v>
      </c>
      <c r="C53" s="2">
        <v>0.3125</v>
      </c>
    </row>
    <row r="54" spans="1:3">
      <c r="A54" s="1" t="s">
        <v>53</v>
      </c>
      <c r="B54" s="1">
        <v>132</v>
      </c>
      <c r="C54" s="1">
        <v>0.30690000000000001</v>
      </c>
    </row>
    <row r="55" spans="1:3">
      <c r="A55" s="1" t="s">
        <v>39</v>
      </c>
      <c r="B55" s="1">
        <v>257</v>
      </c>
      <c r="C55" s="1">
        <v>0.30459999999999998</v>
      </c>
    </row>
    <row r="56" spans="1:3">
      <c r="A56" s="1" t="s">
        <v>52</v>
      </c>
      <c r="B56" s="1">
        <v>189</v>
      </c>
      <c r="C56" s="1">
        <v>0.29449999999999998</v>
      </c>
    </row>
    <row r="57" spans="1:3">
      <c r="A57" s="1" t="s">
        <v>38</v>
      </c>
      <c r="B57" s="1">
        <v>1283</v>
      </c>
      <c r="C57" s="1">
        <v>0.28689999999999999</v>
      </c>
    </row>
    <row r="58" spans="1:3">
      <c r="A58" s="1" t="s">
        <v>40</v>
      </c>
      <c r="B58" s="1">
        <v>1991</v>
      </c>
      <c r="C58" s="1">
        <v>0.25690000000000002</v>
      </c>
    </row>
    <row r="59" spans="1:3">
      <c r="A59" s="1" t="s">
        <v>66</v>
      </c>
      <c r="B59" s="1">
        <v>125</v>
      </c>
      <c r="C59" s="1">
        <v>0.25</v>
      </c>
    </row>
    <row r="60" spans="1:3">
      <c r="A60" s="1" t="s">
        <v>67</v>
      </c>
      <c r="B60" s="1">
        <v>114</v>
      </c>
      <c r="C60" s="1">
        <v>0.23910000000000001</v>
      </c>
    </row>
    <row r="61" spans="1:3">
      <c r="A61" s="1" t="s">
        <v>41</v>
      </c>
      <c r="B61" s="1">
        <v>3496</v>
      </c>
      <c r="C61" s="1">
        <v>0.2135</v>
      </c>
    </row>
    <row r="62" spans="1:3">
      <c r="A62" s="1" t="s">
        <v>54</v>
      </c>
      <c r="B62" s="1">
        <v>146</v>
      </c>
      <c r="C62" s="1">
        <v>0.20660000000000001</v>
      </c>
    </row>
    <row r="63" spans="1:3">
      <c r="A63" s="1" t="s">
        <v>42</v>
      </c>
      <c r="B63" s="1">
        <v>346</v>
      </c>
      <c r="C63" s="1">
        <v>0.19309999999999999</v>
      </c>
    </row>
    <row r="64" spans="1:3">
      <c r="A64" s="1" t="s">
        <v>55</v>
      </c>
      <c r="B64" s="1">
        <v>140</v>
      </c>
      <c r="C64" s="1">
        <v>0.18640000000000001</v>
      </c>
    </row>
    <row r="65" spans="1:3">
      <c r="A65" s="1" t="s">
        <v>43</v>
      </c>
      <c r="B65" s="1">
        <v>8458</v>
      </c>
      <c r="C65" s="1">
        <v>0.15959999999999999</v>
      </c>
    </row>
    <row r="66" spans="1:3">
      <c r="A66" s="1" t="s">
        <v>44</v>
      </c>
      <c r="B66" s="1">
        <v>346</v>
      </c>
      <c r="C66" s="1">
        <v>3.9E-2</v>
      </c>
    </row>
  </sheetData>
  <autoFilter ref="A1:C1"/>
  <phoneticPr fontId="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2"/>
  <sheetViews>
    <sheetView topLeftCell="A21" workbookViewId="0">
      <selection activeCell="A72" sqref="A72"/>
    </sheetView>
  </sheetViews>
  <sheetFormatPr baseColWidth="10" defaultRowHeight="15" x14ac:dyDescent="0"/>
  <cols>
    <col min="1" max="1" width="80.6640625" bestFit="1" customWidth="1"/>
    <col min="2" max="2" width="6.5" bestFit="1" customWidth="1"/>
    <col min="3" max="3" width="11.5" bestFit="1" customWidth="1"/>
  </cols>
  <sheetData>
    <row r="1" spans="1:3">
      <c r="A1" s="1" t="s">
        <v>0</v>
      </c>
      <c r="B1" s="1" t="s">
        <v>1</v>
      </c>
      <c r="C1" s="1" t="s">
        <v>74</v>
      </c>
    </row>
    <row r="2" spans="1:3">
      <c r="A2" s="1" t="s">
        <v>4</v>
      </c>
      <c r="B2" s="1">
        <v>363</v>
      </c>
      <c r="C2" s="1">
        <v>363</v>
      </c>
    </row>
    <row r="3" spans="1:3">
      <c r="A3" s="1" t="s">
        <v>5</v>
      </c>
      <c r="B3" s="1">
        <v>201</v>
      </c>
      <c r="C3" s="1">
        <v>201</v>
      </c>
    </row>
    <row r="4" spans="1:3">
      <c r="A4" s="1" t="s">
        <v>3</v>
      </c>
      <c r="B4" s="1">
        <v>1200</v>
      </c>
      <c r="C4" s="1">
        <v>199</v>
      </c>
    </row>
    <row r="5" spans="1:3">
      <c r="A5" s="1" t="s">
        <v>7</v>
      </c>
      <c r="B5" s="1">
        <v>127</v>
      </c>
      <c r="C5" s="1">
        <v>127</v>
      </c>
    </row>
    <row r="6" spans="1:3">
      <c r="A6" s="1" t="s">
        <v>6</v>
      </c>
      <c r="B6" s="1">
        <v>190</v>
      </c>
      <c r="C6" s="1">
        <v>94</v>
      </c>
    </row>
    <row r="7" spans="1:3">
      <c r="A7" s="1" t="s">
        <v>68</v>
      </c>
      <c r="B7" s="1">
        <v>103</v>
      </c>
      <c r="C7" s="1">
        <v>2.6785999999999999</v>
      </c>
    </row>
    <row r="8" spans="1:3">
      <c r="A8" s="1" t="s">
        <v>45</v>
      </c>
      <c r="B8" s="1">
        <v>124</v>
      </c>
      <c r="C8" s="1">
        <v>2.3513999999999999</v>
      </c>
    </row>
    <row r="9" spans="1:3">
      <c r="A9" s="1" t="s">
        <v>8</v>
      </c>
      <c r="B9" s="1">
        <v>141</v>
      </c>
      <c r="C9" s="1">
        <v>2.1333000000000002</v>
      </c>
    </row>
    <row r="10" spans="1:3">
      <c r="A10" s="1" t="s">
        <v>11</v>
      </c>
      <c r="B10" s="1">
        <v>194</v>
      </c>
      <c r="C10" s="1">
        <v>2.0312000000000001</v>
      </c>
    </row>
    <row r="11" spans="1:3">
      <c r="A11" s="1" t="s">
        <v>12</v>
      </c>
      <c r="B11" s="1">
        <v>162</v>
      </c>
      <c r="C11" s="1">
        <v>2</v>
      </c>
    </row>
    <row r="12" spans="1:3">
      <c r="A12" s="1" t="s">
        <v>10</v>
      </c>
      <c r="B12" s="1">
        <v>221</v>
      </c>
      <c r="C12" s="1">
        <v>1.9078999999999999</v>
      </c>
    </row>
    <row r="13" spans="1:3">
      <c r="A13" s="1" t="s">
        <v>9</v>
      </c>
      <c r="B13" s="1">
        <v>262</v>
      </c>
      <c r="C13" s="1">
        <v>1.8791</v>
      </c>
    </row>
    <row r="14" spans="1:3">
      <c r="A14" s="1" t="s">
        <v>13</v>
      </c>
      <c r="B14" s="1">
        <v>321</v>
      </c>
      <c r="C14" s="1">
        <v>1.6975</v>
      </c>
    </row>
    <row r="15" spans="1:3">
      <c r="A15" s="1" t="s">
        <v>15</v>
      </c>
      <c r="B15" s="1">
        <v>410</v>
      </c>
      <c r="C15" s="1">
        <v>1.5625</v>
      </c>
    </row>
    <row r="16" spans="1:3">
      <c r="A16" s="1" t="s">
        <v>14</v>
      </c>
      <c r="B16" s="1">
        <v>151</v>
      </c>
      <c r="C16" s="1">
        <v>1.5166999999999999</v>
      </c>
    </row>
    <row r="17" spans="1:3">
      <c r="A17" s="1" t="s">
        <v>16</v>
      </c>
      <c r="B17" s="1">
        <v>365</v>
      </c>
      <c r="C17" s="1">
        <v>1.5</v>
      </c>
    </row>
    <row r="18" spans="1:3">
      <c r="A18" s="1" t="s">
        <v>56</v>
      </c>
      <c r="B18" s="1">
        <v>111</v>
      </c>
      <c r="C18" s="1">
        <v>1.4666999999999999</v>
      </c>
    </row>
    <row r="19" spans="1:3">
      <c r="A19" s="1" t="s">
        <v>17</v>
      </c>
      <c r="B19" s="1">
        <v>617</v>
      </c>
      <c r="C19" s="1">
        <v>1.2436</v>
      </c>
    </row>
    <row r="20" spans="1:3">
      <c r="A20" s="1" t="s">
        <v>18</v>
      </c>
      <c r="B20" s="1">
        <v>763</v>
      </c>
      <c r="C20" s="1">
        <v>1.1988000000000001</v>
      </c>
    </row>
    <row r="21" spans="1:3">
      <c r="A21" s="1" t="s">
        <v>19</v>
      </c>
      <c r="B21" s="1">
        <v>240</v>
      </c>
      <c r="C21" s="1">
        <v>1.1818</v>
      </c>
    </row>
    <row r="22" spans="1:3">
      <c r="A22" s="1" t="s">
        <v>57</v>
      </c>
      <c r="B22" s="1">
        <v>117</v>
      </c>
      <c r="C22" s="1">
        <v>1.0172000000000001</v>
      </c>
    </row>
    <row r="23" spans="1:3">
      <c r="A23" s="1" t="s">
        <v>21</v>
      </c>
      <c r="B23" s="1">
        <v>362</v>
      </c>
      <c r="C23" s="1">
        <v>0.98899999999999999</v>
      </c>
    </row>
    <row r="24" spans="1:3">
      <c r="A24" s="1" t="s">
        <v>69</v>
      </c>
      <c r="B24" s="1">
        <v>111</v>
      </c>
      <c r="C24" s="1">
        <v>0.88139999999999996</v>
      </c>
    </row>
    <row r="25" spans="1:3">
      <c r="A25" s="1" t="s">
        <v>70</v>
      </c>
      <c r="B25" s="1">
        <v>112</v>
      </c>
      <c r="C25" s="1">
        <v>0.83609999999999995</v>
      </c>
    </row>
    <row r="26" spans="1:3">
      <c r="A26" s="1" t="s">
        <v>20</v>
      </c>
      <c r="B26" s="1">
        <v>318</v>
      </c>
      <c r="C26" s="1">
        <v>0.80679999999999996</v>
      </c>
    </row>
    <row r="27" spans="1:3">
      <c r="A27" s="1" t="s">
        <v>58</v>
      </c>
      <c r="B27" s="1">
        <v>118</v>
      </c>
      <c r="C27" s="1">
        <v>0.78790000000000004</v>
      </c>
    </row>
    <row r="28" spans="1:3">
      <c r="A28" s="1" t="s">
        <v>22</v>
      </c>
      <c r="B28" s="1">
        <v>207</v>
      </c>
      <c r="C28" s="1">
        <v>0.7107</v>
      </c>
    </row>
    <row r="29" spans="1:3">
      <c r="A29" s="1" t="s">
        <v>59</v>
      </c>
      <c r="B29" s="1">
        <v>119</v>
      </c>
      <c r="C29" s="1">
        <v>0.65280000000000005</v>
      </c>
    </row>
    <row r="30" spans="1:3">
      <c r="A30" s="1" t="s">
        <v>47</v>
      </c>
      <c r="B30" s="1">
        <v>151</v>
      </c>
      <c r="C30" s="1">
        <v>0.62370000000000003</v>
      </c>
    </row>
    <row r="31" spans="1:3">
      <c r="A31" s="1" t="s">
        <v>71</v>
      </c>
      <c r="B31" s="1">
        <v>115</v>
      </c>
      <c r="C31" s="1">
        <v>0.59719999999999995</v>
      </c>
    </row>
    <row r="32" spans="1:3">
      <c r="A32" s="1" t="s">
        <v>25</v>
      </c>
      <c r="B32" s="1">
        <v>308</v>
      </c>
      <c r="C32" s="1">
        <v>0.59589999999999999</v>
      </c>
    </row>
    <row r="33" spans="1:3">
      <c r="A33" s="1" t="s">
        <v>23</v>
      </c>
      <c r="B33" s="1">
        <v>425</v>
      </c>
      <c r="C33" s="1">
        <v>0.59179999999999999</v>
      </c>
    </row>
    <row r="34" spans="1:3">
      <c r="A34" s="1" t="s">
        <v>61</v>
      </c>
      <c r="B34" s="1">
        <v>137</v>
      </c>
      <c r="C34" s="1">
        <v>0.57469999999999999</v>
      </c>
    </row>
    <row r="35" spans="1:3">
      <c r="A35" s="1" t="s">
        <v>26</v>
      </c>
      <c r="B35" s="1">
        <v>434</v>
      </c>
      <c r="C35" s="1">
        <v>0.56120000000000003</v>
      </c>
    </row>
    <row r="36" spans="1:3">
      <c r="A36" s="1" t="s">
        <v>48</v>
      </c>
      <c r="B36" s="1">
        <v>173</v>
      </c>
      <c r="C36" s="1">
        <v>0.54459999999999997</v>
      </c>
    </row>
    <row r="37" spans="1:3">
      <c r="A37" s="1" t="s">
        <v>24</v>
      </c>
      <c r="B37" s="1">
        <v>218</v>
      </c>
      <c r="C37" s="1">
        <v>0.53520000000000001</v>
      </c>
    </row>
    <row r="38" spans="1:3">
      <c r="A38" s="1" t="s">
        <v>46</v>
      </c>
      <c r="B38" s="1">
        <v>187</v>
      </c>
      <c r="C38" s="1">
        <v>0.53280000000000005</v>
      </c>
    </row>
    <row r="39" spans="1:3">
      <c r="A39" s="1" t="s">
        <v>72</v>
      </c>
      <c r="B39" s="1">
        <v>107</v>
      </c>
      <c r="C39" s="1">
        <v>0.50700000000000001</v>
      </c>
    </row>
    <row r="40" spans="1:3">
      <c r="A40" s="1" t="s">
        <v>60</v>
      </c>
      <c r="B40" s="1">
        <v>134</v>
      </c>
      <c r="C40" s="1">
        <v>0.50560000000000005</v>
      </c>
    </row>
    <row r="41" spans="1:3">
      <c r="A41" s="1" t="s">
        <v>28</v>
      </c>
      <c r="B41" s="1">
        <v>213</v>
      </c>
      <c r="C41" s="1">
        <v>0.48949999999999999</v>
      </c>
    </row>
    <row r="42" spans="1:3">
      <c r="A42" s="1" t="s">
        <v>27</v>
      </c>
      <c r="B42" s="1">
        <v>198</v>
      </c>
      <c r="C42" s="1">
        <v>0.48870000000000002</v>
      </c>
    </row>
    <row r="43" spans="1:3">
      <c r="A43" s="1" t="s">
        <v>62</v>
      </c>
      <c r="B43" s="1">
        <v>123</v>
      </c>
      <c r="C43" s="1">
        <v>0.4819</v>
      </c>
    </row>
    <row r="44" spans="1:3">
      <c r="A44" s="1" t="s">
        <v>30</v>
      </c>
      <c r="B44" s="1">
        <v>271</v>
      </c>
      <c r="C44" s="1">
        <v>0.43390000000000001</v>
      </c>
    </row>
    <row r="45" spans="1:3">
      <c r="A45" s="1" t="s">
        <v>31</v>
      </c>
      <c r="B45" s="1">
        <v>200</v>
      </c>
      <c r="C45" s="1">
        <v>0.42859999999999998</v>
      </c>
    </row>
    <row r="46" spans="1:3">
      <c r="A46" s="1" t="s">
        <v>29</v>
      </c>
      <c r="B46" s="1">
        <v>801</v>
      </c>
      <c r="C46" s="1">
        <v>0.40279999999999999</v>
      </c>
    </row>
    <row r="47" spans="1:3">
      <c r="A47" s="1" t="s">
        <v>32</v>
      </c>
      <c r="B47" s="1">
        <v>344</v>
      </c>
      <c r="C47" s="1">
        <v>0.39269999999999999</v>
      </c>
    </row>
    <row r="48" spans="1:3">
      <c r="A48" s="1" t="s">
        <v>63</v>
      </c>
      <c r="B48" s="1">
        <v>160</v>
      </c>
      <c r="C48" s="1">
        <v>0.37930000000000003</v>
      </c>
    </row>
    <row r="49" spans="1:3">
      <c r="A49" s="1" t="s">
        <v>33</v>
      </c>
      <c r="B49" s="1">
        <v>466</v>
      </c>
      <c r="C49" s="1">
        <v>0.37459999999999999</v>
      </c>
    </row>
    <row r="50" spans="1:3">
      <c r="A50" s="1" t="s">
        <v>49</v>
      </c>
      <c r="B50" s="1">
        <v>195</v>
      </c>
      <c r="C50" s="1">
        <v>0.37319999999999998</v>
      </c>
    </row>
    <row r="51" spans="1:3">
      <c r="A51" s="1" t="s">
        <v>64</v>
      </c>
      <c r="B51" s="1">
        <v>125</v>
      </c>
      <c r="C51" s="1">
        <v>0.35870000000000002</v>
      </c>
    </row>
    <row r="52" spans="1:3">
      <c r="A52" s="1" t="s">
        <v>50</v>
      </c>
      <c r="B52" s="1">
        <v>201</v>
      </c>
      <c r="C52" s="1">
        <v>0.34899999999999998</v>
      </c>
    </row>
    <row r="53" spans="1:3">
      <c r="A53" s="1" t="s">
        <v>51</v>
      </c>
      <c r="B53" s="1">
        <v>237</v>
      </c>
      <c r="C53" s="1">
        <v>0.33900000000000002</v>
      </c>
    </row>
    <row r="54" spans="1:3">
      <c r="A54" s="1" t="s">
        <v>35</v>
      </c>
      <c r="B54" s="1">
        <v>627</v>
      </c>
      <c r="C54" s="1">
        <v>0.309</v>
      </c>
    </row>
    <row r="55" spans="1:3">
      <c r="A55" s="1" t="s">
        <v>34</v>
      </c>
      <c r="B55" s="1">
        <v>240</v>
      </c>
      <c r="C55" s="1">
        <v>0.2903</v>
      </c>
    </row>
    <row r="56" spans="1:3">
      <c r="A56" s="1" t="s">
        <v>36</v>
      </c>
      <c r="B56" s="1">
        <v>836</v>
      </c>
      <c r="C56" s="1">
        <v>0.2802</v>
      </c>
    </row>
    <row r="57" spans="1:3">
      <c r="A57" s="1" t="s">
        <v>73</v>
      </c>
      <c r="B57" s="1">
        <v>129</v>
      </c>
      <c r="C57" s="1">
        <v>0.25240000000000001</v>
      </c>
    </row>
    <row r="58" spans="1:3">
      <c r="A58" s="2" t="s">
        <v>37</v>
      </c>
      <c r="B58" s="2">
        <v>1168</v>
      </c>
      <c r="C58" s="2">
        <v>0.2492</v>
      </c>
    </row>
    <row r="59" spans="1:3">
      <c r="A59" s="1" t="s">
        <v>52</v>
      </c>
      <c r="B59" s="1">
        <v>225</v>
      </c>
      <c r="C59" s="1">
        <v>0.23630000000000001</v>
      </c>
    </row>
    <row r="60" spans="1:3">
      <c r="A60" s="1" t="s">
        <v>53</v>
      </c>
      <c r="B60" s="1">
        <v>164</v>
      </c>
      <c r="C60" s="1">
        <v>0.2331</v>
      </c>
    </row>
    <row r="61" spans="1:3">
      <c r="A61" s="1" t="s">
        <v>65</v>
      </c>
      <c r="B61" s="1">
        <v>159</v>
      </c>
      <c r="C61" s="1">
        <v>0.2326</v>
      </c>
    </row>
    <row r="62" spans="1:3">
      <c r="A62" s="1" t="s">
        <v>39</v>
      </c>
      <c r="B62" s="1">
        <v>331</v>
      </c>
      <c r="C62" s="1">
        <v>0.22140000000000001</v>
      </c>
    </row>
    <row r="63" spans="1:3">
      <c r="A63" s="1" t="s">
        <v>38</v>
      </c>
      <c r="B63" s="1">
        <v>1646</v>
      </c>
      <c r="C63" s="1">
        <v>0.21029999999999999</v>
      </c>
    </row>
    <row r="64" spans="1:3">
      <c r="A64" s="1" t="s">
        <v>66</v>
      </c>
      <c r="B64" s="1">
        <v>155</v>
      </c>
      <c r="C64" s="1">
        <v>0.1923</v>
      </c>
    </row>
    <row r="65" spans="1:3">
      <c r="A65" s="1" t="s">
        <v>40</v>
      </c>
      <c r="B65" s="1">
        <v>2532</v>
      </c>
      <c r="C65" s="1">
        <v>0.1915</v>
      </c>
    </row>
    <row r="66" spans="1:3">
      <c r="A66" s="1" t="s">
        <v>67</v>
      </c>
      <c r="B66" s="1">
        <v>154</v>
      </c>
      <c r="C66" s="1">
        <v>0.16669999999999999</v>
      </c>
    </row>
    <row r="67" spans="1:3">
      <c r="A67" s="1" t="s">
        <v>41</v>
      </c>
      <c r="B67" s="1">
        <v>4467</v>
      </c>
      <c r="C67" s="1">
        <v>0.15970000000000001</v>
      </c>
    </row>
    <row r="68" spans="1:3">
      <c r="A68" s="1" t="s">
        <v>54</v>
      </c>
      <c r="B68" s="1">
        <v>187</v>
      </c>
      <c r="C68" s="1">
        <v>0.15429999999999999</v>
      </c>
    </row>
    <row r="69" spans="1:3">
      <c r="A69" s="1" t="s">
        <v>42</v>
      </c>
      <c r="B69" s="1">
        <v>450</v>
      </c>
      <c r="C69" s="1">
        <v>0.1421</v>
      </c>
    </row>
    <row r="70" spans="1:3">
      <c r="A70" s="1" t="s">
        <v>55</v>
      </c>
      <c r="B70" s="1">
        <v>187</v>
      </c>
      <c r="C70" s="1">
        <v>0.1333</v>
      </c>
    </row>
    <row r="71" spans="1:3">
      <c r="A71" s="1" t="s">
        <v>43</v>
      </c>
      <c r="B71" s="1">
        <v>10873</v>
      </c>
      <c r="C71" s="1">
        <v>0.11990000000000001</v>
      </c>
    </row>
    <row r="72" spans="1:3">
      <c r="A72" s="1" t="s">
        <v>44</v>
      </c>
      <c r="B72" s="1">
        <v>454</v>
      </c>
      <c r="C72" s="1">
        <v>2.9499999999999998E-2</v>
      </c>
    </row>
  </sheetData>
  <autoFilter ref="A1:C1"/>
  <phoneticPr fontId="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pdb_1</vt:lpstr>
      <vt:lpstr>pdb_2</vt:lpstr>
      <vt:lpstr>pdb_3</vt:lpstr>
      <vt:lpstr>pdb_4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晓阳 张</dc:creator>
  <cp:lastModifiedBy>晓阳 张</cp:lastModifiedBy>
  <dcterms:created xsi:type="dcterms:W3CDTF">2015-04-07T14:31:50Z</dcterms:created>
  <dcterms:modified xsi:type="dcterms:W3CDTF">2015-04-07T14:54:14Z</dcterms:modified>
</cp:coreProperties>
</file>