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184" documentId="11_60230251060BB86380A6D42ECBB38FA42D73FDF8" xr6:coauthVersionLast="45" xr6:coauthVersionMax="45" xr10:uidLastSave="{4DB1F0F4-4DD7-4F89-9A22-7F73D472037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H2" i="1" l="1"/>
</calcChain>
</file>

<file path=xl/sharedStrings.xml><?xml version="1.0" encoding="utf-8"?>
<sst xmlns="http://schemas.openxmlformats.org/spreadsheetml/2006/main" count="52" uniqueCount="52">
  <si>
    <t>Description</t>
  </si>
  <si>
    <t>Digikey Part Number</t>
  </si>
  <si>
    <t>Digikey Link--Datasheets found here</t>
  </si>
  <si>
    <t>Price</t>
  </si>
  <si>
    <t>Quantity Needed</t>
  </si>
  <si>
    <t>Real Cost</t>
  </si>
  <si>
    <t>Total Cost</t>
  </si>
  <si>
    <t>Wall Power Cord</t>
  </si>
  <si>
    <t>N/A</t>
  </si>
  <si>
    <t>No datasheet--Need wall plug rated for 2A or higher from Parts room</t>
  </si>
  <si>
    <t>LM311 Comparator</t>
  </si>
  <si>
    <t>296-1388-1-ND</t>
  </si>
  <si>
    <t>https://www.digikey.com/product-detail/en/texas-instruments/LM311DR/296-1388-1-ND/379817</t>
  </si>
  <si>
    <t>LM317 Regulator</t>
  </si>
  <si>
    <t>296-20678-6-ND</t>
  </si>
  <si>
    <t>https://www.digikey.com/product-detail/en/texas-instruments/LM317LIDR/296-20678-6-ND/1143684</t>
  </si>
  <si>
    <t>IRF4905 Transistor</t>
  </si>
  <si>
    <t xml:space="preserve">IRF4905PBF-ND	
</t>
  </si>
  <si>
    <t>https://www.digikey.com/product-detail/en/infineon-technologies/IRF4905PBF/IRF4905PBF-ND/812139</t>
  </si>
  <si>
    <t>100F Super Capacitors</t>
  </si>
  <si>
    <t>2085-TPL-100/22X45F-ND</t>
  </si>
  <si>
    <t>https://www.digikey.com/product-detail/en/tecate-group/TPL-100-22X45F/2085-TPL-100-22X45F-ND/9930281</t>
  </si>
  <si>
    <t>LM741 OpAmp</t>
  </si>
  <si>
    <t>LM741CNNS/NOPB-ND</t>
  </si>
  <si>
    <t>https://www.digikey.com/product-detail/en/texas-instruments/LM741CN-NOPB/LM741CNNS-NOPB-ND/6322</t>
  </si>
  <si>
    <t>1K Resistor</t>
  </si>
  <si>
    <t>CF14JT1K00CT-ND</t>
  </si>
  <si>
    <t>https://www.digikey.com/product-detail/en/stackpole-electronics-inc/CF14JT1K00/CF14JT1K00CT-ND/1830350</t>
  </si>
  <si>
    <t>3k Resistor</t>
  </si>
  <si>
    <t>PPC3.0KW-1CT-ND</t>
  </si>
  <si>
    <t>https://www.digikey.com/product-detail/en/vishay-bc-components/PR01000103001JR500/PPC3-0KW-1CT-ND/597252</t>
  </si>
  <si>
    <t>1 Ohm Power Resistor</t>
  </si>
  <si>
    <t xml:space="preserve">696-1164-ND	
</t>
  </si>
  <si>
    <t>https://www.digikey.com/product-detail/en/riedon/PF2203-1RF1/696-1164-ND/2447812</t>
  </si>
  <si>
    <t>330 Ohm Resistor</t>
  </si>
  <si>
    <t>330WCT-ND</t>
  </si>
  <si>
    <t>https://www.digikey.com/product-detail/en/yageo/FMP100JR-52-330R/330WCT-ND/2058918</t>
  </si>
  <si>
    <t>510 Ohm Resistor</t>
  </si>
  <si>
    <t>BC3280CT-ND</t>
  </si>
  <si>
    <t>https://www.digikey.com/product-detail/en/vishay-bc-components/MBA02040C5100FCT00/BC3280CT-ND/6138783</t>
  </si>
  <si>
    <t>Red Power On LED</t>
  </si>
  <si>
    <t>516-1291-ND</t>
  </si>
  <si>
    <t>https://www.digikey.com/product-detail/en/broadcom-limited/HLMP-1301/516-1291-ND/637555</t>
  </si>
  <si>
    <t>Green Full Charge LED</t>
  </si>
  <si>
    <t xml:space="preserve">516-1293-ND	
</t>
  </si>
  <si>
    <t>https://www.digikey.com/product-detail/en/broadcom-limited/HLMP-1503/516-1293-ND/637557</t>
  </si>
  <si>
    <t>1 MicroF Capacitor</t>
  </si>
  <si>
    <t xml:space="preserve">399-9886-1-ND	
</t>
  </si>
  <si>
    <t>https://www.digikey.com/product-detail/en/kemet/C330C105K5R5TA7301/399-9886-1-ND/3726180</t>
  </si>
  <si>
    <t>n-channel MOSFET</t>
  </si>
  <si>
    <t xml:space="preserve">ZVN3306A-ND </t>
  </si>
  <si>
    <t>https://www.digikey.com/product-detail/en/diodes-incorporated/ZVN3306A/ZVN3306A-ND/92600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</si>
</sst>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bc-components/PR01000103001JR500/PPC3-0KW-1CT-ND/597252" TargetMode="External"/><Relationship Id="rId13" Type="http://schemas.openxmlformats.org/officeDocument/2006/relationships/hyperlink" Target="https://www.digikey.com/product-detail/en/broadcom-limited/HLMP-1503/516-1293-ND/637557" TargetMode="External"/><Relationship Id="rId3" Type="http://schemas.openxmlformats.org/officeDocument/2006/relationships/hyperlink" Target="https://www.digikey.com/product-detail/en/infineon-technologies/IRF4905PBF/IRF4905PBF-ND/812139" TargetMode="External"/><Relationship Id="rId7" Type="http://schemas.openxmlformats.org/officeDocument/2006/relationships/hyperlink" Target="https://www.digikey.com/product-detail/en/stackpole-electronics-inc/CF14JT1K00/CF14JT1K00CT-ND/1830350" TargetMode="External"/><Relationship Id="rId12" Type="http://schemas.openxmlformats.org/officeDocument/2006/relationships/hyperlink" Target="https://www.digikey.com/product-detail/en/broadcom-limited/HLMP-1301/516-1291-ND/637555" TargetMode="External"/><Relationship Id="rId2" Type="http://schemas.openxmlformats.org/officeDocument/2006/relationships/hyperlink" Target="https://www.digikey.com/product-detail/en/texas-instruments/LM317LIDR/296-20678-6-ND/1143684" TargetMode="External"/><Relationship Id="rId1" Type="http://schemas.openxmlformats.org/officeDocument/2006/relationships/hyperlink" Target="https://www.digikey.com/product-detail/en/texas-instruments/LM311DR/296-1388-1-ND/379817" TargetMode="External"/><Relationship Id="rId6" Type="http://schemas.openxmlformats.org/officeDocument/2006/relationships/hyperlink" Target="https://www.digikey.com/product-detail/en/riedon/PF2203-1RF1/696-1164-ND/2447812" TargetMode="External"/><Relationship Id="rId11" Type="http://schemas.openxmlformats.org/officeDocument/2006/relationships/hyperlink" Target="https://www.digikey.com/product-detail/en/kemet/C330C105K5R5TA7301/399-9886-1-ND/3726180" TargetMode="External"/><Relationship Id="rId5" Type="http://schemas.openxmlformats.org/officeDocument/2006/relationships/hyperlink" Target="https://www.digikey.com/product-detail/en/texas-instruments/LM741CN-NOPB/LM741CNNS-NOPB-ND/6322" TargetMode="External"/><Relationship Id="rId10" Type="http://schemas.openxmlformats.org/officeDocument/2006/relationships/hyperlink" Target="https://www.digikey.com/product-detail/en/vishay-bc-components/MBA02040C5100FCT00/BC3280CT-ND/6138783" TargetMode="External"/><Relationship Id="rId4" Type="http://schemas.openxmlformats.org/officeDocument/2006/relationships/hyperlink" Target="https://www.digikey.com/product-detail/en/tecate-group/TPL-100-22X45F/2085-TPL-100-22X45F-ND/9930281" TargetMode="External"/><Relationship Id="rId9" Type="http://schemas.openxmlformats.org/officeDocument/2006/relationships/hyperlink" Target="https://www.digikey.com/product-detail/en/yageo/FMP100JR-52-330R/330WCT-ND/2058918" TargetMode="External"/><Relationship Id="rId14" Type="http://schemas.openxmlformats.org/officeDocument/2006/relationships/hyperlink" Target="https://www.digikey.com/product-detail/en/diodes-incorporated/ZVN3306A/ZVN3306A-ND/92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C21" sqref="C21"/>
    </sheetView>
  </sheetViews>
  <sheetFormatPr defaultRowHeight="15"/>
  <cols>
    <col min="1" max="1" width="30.140625" bestFit="1" customWidth="1"/>
    <col min="2" max="2" width="23.42578125" bestFit="1" customWidth="1"/>
    <col min="3" max="3" width="108" bestFit="1" customWidth="1"/>
    <col min="5" max="5" width="16.57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</row>
    <row r="2" spans="1:8">
      <c r="A2" t="s">
        <v>7</v>
      </c>
      <c r="B2" s="3" t="s">
        <v>8</v>
      </c>
      <c r="C2" s="4" t="s">
        <v>9</v>
      </c>
      <c r="D2">
        <v>0</v>
      </c>
      <c r="E2">
        <v>1</v>
      </c>
      <c r="F2">
        <f>E2*D2</f>
        <v>0</v>
      </c>
      <c r="H2">
        <f>SUM(F:F)</f>
        <v>43.829999999999991</v>
      </c>
    </row>
    <row r="3" spans="1:8">
      <c r="A3" t="s">
        <v>10</v>
      </c>
      <c r="B3" t="s">
        <v>11</v>
      </c>
      <c r="C3" s="2" t="s">
        <v>12</v>
      </c>
      <c r="D3">
        <v>0.35</v>
      </c>
      <c r="E3">
        <v>1</v>
      </c>
      <c r="F3">
        <f t="shared" ref="F3:F15" si="0">E3*D3</f>
        <v>0.35</v>
      </c>
    </row>
    <row r="4" spans="1:8">
      <c r="A4" t="s">
        <v>13</v>
      </c>
      <c r="B4" t="s">
        <v>14</v>
      </c>
      <c r="C4" s="2" t="s">
        <v>15</v>
      </c>
      <c r="D4">
        <v>0.39</v>
      </c>
      <c r="E4">
        <v>1</v>
      </c>
      <c r="F4">
        <f t="shared" si="0"/>
        <v>0.39</v>
      </c>
    </row>
    <row r="5" spans="1:8" ht="30">
      <c r="A5" t="s">
        <v>16</v>
      </c>
      <c r="B5" s="3" t="s">
        <v>17</v>
      </c>
      <c r="C5" s="2" t="s">
        <v>18</v>
      </c>
      <c r="D5">
        <v>1.81</v>
      </c>
      <c r="E5">
        <v>1</v>
      </c>
      <c r="F5">
        <f t="shared" si="0"/>
        <v>1.81</v>
      </c>
    </row>
    <row r="6" spans="1:8">
      <c r="A6" t="s">
        <v>19</v>
      </c>
      <c r="B6" t="s">
        <v>20</v>
      </c>
      <c r="C6" s="2" t="s">
        <v>21</v>
      </c>
      <c r="D6">
        <v>6.3</v>
      </c>
      <c r="E6">
        <v>5</v>
      </c>
      <c r="F6">
        <f t="shared" si="0"/>
        <v>31.5</v>
      </c>
    </row>
    <row r="7" spans="1:8">
      <c r="A7" t="s">
        <v>22</v>
      </c>
      <c r="B7" t="s">
        <v>23</v>
      </c>
      <c r="C7" s="2" t="s">
        <v>24</v>
      </c>
      <c r="D7">
        <v>0.87</v>
      </c>
      <c r="E7">
        <v>1</v>
      </c>
      <c r="F7">
        <f t="shared" si="0"/>
        <v>0.87</v>
      </c>
    </row>
    <row r="8" spans="1:8">
      <c r="A8" t="s">
        <v>25</v>
      </c>
      <c r="B8" t="s">
        <v>26</v>
      </c>
      <c r="C8" s="2" t="s">
        <v>27</v>
      </c>
      <c r="D8">
        <v>0.1</v>
      </c>
      <c r="E8">
        <v>2</v>
      </c>
      <c r="F8">
        <f t="shared" si="0"/>
        <v>0.2</v>
      </c>
    </row>
    <row r="9" spans="1:8">
      <c r="A9" t="s">
        <v>28</v>
      </c>
      <c r="B9" t="s">
        <v>29</v>
      </c>
      <c r="C9" s="2" t="s">
        <v>30</v>
      </c>
      <c r="D9">
        <v>0.24</v>
      </c>
      <c r="E9">
        <v>1</v>
      </c>
      <c r="F9">
        <f t="shared" si="0"/>
        <v>0.24</v>
      </c>
    </row>
    <row r="10" spans="1:8" ht="30">
      <c r="A10" t="s">
        <v>31</v>
      </c>
      <c r="B10" s="3" t="s">
        <v>32</v>
      </c>
      <c r="C10" s="2" t="s">
        <v>33</v>
      </c>
      <c r="D10">
        <v>2.94</v>
      </c>
      <c r="E10">
        <v>1</v>
      </c>
      <c r="F10">
        <f t="shared" si="0"/>
        <v>2.94</v>
      </c>
    </row>
    <row r="11" spans="1:8">
      <c r="A11" t="s">
        <v>34</v>
      </c>
      <c r="B11" t="s">
        <v>35</v>
      </c>
      <c r="C11" s="2" t="s">
        <v>36</v>
      </c>
      <c r="D11">
        <v>0.22</v>
      </c>
      <c r="E11">
        <v>1</v>
      </c>
      <c r="F11">
        <f t="shared" si="0"/>
        <v>0.22</v>
      </c>
    </row>
    <row r="12" spans="1:8">
      <c r="A12" t="s">
        <v>37</v>
      </c>
      <c r="B12" t="s">
        <v>38</v>
      </c>
      <c r="C12" s="2" t="s">
        <v>39</v>
      </c>
      <c r="D12">
        <v>0.24</v>
      </c>
      <c r="E12">
        <v>1</v>
      </c>
      <c r="F12">
        <f t="shared" si="0"/>
        <v>0.24</v>
      </c>
    </row>
    <row r="13" spans="1:8">
      <c r="A13" t="s">
        <v>40</v>
      </c>
      <c r="B13" t="s">
        <v>41</v>
      </c>
      <c r="C13" s="2" t="s">
        <v>42</v>
      </c>
      <c r="D13">
        <v>0.41</v>
      </c>
      <c r="E13">
        <v>1</v>
      </c>
      <c r="F13">
        <f t="shared" si="0"/>
        <v>0.41</v>
      </c>
    </row>
    <row r="14" spans="1:8" ht="30">
      <c r="A14" t="s">
        <v>43</v>
      </c>
      <c r="B14" s="3" t="s">
        <v>44</v>
      </c>
      <c r="C14" s="2" t="s">
        <v>45</v>
      </c>
      <c r="D14">
        <v>0.41</v>
      </c>
      <c r="E14">
        <v>1</v>
      </c>
      <c r="F14">
        <f t="shared" si="0"/>
        <v>0.41</v>
      </c>
    </row>
    <row r="15" spans="1:8" ht="30">
      <c r="A15" t="s">
        <v>46</v>
      </c>
      <c r="B15" s="3" t="s">
        <v>47</v>
      </c>
      <c r="C15" s="2" t="s">
        <v>48</v>
      </c>
      <c r="D15">
        <v>0.55000000000000004</v>
      </c>
      <c r="E15">
        <v>1</v>
      </c>
      <c r="F15">
        <f t="shared" si="0"/>
        <v>0.55000000000000004</v>
      </c>
    </row>
    <row r="16" spans="1:8">
      <c r="A16" t="s">
        <v>49</v>
      </c>
      <c r="B16" t="s">
        <v>50</v>
      </c>
      <c r="C16" s="2" t="s">
        <v>51</v>
      </c>
      <c r="D16">
        <v>0.74</v>
      </c>
      <c r="E16">
        <v>5</v>
      </c>
      <c r="F16">
        <f>E16*D16</f>
        <v>3.7</v>
      </c>
    </row>
  </sheetData>
  <hyperlinks>
    <hyperlink ref="C3" r:id="rId1" xr:uid="{1BBDFFC7-2B9A-4978-8CD4-47B136864158}"/>
    <hyperlink ref="C4" r:id="rId2" xr:uid="{1D1A4868-D9D3-421A-9BDB-DF73183C8D9F}"/>
    <hyperlink ref="C5" r:id="rId3" xr:uid="{BB5D9466-43E0-43A8-9DFF-BE5AD8638AF1}"/>
    <hyperlink ref="C6" r:id="rId4" xr:uid="{3A57A192-F9AE-49EF-BCE5-72B9998CB7AD}"/>
    <hyperlink ref="C7" r:id="rId5" xr:uid="{7AB084A7-F631-4971-8F63-01B889993278}"/>
    <hyperlink ref="C10" r:id="rId6" xr:uid="{BF583FBA-08AC-442F-BF01-4E4A95CAEFB5}"/>
    <hyperlink ref="C8" r:id="rId7" xr:uid="{DEE57882-D4D2-4ABF-891E-2DD7D3D2CA07}"/>
    <hyperlink ref="C9" r:id="rId8" xr:uid="{85DE1950-76D0-4CD9-A53C-156AEAD3D3AB}"/>
    <hyperlink ref="C11" r:id="rId9" xr:uid="{FAD6AB33-FB96-43C3-A88E-7310E89E5C38}"/>
    <hyperlink ref="C12" r:id="rId10" xr:uid="{D1163194-898C-4873-86F7-762E5E9E4AB8}"/>
    <hyperlink ref="C15" r:id="rId11" xr:uid="{A71101E4-E518-4CAA-9F63-3693A4781EE0}"/>
    <hyperlink ref="C13" r:id="rId12" xr:uid="{A8515981-5EEF-40E8-8CB5-34A6F0DA0E40}"/>
    <hyperlink ref="C14" r:id="rId13" xr:uid="{F62C8603-B0EF-438F-AFFB-6F48748C970F}"/>
    <hyperlink ref="C16" r:id="rId14" xr:uid="{100D2CB8-B398-4ACE-856A-A2BAEB5C87C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0FA6476BDF0045B979926072877559" ma:contentTypeVersion="10" ma:contentTypeDescription="Create a new document." ma:contentTypeScope="" ma:versionID="4e68210b67bb1a1c9b86e5481b2e448f">
  <xsd:schema xmlns:xsd="http://www.w3.org/2001/XMLSchema" xmlns:xs="http://www.w3.org/2001/XMLSchema" xmlns:p="http://schemas.microsoft.com/office/2006/metadata/properties" xmlns:ns2="4f531bf1-659b-4108-a5b0-f07e23514ca3" targetNamespace="http://schemas.microsoft.com/office/2006/metadata/properties" ma:root="true" ma:fieldsID="390634dd9fc93f79371104170fa43b2a" ns2:_="">
    <xsd:import namespace="4f531bf1-659b-4108-a5b0-f07e23514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31bf1-659b-4108-a5b0-f07e23514c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460237-1029-47B8-9DE7-7130D840FA59}"/>
</file>

<file path=customXml/itemProps2.xml><?xml version="1.0" encoding="utf-8"?>
<ds:datastoreItem xmlns:ds="http://schemas.openxmlformats.org/officeDocument/2006/customXml" ds:itemID="{6353E45E-6872-42EB-B886-EB58C91CD428}"/>
</file>

<file path=customXml/itemProps3.xml><?xml version="1.0" encoding="utf-8"?>
<ds:datastoreItem xmlns:ds="http://schemas.openxmlformats.org/officeDocument/2006/customXml" ds:itemID="{BA09670A-9112-49B6-9E9D-0FCF31B7E2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Carpenter, Nicklas</cp:lastModifiedBy>
  <cp:revision/>
  <dcterms:created xsi:type="dcterms:W3CDTF">2020-05-05T19:55:19Z</dcterms:created>
  <dcterms:modified xsi:type="dcterms:W3CDTF">2020-05-27T23:34:26Z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0x010100610FA6476BDF0045B979926072877559</vt:lpwstr>
  </property>
</Properties>
</file>