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Programmering\amerikafararna\data\"/>
    </mc:Choice>
  </mc:AlternateContent>
  <xr:revisionPtr revIDLastSave="0" documentId="13_ncr:1_{C004779B-AFD1-4C9E-AC9A-1C83EFD4DC9A}" xr6:coauthVersionLast="47" xr6:coauthVersionMax="47" xr10:uidLastSave="{00000000-0000-0000-0000-000000000000}"/>
  <bookViews>
    <workbookView xWindow="-120" yWindow="-120" windowWidth="38640" windowHeight="21240" xr2:uid="{92B283CE-4542-4D29-BAB6-E6413BC4A751}"/>
  </bookViews>
  <sheets>
    <sheet name="dat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11" i="1" l="1"/>
  <c r="O411" i="1"/>
  <c r="P411" i="1"/>
  <c r="N406" i="1"/>
  <c r="N407" i="1"/>
  <c r="N408" i="1"/>
  <c r="N409" i="1"/>
  <c r="N410" i="1"/>
  <c r="O406" i="1"/>
  <c r="O407" i="1"/>
  <c r="O408" i="1"/>
  <c r="O409" i="1"/>
  <c r="O410" i="1"/>
  <c r="P406" i="1"/>
  <c r="P407" i="1"/>
  <c r="P408" i="1"/>
  <c r="P409" i="1"/>
  <c r="P410" i="1"/>
  <c r="N405" i="1"/>
  <c r="O405" i="1"/>
  <c r="P405" i="1"/>
  <c r="N404" i="1"/>
  <c r="O404" i="1"/>
  <c r="P404" i="1"/>
  <c r="N403" i="1"/>
  <c r="O403" i="1"/>
  <c r="P403" i="1"/>
  <c r="N402" i="1"/>
  <c r="O402" i="1"/>
  <c r="P402" i="1"/>
  <c r="N401" i="1"/>
  <c r="O401" i="1"/>
  <c r="P401" i="1"/>
  <c r="N400" i="1"/>
  <c r="O400" i="1"/>
  <c r="P400" i="1"/>
  <c r="N399" i="1"/>
  <c r="O399" i="1"/>
  <c r="P399" i="1"/>
  <c r="N398" i="1"/>
  <c r="O398" i="1"/>
  <c r="P398" i="1"/>
  <c r="N397" i="1"/>
  <c r="O397" i="1"/>
  <c r="P397" i="1"/>
  <c r="N396" i="1"/>
  <c r="O396" i="1"/>
  <c r="P396" i="1"/>
  <c r="N395" i="1"/>
  <c r="O395" i="1"/>
  <c r="P395" i="1"/>
  <c r="N393" i="1"/>
  <c r="O393" i="1"/>
  <c r="P393" i="1"/>
  <c r="N394" i="1"/>
  <c r="O394" i="1"/>
  <c r="P394" i="1"/>
  <c r="N392" i="1"/>
  <c r="O392" i="1"/>
  <c r="P392" i="1"/>
  <c r="N391" i="1"/>
  <c r="O391" i="1"/>
  <c r="P391" i="1"/>
  <c r="N390" i="1"/>
  <c r="O390" i="1"/>
  <c r="P390" i="1"/>
  <c r="N389" i="1"/>
  <c r="O389" i="1"/>
  <c r="P389" i="1"/>
  <c r="N388" i="1"/>
  <c r="O388" i="1"/>
  <c r="P388" i="1"/>
  <c r="N387" i="1"/>
  <c r="O387" i="1"/>
  <c r="P387" i="1"/>
  <c r="N386" i="1"/>
  <c r="O386" i="1"/>
  <c r="P386" i="1"/>
  <c r="N385" i="1"/>
  <c r="O385" i="1"/>
  <c r="P385" i="1"/>
  <c r="N384" i="1"/>
  <c r="O384" i="1"/>
  <c r="P384" i="1"/>
  <c r="N383" i="1"/>
  <c r="O383" i="1"/>
  <c r="P383" i="1"/>
  <c r="N382" i="1"/>
  <c r="O382" i="1"/>
  <c r="P382" i="1"/>
  <c r="N381" i="1"/>
  <c r="O381" i="1"/>
  <c r="P381" i="1"/>
  <c r="N380" i="1"/>
  <c r="O380" i="1"/>
  <c r="P380" i="1"/>
  <c r="N379" i="1"/>
  <c r="O379" i="1"/>
  <c r="P379" i="1"/>
  <c r="N378" i="1"/>
  <c r="O378" i="1"/>
  <c r="P378" i="1"/>
  <c r="N377" i="1"/>
  <c r="O377" i="1"/>
  <c r="P377" i="1"/>
  <c r="N376" i="1"/>
  <c r="O376" i="1"/>
  <c r="P376" i="1"/>
  <c r="N375" i="1"/>
  <c r="O375" i="1"/>
  <c r="P375" i="1"/>
  <c r="N374" i="1"/>
  <c r="O374" i="1"/>
  <c r="P374" i="1"/>
  <c r="N373" i="1"/>
  <c r="O373" i="1"/>
  <c r="P373" i="1"/>
  <c r="N372" i="1"/>
  <c r="O372" i="1"/>
  <c r="P372" i="1"/>
  <c r="N371" i="1"/>
  <c r="O371" i="1"/>
  <c r="P371" i="1"/>
  <c r="N370" i="1"/>
  <c r="O370" i="1"/>
  <c r="P370" i="1"/>
  <c r="N369" i="1"/>
  <c r="O369" i="1"/>
  <c r="P369" i="1"/>
  <c r="N368" i="1"/>
  <c r="O368" i="1"/>
  <c r="P368" i="1"/>
  <c r="N367" i="1"/>
  <c r="O367" i="1"/>
  <c r="P367" i="1"/>
  <c r="N366" i="1"/>
  <c r="O366" i="1"/>
  <c r="P366" i="1"/>
  <c r="N365" i="1"/>
  <c r="O365" i="1"/>
  <c r="P365" i="1"/>
  <c r="N364" i="1"/>
  <c r="O364" i="1"/>
  <c r="P364" i="1"/>
  <c r="N363" i="1"/>
  <c r="O363" i="1"/>
  <c r="P363" i="1"/>
  <c r="N362" i="1"/>
  <c r="O362" i="1"/>
  <c r="P362" i="1"/>
  <c r="N361" i="1"/>
  <c r="O361" i="1"/>
  <c r="P361" i="1"/>
  <c r="N360" i="1"/>
  <c r="O360" i="1"/>
  <c r="P360" i="1"/>
  <c r="N359" i="1"/>
  <c r="O359" i="1"/>
  <c r="P359" i="1"/>
  <c r="N358" i="1"/>
  <c r="O358" i="1"/>
  <c r="P358" i="1"/>
  <c r="N357" i="1"/>
  <c r="O357" i="1"/>
  <c r="P357" i="1"/>
  <c r="N356" i="1"/>
  <c r="O356" i="1"/>
  <c r="P356" i="1"/>
  <c r="N355" i="1"/>
  <c r="O355" i="1"/>
  <c r="P355" i="1"/>
  <c r="N354" i="1"/>
  <c r="O354" i="1"/>
  <c r="P354" i="1"/>
  <c r="N353" i="1"/>
  <c r="O353" i="1"/>
  <c r="P353" i="1"/>
  <c r="N352" i="1"/>
  <c r="O352" i="1"/>
  <c r="P352" i="1"/>
  <c r="N351" i="1"/>
  <c r="O351" i="1"/>
  <c r="P351" i="1"/>
  <c r="N350" i="1"/>
  <c r="O350" i="1"/>
  <c r="P350" i="1"/>
  <c r="N349" i="1"/>
  <c r="O349" i="1"/>
  <c r="P349" i="1"/>
  <c r="N348" i="1"/>
  <c r="O348" i="1"/>
  <c r="P348" i="1"/>
  <c r="N347" i="1"/>
  <c r="O347" i="1"/>
  <c r="P347" i="1"/>
  <c r="N346" i="1"/>
  <c r="O346" i="1"/>
  <c r="P346" i="1"/>
  <c r="N345" i="1"/>
  <c r="O345" i="1"/>
  <c r="P345" i="1"/>
  <c r="N344" i="1"/>
  <c r="O344" i="1"/>
  <c r="P344" i="1"/>
  <c r="N343" i="1"/>
  <c r="O343" i="1"/>
  <c r="P343" i="1"/>
  <c r="N342" i="1"/>
  <c r="O342" i="1"/>
  <c r="P342" i="1"/>
  <c r="N341" i="1"/>
  <c r="O341" i="1"/>
  <c r="P341" i="1"/>
  <c r="N340" i="1"/>
  <c r="O340" i="1"/>
  <c r="P340" i="1"/>
  <c r="N339" i="1"/>
  <c r="O339" i="1"/>
  <c r="P339" i="1"/>
  <c r="N335" i="1"/>
  <c r="N336" i="1"/>
  <c r="N337" i="1"/>
  <c r="N338" i="1"/>
  <c r="O335" i="1"/>
  <c r="O336" i="1"/>
  <c r="O337" i="1"/>
  <c r="O338" i="1"/>
  <c r="P335" i="1"/>
  <c r="P336" i="1"/>
  <c r="P337" i="1"/>
  <c r="P338" i="1"/>
  <c r="N334" i="1"/>
  <c r="O334" i="1"/>
  <c r="P334" i="1"/>
  <c r="N333" i="1"/>
  <c r="O333" i="1"/>
  <c r="P333" i="1"/>
  <c r="N332" i="1"/>
  <c r="O332" i="1"/>
  <c r="P332" i="1"/>
  <c r="N331" i="1"/>
  <c r="O331" i="1"/>
  <c r="P331" i="1"/>
  <c r="N330" i="1"/>
  <c r="O330" i="1"/>
  <c r="P330" i="1"/>
  <c r="N329" i="1"/>
  <c r="O329" i="1"/>
  <c r="P329" i="1"/>
  <c r="N328" i="1"/>
  <c r="O328" i="1"/>
  <c r="P328" i="1"/>
  <c r="N327" i="1"/>
  <c r="O327" i="1"/>
  <c r="P327" i="1"/>
  <c r="N326" i="1"/>
  <c r="O326" i="1"/>
  <c r="P326" i="1"/>
  <c r="N325" i="1"/>
  <c r="O325" i="1"/>
  <c r="P325" i="1"/>
  <c r="N324" i="1"/>
  <c r="O324" i="1"/>
  <c r="P324" i="1"/>
  <c r="N323" i="1"/>
  <c r="O323" i="1"/>
  <c r="P323" i="1"/>
  <c r="N322" i="1"/>
  <c r="O322" i="1"/>
  <c r="P322" i="1"/>
  <c r="N321" i="1"/>
  <c r="O321" i="1"/>
  <c r="P321" i="1"/>
  <c r="N320" i="1"/>
  <c r="O320" i="1"/>
  <c r="P320" i="1"/>
  <c r="N319" i="1"/>
  <c r="O319" i="1"/>
  <c r="P319" i="1"/>
  <c r="N318" i="1"/>
  <c r="O318" i="1"/>
  <c r="P318" i="1"/>
  <c r="N317" i="1"/>
  <c r="O317" i="1"/>
  <c r="P317" i="1"/>
  <c r="N316" i="1"/>
  <c r="O316" i="1"/>
  <c r="P316" i="1"/>
  <c r="N315" i="1"/>
  <c r="O315" i="1"/>
  <c r="P315" i="1"/>
  <c r="N314" i="1"/>
  <c r="O314" i="1"/>
  <c r="P314" i="1"/>
  <c r="N309" i="1"/>
  <c r="N310" i="1"/>
  <c r="N311" i="1"/>
  <c r="N312" i="1"/>
  <c r="N313" i="1"/>
  <c r="O309" i="1"/>
  <c r="O310" i="1"/>
  <c r="O311" i="1"/>
  <c r="O312" i="1"/>
  <c r="O313" i="1"/>
  <c r="P309" i="1"/>
  <c r="P310" i="1"/>
  <c r="P311" i="1"/>
  <c r="P312" i="1"/>
  <c r="P313" i="1"/>
  <c r="N308" i="1"/>
  <c r="O308" i="1"/>
  <c r="P308" i="1"/>
  <c r="N307" i="1"/>
  <c r="O307" i="1"/>
  <c r="P307" i="1"/>
  <c r="N306" i="1"/>
  <c r="O306" i="1"/>
  <c r="P306" i="1"/>
  <c r="N305" i="1"/>
  <c r="O305" i="1"/>
  <c r="P305" i="1"/>
  <c r="N304" i="1"/>
  <c r="O304" i="1"/>
  <c r="P304" i="1"/>
  <c r="N303" i="1"/>
  <c r="O303" i="1"/>
  <c r="P303" i="1"/>
  <c r="N302" i="1"/>
  <c r="O302" i="1"/>
  <c r="P302" i="1"/>
  <c r="N301" i="1"/>
  <c r="O301" i="1"/>
  <c r="P301" i="1"/>
  <c r="N300" i="1"/>
  <c r="O300" i="1"/>
  <c r="P300" i="1"/>
  <c r="N299" i="1"/>
  <c r="O299" i="1"/>
  <c r="P299" i="1"/>
  <c r="N298" i="1"/>
  <c r="O298" i="1"/>
  <c r="P298" i="1"/>
  <c r="N297" i="1"/>
  <c r="O297" i="1"/>
  <c r="P297" i="1"/>
  <c r="N296" i="1"/>
  <c r="O296" i="1"/>
  <c r="P296" i="1"/>
  <c r="N295" i="1"/>
  <c r="O295" i="1"/>
  <c r="P295" i="1"/>
  <c r="N294" i="1"/>
  <c r="O294" i="1"/>
  <c r="P294" i="1"/>
  <c r="N293" i="1"/>
  <c r="O293" i="1"/>
  <c r="P293" i="1"/>
  <c r="N292" i="1"/>
  <c r="O292" i="1"/>
  <c r="P292" i="1"/>
  <c r="N291" i="1"/>
  <c r="O291" i="1"/>
  <c r="P291" i="1"/>
  <c r="N290" i="1"/>
  <c r="O290" i="1"/>
  <c r="P290" i="1"/>
  <c r="N289" i="1"/>
  <c r="O289" i="1"/>
  <c r="P289" i="1"/>
  <c r="N288" i="1"/>
  <c r="O288" i="1"/>
  <c r="P288" i="1"/>
  <c r="N287" i="1"/>
  <c r="O287" i="1"/>
  <c r="P287" i="1"/>
  <c r="N286" i="1"/>
  <c r="O286" i="1"/>
  <c r="P286" i="1"/>
  <c r="N254" i="1"/>
  <c r="N278" i="1"/>
  <c r="N208" i="1"/>
  <c r="N224" i="1"/>
  <c r="N241" i="1"/>
  <c r="N211" i="1"/>
  <c r="N235" i="1"/>
  <c r="N230" i="1"/>
  <c r="N260" i="1"/>
  <c r="N243" i="1"/>
  <c r="N247" i="1"/>
  <c r="N249" i="1"/>
  <c r="N284" i="1"/>
  <c r="N209" i="1"/>
  <c r="N215" i="1"/>
  <c r="N244" i="1"/>
  <c r="N212" i="1"/>
  <c r="N283" i="1"/>
  <c r="N285" i="1"/>
  <c r="N225" i="1"/>
  <c r="N250" i="1"/>
  <c r="N245" i="1"/>
  <c r="N240" i="1"/>
  <c r="N280" i="1"/>
  <c r="N216" i="1"/>
  <c r="N262" i="1"/>
  <c r="N279" i="1"/>
  <c r="N276" i="1"/>
  <c r="N236" i="1"/>
  <c r="N237" i="1"/>
  <c r="N210" i="1"/>
  <c r="N263" i="1"/>
  <c r="N197" i="1"/>
  <c r="N199" i="1"/>
  <c r="N213" i="1"/>
  <c r="N239" i="1"/>
  <c r="N251" i="1"/>
  <c r="N264" i="1"/>
  <c r="N242" i="1"/>
  <c r="N281" i="1"/>
  <c r="N267" i="1"/>
  <c r="N265" i="1"/>
  <c r="N248" i="1"/>
  <c r="N214" i="1"/>
  <c r="N252" i="1"/>
  <c r="N204" i="1"/>
  <c r="N268" i="1"/>
  <c r="N256" i="1"/>
  <c r="N227" i="1"/>
  <c r="N282" i="1"/>
  <c r="N275" i="1"/>
  <c r="N203" i="1"/>
  <c r="N266" i="1"/>
  <c r="N228" i="1"/>
  <c r="N269" i="1"/>
  <c r="N277" i="1"/>
  <c r="N229" i="1"/>
  <c r="N261" i="1"/>
  <c r="N238" i="1"/>
  <c r="N246" i="1"/>
  <c r="N206" i="1"/>
  <c r="N222" i="1"/>
  <c r="N84" i="1"/>
  <c r="N8" i="1"/>
  <c r="N62" i="1"/>
  <c r="N63" i="1"/>
  <c r="N70" i="1"/>
  <c r="N105" i="1"/>
  <c r="N106" i="1"/>
  <c r="N102" i="1"/>
  <c r="N108" i="1"/>
  <c r="N23" i="1"/>
  <c r="N64" i="1"/>
  <c r="N65" i="1"/>
  <c r="N68" i="1"/>
  <c r="N117" i="1"/>
  <c r="N30" i="1"/>
  <c r="N2" i="1"/>
  <c r="N56" i="1"/>
  <c r="N50" i="1"/>
  <c r="N192" i="1"/>
  <c r="N35" i="1"/>
  <c r="N85" i="1"/>
  <c r="N135" i="1"/>
  <c r="N157" i="1"/>
  <c r="N59" i="1"/>
  <c r="N66" i="1"/>
  <c r="N67" i="1"/>
  <c r="N69" i="1"/>
  <c r="N73" i="1"/>
  <c r="N115" i="1"/>
  <c r="N32" i="1"/>
  <c r="N184" i="1"/>
  <c r="N112" i="1"/>
  <c r="N136" i="1"/>
  <c r="N97" i="1"/>
  <c r="N168" i="1"/>
  <c r="N179" i="1"/>
  <c r="N144" i="1"/>
  <c r="N93" i="1"/>
  <c r="N133" i="1"/>
  <c r="N164" i="1"/>
  <c r="N113" i="1"/>
  <c r="N120" i="1"/>
  <c r="N149" i="1"/>
  <c r="N60" i="1"/>
  <c r="N26" i="1"/>
  <c r="N98" i="1"/>
  <c r="N101" i="1"/>
  <c r="N51" i="1"/>
  <c r="N6" i="1"/>
  <c r="N137" i="1"/>
  <c r="N10" i="1"/>
  <c r="N39" i="1"/>
  <c r="N81" i="1"/>
  <c r="N86" i="1"/>
  <c r="N165" i="1"/>
  <c r="N175" i="1"/>
  <c r="N187" i="1"/>
  <c r="N172" i="1"/>
  <c r="N52" i="1"/>
  <c r="N152" i="1"/>
  <c r="N153" i="1"/>
  <c r="N154" i="1"/>
  <c r="N155" i="1"/>
  <c r="N156" i="1"/>
  <c r="N110" i="1"/>
  <c r="N80" i="1"/>
  <c r="N5" i="1"/>
  <c r="N185" i="1"/>
  <c r="N96" i="1"/>
  <c r="N138" i="1"/>
  <c r="N158" i="1"/>
  <c r="N83" i="1"/>
  <c r="N173" i="1"/>
  <c r="N186" i="1"/>
  <c r="N79" i="1"/>
  <c r="N141" i="1"/>
  <c r="N94" i="1"/>
  <c r="N176" i="1"/>
  <c r="N180" i="1"/>
  <c r="N17" i="1"/>
  <c r="N28" i="1"/>
  <c r="N111" i="1"/>
  <c r="N142" i="1"/>
  <c r="N99" i="1"/>
  <c r="N131" i="1"/>
  <c r="N140" i="1"/>
  <c r="N188" i="1"/>
  <c r="N4" i="1"/>
  <c r="N31" i="1"/>
  <c r="N129" i="1"/>
  <c r="N151" i="1"/>
  <c r="N53" i="1"/>
  <c r="N174" i="1"/>
  <c r="N46" i="1"/>
  <c r="N48" i="1"/>
  <c r="N25" i="1"/>
  <c r="N61" i="1"/>
  <c r="N27" i="1"/>
  <c r="N72" i="1"/>
  <c r="N166" i="1"/>
  <c r="N40" i="1"/>
  <c r="N95" i="1"/>
  <c r="N178" i="1"/>
  <c r="N29" i="1"/>
  <c r="N15" i="1"/>
  <c r="N82" i="1"/>
  <c r="N134" i="1"/>
  <c r="N11" i="1"/>
  <c r="N16" i="1"/>
  <c r="N33" i="1"/>
  <c r="N43" i="1"/>
  <c r="N71" i="1"/>
  <c r="N107" i="1"/>
  <c r="N54" i="1"/>
  <c r="N38" i="1"/>
  <c r="N100" i="1"/>
  <c r="N170" i="1"/>
  <c r="N182" i="1"/>
  <c r="N3" i="1"/>
  <c r="N42" i="1"/>
  <c r="N121" i="1"/>
  <c r="N74" i="1"/>
  <c r="N9" i="1"/>
  <c r="N114" i="1"/>
  <c r="N19" i="1"/>
  <c r="N20" i="1"/>
  <c r="N147" i="1"/>
  <c r="N103" i="1"/>
  <c r="N104" i="1"/>
  <c r="N177" i="1"/>
  <c r="N130" i="1"/>
  <c r="N150" i="1"/>
  <c r="N127" i="1"/>
  <c r="N128" i="1"/>
  <c r="N146" i="1"/>
  <c r="N116" i="1"/>
  <c r="N183" i="1"/>
  <c r="N189" i="1"/>
  <c r="N55" i="1"/>
  <c r="N57" i="1"/>
  <c r="N145" i="1"/>
  <c r="N193" i="1"/>
  <c r="N75" i="1"/>
  <c r="N76" i="1"/>
  <c r="N78" i="1"/>
  <c r="N159" i="1"/>
  <c r="N181" i="1"/>
  <c r="N24" i="1"/>
  <c r="N44" i="1"/>
  <c r="N41" i="1"/>
  <c r="N109" i="1"/>
  <c r="N122" i="1"/>
  <c r="N148" i="1"/>
  <c r="N169" i="1"/>
  <c r="N58" i="1"/>
  <c r="N190" i="1"/>
  <c r="N160" i="1"/>
  <c r="N161" i="1"/>
  <c r="N162" i="1"/>
  <c r="N163" i="1"/>
  <c r="N13" i="1"/>
  <c r="N14" i="1"/>
  <c r="N167" i="1"/>
  <c r="N191" i="1"/>
  <c r="N36" i="1"/>
  <c r="N12" i="1"/>
  <c r="N7" i="1"/>
  <c r="N34" i="1"/>
  <c r="N143" i="1"/>
  <c r="N118" i="1"/>
  <c r="N47" i="1"/>
  <c r="N37" i="1"/>
  <c r="N21" i="1"/>
  <c r="N22" i="1"/>
  <c r="N119" i="1"/>
  <c r="N45" i="1"/>
  <c r="N259" i="1"/>
  <c r="N223" i="1"/>
  <c r="N253" i="1"/>
  <c r="N218" i="1"/>
  <c r="N219" i="1"/>
  <c r="N217" i="1"/>
  <c r="N220" i="1"/>
  <c r="N207" i="1"/>
  <c r="N205" i="1"/>
  <c r="N200" i="1"/>
  <c r="N201" i="1"/>
  <c r="N202" i="1"/>
  <c r="N221" i="1"/>
  <c r="N196" i="1"/>
  <c r="N18" i="1"/>
  <c r="N49" i="1"/>
  <c r="N77" i="1"/>
  <c r="N87" i="1"/>
  <c r="N88" i="1"/>
  <c r="N89" i="1"/>
  <c r="N90" i="1"/>
  <c r="N91" i="1"/>
  <c r="N92" i="1"/>
  <c r="N123" i="1"/>
  <c r="N124" i="1"/>
  <c r="N125" i="1"/>
  <c r="N126" i="1"/>
  <c r="N132" i="1"/>
  <c r="N139" i="1"/>
  <c r="N171" i="1"/>
  <c r="N194" i="1"/>
  <c r="N195" i="1"/>
  <c r="N198" i="1"/>
  <c r="N226" i="1"/>
  <c r="N231" i="1"/>
  <c r="N232" i="1"/>
  <c r="N233" i="1"/>
  <c r="N234" i="1"/>
  <c r="N255" i="1"/>
  <c r="N257" i="1"/>
  <c r="N258" i="1"/>
  <c r="N270" i="1"/>
  <c r="N271" i="1"/>
  <c r="N272" i="1"/>
  <c r="N273" i="1"/>
  <c r="N274" i="1"/>
  <c r="O254" i="1"/>
  <c r="P254" i="1"/>
  <c r="O284" i="1"/>
  <c r="P284" i="1"/>
  <c r="O285" i="1"/>
  <c r="P285" i="1"/>
  <c r="O283" i="1"/>
  <c r="P283" i="1"/>
  <c r="O282" i="1"/>
  <c r="P282" i="1"/>
  <c r="O281" i="1"/>
  <c r="P281" i="1"/>
  <c r="O280" i="1"/>
  <c r="P280" i="1"/>
  <c r="O279" i="1"/>
  <c r="P279" i="1"/>
  <c r="O278" i="1"/>
  <c r="P278" i="1"/>
  <c r="O277" i="1"/>
  <c r="P277" i="1"/>
  <c r="O276" i="1"/>
  <c r="P276" i="1"/>
  <c r="O272" i="1"/>
  <c r="P272" i="1"/>
  <c r="O271" i="1"/>
  <c r="P271" i="1"/>
  <c r="O273" i="1"/>
  <c r="P273" i="1"/>
  <c r="O274" i="1"/>
  <c r="P274" i="1"/>
  <c r="O270" i="1"/>
  <c r="P270" i="1"/>
  <c r="O275" i="1"/>
  <c r="P275" i="1"/>
  <c r="O269" i="1"/>
  <c r="P269" i="1"/>
  <c r="O268" i="1"/>
  <c r="P268" i="1"/>
  <c r="O267" i="1"/>
  <c r="P267" i="1"/>
  <c r="O266" i="1"/>
  <c r="P266" i="1"/>
  <c r="O265" i="1"/>
  <c r="P265" i="1"/>
  <c r="O264" i="1"/>
  <c r="P264" i="1"/>
  <c r="O263" i="1"/>
  <c r="P263" i="1"/>
  <c r="O262" i="1"/>
  <c r="P262" i="1"/>
  <c r="O261" i="1"/>
  <c r="P261" i="1"/>
  <c r="O260" i="1"/>
  <c r="P260" i="1"/>
  <c r="O259" i="1"/>
  <c r="P259" i="1"/>
  <c r="O258" i="1"/>
  <c r="P258" i="1"/>
  <c r="O255" i="1"/>
  <c r="P255" i="1"/>
  <c r="O257" i="1"/>
  <c r="P257" i="1"/>
  <c r="O256" i="1"/>
  <c r="P256" i="1"/>
  <c r="O253" i="1"/>
  <c r="P253" i="1"/>
  <c r="O252" i="1"/>
  <c r="P252" i="1"/>
  <c r="O251" i="1"/>
  <c r="P251" i="1"/>
  <c r="O250" i="1"/>
  <c r="P250" i="1"/>
  <c r="O249" i="1"/>
  <c r="P249" i="1"/>
  <c r="O248" i="1"/>
  <c r="P248" i="1"/>
  <c r="O247" i="1"/>
  <c r="P247" i="1"/>
  <c r="O246" i="1"/>
  <c r="P246" i="1"/>
  <c r="O245" i="1"/>
  <c r="P245" i="1"/>
  <c r="O244" i="1"/>
  <c r="P244" i="1"/>
  <c r="O243" i="1"/>
  <c r="P243" i="1"/>
  <c r="O242" i="1"/>
  <c r="P242" i="1"/>
  <c r="O241" i="1"/>
  <c r="P241" i="1"/>
  <c r="O240" i="1"/>
  <c r="P240" i="1"/>
  <c r="O239" i="1"/>
  <c r="P239" i="1"/>
  <c r="O238" i="1"/>
  <c r="P238" i="1"/>
  <c r="O237" i="1"/>
  <c r="P237" i="1"/>
  <c r="O236" i="1"/>
  <c r="P236" i="1"/>
  <c r="O235" i="1"/>
  <c r="P235" i="1"/>
  <c r="O234" i="1"/>
  <c r="P234" i="1"/>
  <c r="O233" i="1"/>
  <c r="P233" i="1"/>
  <c r="O232" i="1"/>
  <c r="P232" i="1"/>
  <c r="O231" i="1"/>
  <c r="P231" i="1"/>
  <c r="O230" i="1"/>
  <c r="P230" i="1"/>
  <c r="O226" i="1"/>
  <c r="P226" i="1"/>
  <c r="O229" i="1"/>
  <c r="P229" i="1"/>
  <c r="O228" i="1"/>
  <c r="P228" i="1"/>
  <c r="O227" i="1"/>
  <c r="P227" i="1"/>
  <c r="O225" i="1"/>
  <c r="P225" i="1"/>
  <c r="O224" i="1"/>
  <c r="P224" i="1"/>
  <c r="O223" i="1"/>
  <c r="P223" i="1"/>
  <c r="O222" i="1"/>
  <c r="P222" i="1"/>
  <c r="O221" i="1"/>
  <c r="P221" i="1"/>
  <c r="O220" i="1"/>
  <c r="P220" i="1"/>
  <c r="O219" i="1"/>
  <c r="P219" i="1"/>
  <c r="O218" i="1"/>
  <c r="P218" i="1"/>
  <c r="O217" i="1"/>
  <c r="P217" i="1"/>
  <c r="O216" i="1"/>
  <c r="P216" i="1"/>
  <c r="O215" i="1"/>
  <c r="P215" i="1"/>
  <c r="O214" i="1"/>
  <c r="P214" i="1"/>
  <c r="O213" i="1"/>
  <c r="P213" i="1"/>
  <c r="O212" i="1"/>
  <c r="P212" i="1"/>
  <c r="O211" i="1"/>
  <c r="P211" i="1"/>
  <c r="O210" i="1"/>
  <c r="P210" i="1"/>
  <c r="O209" i="1"/>
  <c r="P209" i="1"/>
  <c r="O208" i="1"/>
  <c r="P208" i="1"/>
  <c r="O207" i="1"/>
  <c r="P207" i="1"/>
  <c r="O206" i="1"/>
  <c r="P206" i="1"/>
  <c r="O205" i="1"/>
  <c r="P205" i="1"/>
  <c r="O204" i="1"/>
  <c r="P204" i="1"/>
  <c r="O203" i="1"/>
  <c r="P203" i="1"/>
  <c r="O202" i="1"/>
  <c r="P202" i="1"/>
  <c r="O201" i="1"/>
  <c r="P201" i="1"/>
  <c r="O200" i="1"/>
  <c r="P200" i="1"/>
  <c r="O198" i="1"/>
  <c r="P198" i="1"/>
  <c r="O197" i="1"/>
  <c r="P197" i="1"/>
  <c r="O195" i="1"/>
  <c r="P195" i="1"/>
  <c r="O199" i="1"/>
  <c r="P199" i="1"/>
  <c r="O196" i="1"/>
  <c r="P196"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Q405" i="1" l="1"/>
  <c r="Q410" i="1"/>
  <c r="Q411" i="1"/>
  <c r="Q406" i="1"/>
  <c r="Q408" i="1"/>
  <c r="Q407" i="1"/>
  <c r="Q409" i="1"/>
  <c r="Q404" i="1"/>
  <c r="Q395" i="1"/>
  <c r="Q403" i="1"/>
  <c r="Q402" i="1"/>
  <c r="Q401" i="1"/>
  <c r="Q400" i="1"/>
  <c r="Q399" i="1"/>
  <c r="Q398" i="1"/>
  <c r="Q397" i="1"/>
  <c r="Q396" i="1"/>
  <c r="Q393" i="1"/>
  <c r="Q387" i="1"/>
  <c r="Q391" i="1"/>
  <c r="Q362" i="1"/>
  <c r="Q366" i="1"/>
  <c r="Q370" i="1"/>
  <c r="Q386" i="1"/>
  <c r="Q390" i="1"/>
  <c r="Q394" i="1"/>
  <c r="Q381" i="1"/>
  <c r="Q385" i="1"/>
  <c r="Q380" i="1"/>
  <c r="Q392" i="1"/>
  <c r="Q355" i="1"/>
  <c r="Q359" i="1"/>
  <c r="Q363" i="1"/>
  <c r="Q367" i="1"/>
  <c r="Q379" i="1"/>
  <c r="Q389" i="1"/>
  <c r="Q388" i="1"/>
  <c r="Q384" i="1"/>
  <c r="Q383" i="1"/>
  <c r="Q382" i="1"/>
  <c r="Q378" i="1"/>
  <c r="Q377" i="1"/>
  <c r="Q357" i="1"/>
  <c r="Q365" i="1"/>
  <c r="Q369" i="1"/>
  <c r="Q376" i="1"/>
  <c r="Q356" i="1"/>
  <c r="Q360" i="1"/>
  <c r="Q364" i="1"/>
  <c r="Q372" i="1"/>
  <c r="Q375" i="1"/>
  <c r="Q374" i="1"/>
  <c r="Q373" i="1"/>
  <c r="Q371" i="1"/>
  <c r="Q368" i="1"/>
  <c r="Q361" i="1"/>
  <c r="Q358" i="1"/>
  <c r="Q353" i="1"/>
  <c r="Q354" i="1"/>
  <c r="Q351" i="1"/>
  <c r="Q348" i="1"/>
  <c r="Q352" i="1"/>
  <c r="Q349" i="1"/>
  <c r="Q346" i="1"/>
  <c r="Q350" i="1"/>
  <c r="Q313" i="1"/>
  <c r="Q309" i="1"/>
  <c r="Q338" i="1"/>
  <c r="Q337" i="1"/>
  <c r="Q297" i="1"/>
  <c r="Q301" i="1"/>
  <c r="Q305" i="1"/>
  <c r="Q341" i="1"/>
  <c r="Q347" i="1"/>
  <c r="Q345" i="1"/>
  <c r="Q344" i="1"/>
  <c r="Q343" i="1"/>
  <c r="Q336" i="1"/>
  <c r="Q296" i="1"/>
  <c r="Q304" i="1"/>
  <c r="Q328" i="1"/>
  <c r="Q332" i="1"/>
  <c r="Q335" i="1"/>
  <c r="Q298" i="1"/>
  <c r="Q306" i="1"/>
  <c r="Q314" i="1"/>
  <c r="Q318" i="1"/>
  <c r="Q322" i="1"/>
  <c r="Q342" i="1"/>
  <c r="Q299" i="1"/>
  <c r="Q307" i="1"/>
  <c r="Q319" i="1"/>
  <c r="Q327" i="1"/>
  <c r="Q331" i="1"/>
  <c r="Q339" i="1"/>
  <c r="Q340" i="1"/>
  <c r="Q334" i="1"/>
  <c r="Q333" i="1"/>
  <c r="Q330" i="1"/>
  <c r="Q329" i="1"/>
  <c r="Q320" i="1"/>
  <c r="Q317" i="1"/>
  <c r="Q326" i="1"/>
  <c r="Q325" i="1"/>
  <c r="Q324" i="1"/>
  <c r="Q323" i="1"/>
  <c r="Q321" i="1"/>
  <c r="Q315" i="1"/>
  <c r="Q316" i="1"/>
  <c r="Q311" i="1"/>
  <c r="Q312" i="1"/>
  <c r="Q310" i="1"/>
  <c r="Q308" i="1"/>
  <c r="Q303" i="1"/>
  <c r="Q302" i="1"/>
  <c r="Q300" i="1"/>
  <c r="Q295" i="1"/>
  <c r="Q292" i="1"/>
  <c r="Q287" i="1"/>
  <c r="Q294" i="1"/>
  <c r="Q293" i="1"/>
  <c r="Q291" i="1"/>
  <c r="Q290" i="1"/>
  <c r="Q288" i="1"/>
  <c r="Q289" i="1"/>
  <c r="Q286" i="1"/>
  <c r="Q254" i="1"/>
  <c r="Q283" i="1"/>
  <c r="Q276" i="1"/>
  <c r="Q273" i="1"/>
  <c r="Q284" i="1"/>
  <c r="Q285" i="1"/>
  <c r="Q282" i="1"/>
  <c r="Q281" i="1"/>
  <c r="Q280" i="1"/>
  <c r="Q279" i="1"/>
  <c r="Q278" i="1"/>
  <c r="Q277" i="1"/>
  <c r="Q271" i="1"/>
  <c r="Q272" i="1"/>
  <c r="Q274" i="1"/>
  <c r="Q242" i="1"/>
  <c r="Q266" i="1"/>
  <c r="Q270" i="1"/>
  <c r="Q255" i="1"/>
  <c r="Q265" i="1"/>
  <c r="Q275" i="1"/>
  <c r="Q260" i="1"/>
  <c r="Q268" i="1"/>
  <c r="Q269" i="1"/>
  <c r="Q267" i="1"/>
  <c r="Q264" i="1"/>
  <c r="Q263" i="1"/>
  <c r="Q262" i="1"/>
  <c r="Q261" i="1"/>
  <c r="Q259" i="1"/>
  <c r="Q243" i="1"/>
  <c r="Q256" i="1"/>
  <c r="Q257" i="1"/>
  <c r="Q258" i="1"/>
  <c r="Q253" i="1"/>
  <c r="Q252" i="1"/>
  <c r="Q251" i="1"/>
  <c r="Q250" i="1"/>
  <c r="Q249" i="1"/>
  <c r="Q248" i="1"/>
  <c r="Q247" i="1"/>
  <c r="Q246" i="1"/>
  <c r="Q245" i="1"/>
  <c r="Q244" i="1"/>
  <c r="Q241" i="1"/>
  <c r="Q238" i="1"/>
  <c r="Q240" i="1"/>
  <c r="Q239" i="1"/>
  <c r="Q237" i="1"/>
  <c r="Q235" i="1"/>
  <c r="Q236" i="1"/>
  <c r="Q234" i="1"/>
  <c r="Q232" i="1"/>
  <c r="Q230" i="1"/>
  <c r="Q231" i="1"/>
  <c r="Q233" i="1"/>
  <c r="Q221" i="1"/>
  <c r="Q226" i="1"/>
  <c r="Q224" i="1"/>
  <c r="Q229" i="1"/>
  <c r="Q223" i="1"/>
  <c r="Q228" i="1"/>
  <c r="Q218" i="1"/>
  <c r="Q225" i="1"/>
  <c r="Q227" i="1"/>
  <c r="Q203" i="1"/>
  <c r="Q207" i="1"/>
  <c r="Q219" i="1"/>
  <c r="Q200" i="1"/>
  <c r="Q204" i="1"/>
  <c r="Q208" i="1"/>
  <c r="Q216" i="1"/>
  <c r="Q220" i="1"/>
  <c r="Q222" i="1"/>
  <c r="Q217" i="1"/>
  <c r="Q211" i="1"/>
  <c r="Q202" i="1"/>
  <c r="Q206" i="1"/>
  <c r="Q210" i="1"/>
  <c r="Q215" i="1"/>
  <c r="Q195" i="1"/>
  <c r="Q205" i="1"/>
  <c r="Q209" i="1"/>
  <c r="Q213" i="1"/>
  <c r="Q214" i="1"/>
  <c r="Q212" i="1"/>
  <c r="Q194" i="1"/>
  <c r="Q170" i="1"/>
  <c r="Q146" i="1"/>
  <c r="Q122" i="1"/>
  <c r="Q98" i="1"/>
  <c r="Q74" i="1"/>
  <c r="Q50" i="1"/>
  <c r="Q26" i="1"/>
  <c r="Q2" i="1"/>
  <c r="Q182" i="1"/>
  <c r="Q158" i="1"/>
  <c r="Q134" i="1"/>
  <c r="Q110" i="1"/>
  <c r="Q86" i="1"/>
  <c r="Q62" i="1"/>
  <c r="Q38" i="1"/>
  <c r="Q14" i="1"/>
  <c r="Q186" i="1"/>
  <c r="Q174" i="1"/>
  <c r="Q162" i="1"/>
  <c r="Q150" i="1"/>
  <c r="Q138" i="1"/>
  <c r="Q126" i="1"/>
  <c r="Q114" i="1"/>
  <c r="Q102" i="1"/>
  <c r="Q90" i="1"/>
  <c r="Q78" i="1"/>
  <c r="Q66" i="1"/>
  <c r="Q54" i="1"/>
  <c r="Q42" i="1"/>
  <c r="Q30" i="1"/>
  <c r="Q18" i="1"/>
  <c r="Q6" i="1"/>
  <c r="Q183" i="1"/>
  <c r="Q171" i="1"/>
  <c r="Q159" i="1"/>
  <c r="Q147" i="1"/>
  <c r="Q135" i="1"/>
  <c r="Q123" i="1"/>
  <c r="Q111" i="1"/>
  <c r="Q201" i="1"/>
  <c r="Q184" i="1"/>
  <c r="Q172" i="1"/>
  <c r="Q160" i="1"/>
  <c r="Q148" i="1"/>
  <c r="Q136" i="1"/>
  <c r="Q124" i="1"/>
  <c r="Q112" i="1"/>
  <c r="Q100" i="1"/>
  <c r="Q88" i="1"/>
  <c r="Q76" i="1"/>
  <c r="Q64" i="1"/>
  <c r="Q52" i="1"/>
  <c r="Q40" i="1"/>
  <c r="Q28" i="1"/>
  <c r="Q16" i="1"/>
  <c r="Q4" i="1"/>
  <c r="Q190" i="1"/>
  <c r="Q166" i="1"/>
  <c r="Q142" i="1"/>
  <c r="Q118" i="1"/>
  <c r="Q94" i="1"/>
  <c r="Q70" i="1"/>
  <c r="Q46" i="1"/>
  <c r="Q34" i="1"/>
  <c r="Q10" i="1"/>
  <c r="Q178" i="1"/>
  <c r="Q154" i="1"/>
  <c r="Q130" i="1"/>
  <c r="Q106" i="1"/>
  <c r="Q82" i="1"/>
  <c r="Q58" i="1"/>
  <c r="Q22" i="1"/>
  <c r="Q198" i="1"/>
  <c r="Q189" i="1"/>
  <c r="Q165" i="1"/>
  <c r="Q141" i="1"/>
  <c r="Q117" i="1"/>
  <c r="Q93" i="1"/>
  <c r="Q81" i="1"/>
  <c r="Q57" i="1"/>
  <c r="Q45" i="1"/>
  <c r="Q33" i="1"/>
  <c r="Q21" i="1"/>
  <c r="Q9" i="1"/>
  <c r="Q177" i="1"/>
  <c r="Q153" i="1"/>
  <c r="Q129" i="1"/>
  <c r="Q105" i="1"/>
  <c r="Q69" i="1"/>
  <c r="Q197" i="1"/>
  <c r="Q99" i="1"/>
  <c r="Q87" i="1"/>
  <c r="Q75" i="1"/>
  <c r="Q63" i="1"/>
  <c r="Q51" i="1"/>
  <c r="Q39" i="1"/>
  <c r="Q27" i="1"/>
  <c r="Q15" i="1"/>
  <c r="Q3" i="1"/>
  <c r="Q187" i="1"/>
  <c r="Q175" i="1"/>
  <c r="Q163" i="1"/>
  <c r="Q151" i="1"/>
  <c r="Q139" i="1"/>
  <c r="Q127" i="1"/>
  <c r="Q115" i="1"/>
  <c r="Q103" i="1"/>
  <c r="Q91" i="1"/>
  <c r="Q79" i="1"/>
  <c r="Q67" i="1"/>
  <c r="Q55" i="1"/>
  <c r="Q43" i="1"/>
  <c r="Q31" i="1"/>
  <c r="Q19" i="1"/>
  <c r="Q7" i="1"/>
  <c r="Q199" i="1"/>
  <c r="Q191" i="1"/>
  <c r="Q179" i="1"/>
  <c r="Q167" i="1"/>
  <c r="Q155" i="1"/>
  <c r="Q143" i="1"/>
  <c r="Q131" i="1"/>
  <c r="Q119" i="1"/>
  <c r="Q107" i="1"/>
  <c r="Q95" i="1"/>
  <c r="Q83" i="1"/>
  <c r="Q71" i="1"/>
  <c r="Q59" i="1"/>
  <c r="Q47" i="1"/>
  <c r="Q35" i="1"/>
  <c r="Q23" i="1"/>
  <c r="Q11" i="1"/>
  <c r="Q196" i="1"/>
  <c r="Q193" i="1"/>
  <c r="Q181" i="1"/>
  <c r="Q169" i="1"/>
  <c r="Q157" i="1"/>
  <c r="Q145" i="1"/>
  <c r="Q133" i="1"/>
  <c r="Q121" i="1"/>
  <c r="Q109" i="1"/>
  <c r="Q97" i="1"/>
  <c r="Q85" i="1"/>
  <c r="Q73" i="1"/>
  <c r="Q61" i="1"/>
  <c r="Q49" i="1"/>
  <c r="Q37" i="1"/>
  <c r="Q25" i="1"/>
  <c r="Q13" i="1"/>
  <c r="Q192" i="1"/>
  <c r="Q180" i="1"/>
  <c r="Q168" i="1"/>
  <c r="Q156" i="1"/>
  <c r="Q144" i="1"/>
  <c r="Q132" i="1"/>
  <c r="Q120" i="1"/>
  <c r="Q108" i="1"/>
  <c r="Q96" i="1"/>
  <c r="Q84" i="1"/>
  <c r="Q72" i="1"/>
  <c r="Q60" i="1"/>
  <c r="Q48" i="1"/>
  <c r="Q36" i="1"/>
  <c r="Q24" i="1"/>
  <c r="Q12" i="1"/>
  <c r="Q188" i="1"/>
  <c r="Q176" i="1"/>
  <c r="Q164" i="1"/>
  <c r="Q152" i="1"/>
  <c r="Q140" i="1"/>
  <c r="Q128" i="1"/>
  <c r="Q116" i="1"/>
  <c r="Q104" i="1"/>
  <c r="Q92" i="1"/>
  <c r="Q80" i="1"/>
  <c r="Q68" i="1"/>
  <c r="Q56" i="1"/>
  <c r="Q44" i="1"/>
  <c r="Q32" i="1"/>
  <c r="Q20" i="1"/>
  <c r="Q8" i="1"/>
  <c r="Q185" i="1"/>
  <c r="Q173" i="1"/>
  <c r="Q161" i="1"/>
  <c r="Q149" i="1"/>
  <c r="Q137" i="1"/>
  <c r="Q125" i="1"/>
  <c r="Q113" i="1"/>
  <c r="Q101" i="1"/>
  <c r="Q89" i="1"/>
  <c r="Q77" i="1"/>
  <c r="Q65" i="1"/>
  <c r="Q53" i="1"/>
  <c r="Q41" i="1"/>
  <c r="Q29" i="1"/>
  <c r="Q17" i="1"/>
  <c r="Q5" i="1"/>
</calcChain>
</file>

<file path=xl/sharedStrings.xml><?xml version="1.0" encoding="utf-8"?>
<sst xmlns="http://schemas.openxmlformats.org/spreadsheetml/2006/main" count="4034" uniqueCount="1615">
  <si>
    <t>Adoptivson</t>
  </si>
  <si>
    <t xml:space="preserve">Almas oä dotter </t>
  </si>
  <si>
    <t>1880</t>
  </si>
  <si>
    <t>Arbetare</t>
  </si>
  <si>
    <t>Arbetare, utfattig</t>
  </si>
  <si>
    <t>Bror till ägare</t>
  </si>
  <si>
    <t>Brorson</t>
  </si>
  <si>
    <t>Dotter</t>
  </si>
  <si>
    <t>Dräng</t>
  </si>
  <si>
    <t>Fd. båtsman</t>
  </si>
  <si>
    <t>Fd. soldat, brukare</t>
  </si>
  <si>
    <t>Fd. soldat, dräng</t>
  </si>
  <si>
    <t>Fd. torpare</t>
  </si>
  <si>
    <t>Fosterbarn</t>
  </si>
  <si>
    <t>Hemmansägare</t>
  </si>
  <si>
    <t>Hustru</t>
  </si>
  <si>
    <t>Inakorderad</t>
  </si>
  <si>
    <t>Inhyses</t>
  </si>
  <si>
    <t>Jordbrukare</t>
  </si>
  <si>
    <t>Jordbruksarbetare</t>
  </si>
  <si>
    <t>Jordbruksarbetaren</t>
  </si>
  <si>
    <t>Kanalarbetaren</t>
  </si>
  <si>
    <t>Mureriarbetaren</t>
  </si>
  <si>
    <t>Piga</t>
  </si>
  <si>
    <t>Soldat</t>
  </si>
  <si>
    <t>Son</t>
  </si>
  <si>
    <t>Son, Handlande</t>
  </si>
  <si>
    <t>Son, hemmansägare</t>
  </si>
  <si>
    <t>Son, murare</t>
  </si>
  <si>
    <t>Son, torpare</t>
  </si>
  <si>
    <t>Torpare</t>
  </si>
  <si>
    <t>Ägare, soldat, furir, korpral</t>
  </si>
  <si>
    <t>Änka</t>
  </si>
  <si>
    <t>ID</t>
  </si>
  <si>
    <t>Socken</t>
  </si>
  <si>
    <t>Status</t>
  </si>
  <si>
    <t>Förnamn</t>
  </si>
  <si>
    <t>Efternamn</t>
  </si>
  <si>
    <t>Födelseår</t>
  </si>
  <si>
    <t>Utflyttningsplats</t>
  </si>
  <si>
    <t>Flyttårtal</t>
  </si>
  <si>
    <t>Flyttat till plats</t>
  </si>
  <si>
    <t>Född socken</t>
  </si>
  <si>
    <t>Fader</t>
  </si>
  <si>
    <t>Återflytt</t>
  </si>
  <si>
    <t>Övrigt</t>
  </si>
  <si>
    <t>Flyttårtal2</t>
  </si>
  <si>
    <t>Återflytt årtal</t>
  </si>
  <si>
    <t>Födelseår2</t>
  </si>
  <si>
    <t>Ålder</t>
  </si>
  <si>
    <t>Kolumn1</t>
  </si>
  <si>
    <t>Älekulla</t>
  </si>
  <si>
    <t>Karl Johan</t>
  </si>
  <si>
    <t>Svensson</t>
  </si>
  <si>
    <t>1861-01-05</t>
  </si>
  <si>
    <t>Alvshult</t>
  </si>
  <si>
    <t>1881-04-14</t>
  </si>
  <si>
    <t>Dunkared, Älekulla</t>
  </si>
  <si>
    <t>Sven Håkansson</t>
  </si>
  <si>
    <t>Hilda Adelina</t>
  </si>
  <si>
    <t>Emanuelsdotter</t>
  </si>
  <si>
    <t>1871-06-13</t>
  </si>
  <si>
    <t>1890-04-25</t>
  </si>
  <si>
    <t>New Britain, Hartford, Connecticut</t>
  </si>
  <si>
    <t>Alvshult, Älekulla</t>
  </si>
  <si>
    <t>Emanuel Hansson</t>
  </si>
  <si>
    <t>Lars Johan</t>
  </si>
  <si>
    <t>Johansson Höglund</t>
  </si>
  <si>
    <t>1861-05-26</t>
  </si>
  <si>
    <t>1888-03-31</t>
  </si>
  <si>
    <t>Hornås, Älekulla</t>
  </si>
  <si>
    <t>Janne</t>
  </si>
  <si>
    <t>Jönsson</t>
  </si>
  <si>
    <t>1870-01-50</t>
  </si>
  <si>
    <t>Fulltofta, Malmöhus län</t>
  </si>
  <si>
    <t>1898-12-19</t>
  </si>
  <si>
    <t>Gift i Amerika 1894-07-19 med Hilda Adelina Emanuelsdotter</t>
  </si>
  <si>
    <t>1899-08-12</t>
  </si>
  <si>
    <t>1902-05-30</t>
  </si>
  <si>
    <t>Gift i Amerika 1894-07-19 med Janne Jönsson</t>
  </si>
  <si>
    <t>Lillie May</t>
  </si>
  <si>
    <t>1893-10-16</t>
  </si>
  <si>
    <t>New Britain, Amerika</t>
  </si>
  <si>
    <t>Janne Jönsson</t>
  </si>
  <si>
    <t>Med förmyndarens tillåtelse till Nord Amerika</t>
  </si>
  <si>
    <t>1911-04-24</t>
  </si>
  <si>
    <t>Med förmyndarens tillåtelse till Nord Amerika. Bildade familj i New Britain. Dog i Melbourne, Brevard, Florida 1971-09-19</t>
  </si>
  <si>
    <t>Anders Endor</t>
  </si>
  <si>
    <t>Beglow</t>
  </si>
  <si>
    <t>1896-07-16</t>
  </si>
  <si>
    <t>1923-03-16</t>
  </si>
  <si>
    <t>Malmöhus län</t>
  </si>
  <si>
    <t>Johan Henrik</t>
  </si>
  <si>
    <t>Johannesson</t>
  </si>
  <si>
    <t>1863-08-14</t>
  </si>
  <si>
    <t>Anabäckshult Lillegård</t>
  </si>
  <si>
    <t>1886-02-12</t>
  </si>
  <si>
    <t>Anabäckshult Lillegård, Älekulla</t>
  </si>
  <si>
    <t>Johannes Svensson</t>
  </si>
  <si>
    <t>Oskar Emil</t>
  </si>
  <si>
    <t>1875-08-19</t>
  </si>
  <si>
    <t>1895-05-07</t>
  </si>
  <si>
    <t>Anabäckshult, Älekulla</t>
  </si>
  <si>
    <t>Johan August</t>
  </si>
  <si>
    <t>Johannessson</t>
  </si>
  <si>
    <t>1858-01-06</t>
  </si>
  <si>
    <t>1880-02-27</t>
  </si>
  <si>
    <t>Johanna Severina</t>
  </si>
  <si>
    <t>Johannesdotter</t>
  </si>
  <si>
    <t>1872-04-15</t>
  </si>
  <si>
    <t>1897-10-12</t>
  </si>
  <si>
    <t>Gunnar Artur</t>
  </si>
  <si>
    <t>Johansson</t>
  </si>
  <si>
    <t>1908-05-08</t>
  </si>
  <si>
    <t>1929-04-03</t>
  </si>
  <si>
    <t>Brokan, Torestorp</t>
  </si>
  <si>
    <t>Aron Johansson</t>
  </si>
  <si>
    <t>Karl August</t>
  </si>
  <si>
    <t>Abrahamsson</t>
  </si>
  <si>
    <t>1861-09-07</t>
  </si>
  <si>
    <t>Anabäckshult Storegård</t>
  </si>
  <si>
    <t>1886-02-19</t>
  </si>
  <si>
    <t>Anabäckshult Storegård, Älekulla</t>
  </si>
  <si>
    <t>Småskoleläraren Abraham Johansson</t>
  </si>
  <si>
    <t>1886-08-06</t>
  </si>
  <si>
    <t>1890-02-12</t>
  </si>
  <si>
    <t>Albert</t>
  </si>
  <si>
    <t>Eriksson</t>
  </si>
  <si>
    <t>1875-07-21</t>
  </si>
  <si>
    <t>1895-05-01</t>
  </si>
  <si>
    <t>New Britain, Connecticut</t>
  </si>
  <si>
    <t>Björnås, Älekulla</t>
  </si>
  <si>
    <t>Erik Magnus Andersson</t>
  </si>
  <si>
    <t>Per Johan</t>
  </si>
  <si>
    <t>Andersson</t>
  </si>
  <si>
    <t>1868-02-08</t>
  </si>
  <si>
    <t>1893-06-23</t>
  </si>
  <si>
    <t>Tranebacken, Gäddarp Nedergård, Älekulla</t>
  </si>
  <si>
    <t>Anders Persson</t>
  </si>
  <si>
    <t>Larsson</t>
  </si>
  <si>
    <t>1873-06-19</t>
  </si>
  <si>
    <t>Bratteberg, Killingsås, Älekulla</t>
  </si>
  <si>
    <t>Lars Olofsson</t>
  </si>
  <si>
    <t>Maria (Anna) Kristina</t>
  </si>
  <si>
    <t>Börjesson</t>
  </si>
  <si>
    <t>1856-05-10</t>
  </si>
  <si>
    <t>1889-10-03</t>
  </si>
  <si>
    <t>Brobacken, Karlabo, Älekulla</t>
  </si>
  <si>
    <t>Börje Bengtsson</t>
  </si>
  <si>
    <t>Alma</t>
  </si>
  <si>
    <t>Johansdotter</t>
  </si>
  <si>
    <t>1873-01-26</t>
  </si>
  <si>
    <t>1890-02-28</t>
  </si>
  <si>
    <t>Hemingstorp, Torestorp</t>
  </si>
  <si>
    <t>Brita Stina Johansdotter</t>
  </si>
  <si>
    <t>Hulda</t>
  </si>
  <si>
    <t>Abrahamsdotter</t>
  </si>
  <si>
    <t>1881-01-09</t>
  </si>
  <si>
    <t>1897-09-17</t>
  </si>
  <si>
    <t>Hanna</t>
  </si>
  <si>
    <t>1884-05-03</t>
  </si>
  <si>
    <t>1901-04-28</t>
  </si>
  <si>
    <t>Alf</t>
  </si>
  <si>
    <t>1887-12-18</t>
  </si>
  <si>
    <t>1903-07-24</t>
  </si>
  <si>
    <t>1904-05-16</t>
  </si>
  <si>
    <t>Död 1904-07-16 i TBC</t>
  </si>
  <si>
    <t>Oskar</t>
  </si>
  <si>
    <t>1890-07-11</t>
  </si>
  <si>
    <t>1909-10-01</t>
  </si>
  <si>
    <t>Hilma Axelina</t>
  </si>
  <si>
    <t>(Larsson) Andersson</t>
  </si>
  <si>
    <t>1883-04-04</t>
  </si>
  <si>
    <t>1902-02-28</t>
  </si>
  <si>
    <t>Säfsnäs, Dalarna</t>
  </si>
  <si>
    <t>Lars Johan Andersson</t>
  </si>
  <si>
    <t>Kallar sig Andersson, med faderns skriftliga medgivande till Amerika</t>
  </si>
  <si>
    <t>Hanna Sofia</t>
  </si>
  <si>
    <t>1886-05-14</t>
  </si>
  <si>
    <t>1904-03-18</t>
  </si>
  <si>
    <t>1918-03-01</t>
  </si>
  <si>
    <t>Med faderns skriftliga, bevittnande tillåtelse till Nord Amerika. Efter återkomsten flyttade hon till Borås 1918-10-30</t>
  </si>
  <si>
    <t>Klara Matilda</t>
  </si>
  <si>
    <t>1890-06-15</t>
  </si>
  <si>
    <t>1911-05-05</t>
  </si>
  <si>
    <t>Med faderns skrifliga tillåtelse till Nord Amerika</t>
  </si>
  <si>
    <t>1919-09-22</t>
  </si>
  <si>
    <t>Flyttade hit igen från Borås 1919-08-15</t>
  </si>
  <si>
    <t>Lars</t>
  </si>
  <si>
    <t>1878-03-09</t>
  </si>
  <si>
    <t>Backen, Gäddarp Övregård</t>
  </si>
  <si>
    <t>1902-02-27</t>
  </si>
  <si>
    <t>Backen, Gäddarp Övregård, Älekulla</t>
  </si>
  <si>
    <t>Lars Johansson</t>
  </si>
  <si>
    <t>Kungl. Maj. Nåd tillstånd att från riket utflytta 1902-01-31, nr.466</t>
  </si>
  <si>
    <t>Emma Lotta</t>
  </si>
  <si>
    <t>Larsdotter</t>
  </si>
  <si>
    <t>1875-10-17</t>
  </si>
  <si>
    <t>1901-06-28</t>
  </si>
  <si>
    <t>1860-10-08</t>
  </si>
  <si>
    <t>Backstuga, Måshult</t>
  </si>
  <si>
    <t>1884-02-29</t>
  </si>
  <si>
    <t>Skårebo, Öxabäck</t>
  </si>
  <si>
    <t>Lars Svensson</t>
  </si>
  <si>
    <t>Sven Efraim</t>
  </si>
  <si>
    <t>1864-02-27</t>
  </si>
  <si>
    <t>Rössås, Älekulla</t>
  </si>
  <si>
    <t>Johan Alfred</t>
  </si>
  <si>
    <t>Berntsson</t>
  </si>
  <si>
    <t>1887-06-04</t>
  </si>
  <si>
    <t>Björkekullen (Getakullen), Skållared</t>
  </si>
  <si>
    <t>1905-09-01</t>
  </si>
  <si>
    <t>Björkekullen (Getakullen), Skållared, Älekulla</t>
  </si>
  <si>
    <t>Bernt Gustav johansson</t>
  </si>
  <si>
    <t>Med faderns skriftliga medgivande till Nord Amerika. Dan Karn besökte Nockakulla och fick en berättelse om Bernt och Fina. Bernt var vägarbetare och fick cancer i käken när han blev äldre och gick bort. Hustrun Anna Josefina, även kallat Fina levde sina sista dagar nere på ålderdomshemmet nere i Dal. Sonen kom hem efter faderna bortgång från Amerika, sålde av allt på torpen och tog pengearna och reste tillbaka till Amerika.</t>
  </si>
  <si>
    <t>Dräng, torpare</t>
  </si>
  <si>
    <t>Sven Johan</t>
  </si>
  <si>
    <t>1862-05-16</t>
  </si>
  <si>
    <t>Björkelid, Anabäckshult Lillegård</t>
  </si>
  <si>
    <t>1891-02-27</t>
  </si>
  <si>
    <t>Kulla, Torestorp</t>
  </si>
  <si>
    <t>Sven Petersson</t>
  </si>
  <si>
    <t>1894-05-25</t>
  </si>
  <si>
    <t>Kristiansson</t>
  </si>
  <si>
    <t>1882-02-11</t>
  </si>
  <si>
    <t>Björkelund, Gäddarp Nedergård</t>
  </si>
  <si>
    <t>1906-05-05</t>
  </si>
  <si>
    <t>Kristian Svensson</t>
  </si>
  <si>
    <t>1913-01-13</t>
  </si>
  <si>
    <t>Kungl. Maj. Nåd tillstånd att emigrera 1906-03-02, nr.875</t>
  </si>
  <si>
    <t>1913-06-28</t>
  </si>
  <si>
    <t>Agnes Ulrika</t>
  </si>
  <si>
    <t>1908-11-01</t>
  </si>
  <si>
    <t>1925-08-21</t>
  </si>
  <si>
    <t>Waterbury, New Haven, Connecticut</t>
  </si>
  <si>
    <t>Tranemo</t>
  </si>
  <si>
    <t>Johan Viktor Larsson</t>
  </si>
  <si>
    <t>Gift Carlsson. Död 1991 i Waterbury, New Haven,  Connecticut</t>
  </si>
  <si>
    <t>Anders</t>
  </si>
  <si>
    <t>1870-12-25</t>
  </si>
  <si>
    <t>Björnås</t>
  </si>
  <si>
    <t>1888-02-17</t>
  </si>
  <si>
    <t>Killingsås, Älekulla</t>
  </si>
  <si>
    <t>Abraham</t>
  </si>
  <si>
    <t>1855-11-11</t>
  </si>
  <si>
    <t>Cripple Creek, Colorado</t>
  </si>
  <si>
    <t>Älekulla Lillegård, Älekulla</t>
  </si>
  <si>
    <t>Anders Andersson</t>
  </si>
  <si>
    <t xml:space="preserve">Rest till Amerika 1880. Död 1896-09-04  i samband med en explosion i en gruva i Cripple Creek, Colorado </t>
  </si>
  <si>
    <t>Alma Kristina</t>
  </si>
  <si>
    <t>Eriksdotter</t>
  </si>
  <si>
    <t>1872-05-22</t>
  </si>
  <si>
    <t>1891-03-21</t>
  </si>
  <si>
    <t>Med faderns skriftliga bevis med samtycke</t>
  </si>
  <si>
    <t>Johan Emil</t>
  </si>
  <si>
    <t>1873-10-09</t>
  </si>
  <si>
    <t>1877-05-10</t>
  </si>
  <si>
    <t>1896-03-27</t>
  </si>
  <si>
    <t>Med faderns skriftliga bevis med samtycke. Flyttar efter något år till New Haven.</t>
  </si>
  <si>
    <t>1878-10-29</t>
  </si>
  <si>
    <t>1923-11-09</t>
  </si>
  <si>
    <t>August</t>
  </si>
  <si>
    <t>1885-09-06</t>
  </si>
  <si>
    <t>1903-08-28</t>
  </si>
  <si>
    <t>Waterbury, Connecticut</t>
  </si>
  <si>
    <t>Med faderns skriftliga tillåtelse till Amerika</t>
  </si>
  <si>
    <t>Johan Birger</t>
  </si>
  <si>
    <t>1887-10-15</t>
  </si>
  <si>
    <t>1907-03-22</t>
  </si>
  <si>
    <t>Inga Brita</t>
  </si>
  <si>
    <t>1857-10-10</t>
  </si>
  <si>
    <t>Bostebygd</t>
  </si>
  <si>
    <t>1880-09-13</t>
  </si>
  <si>
    <t>Brunared Södergård, Karl Gustav</t>
  </si>
  <si>
    <t>Johannes Olausson</t>
  </si>
  <si>
    <t>I födelseboken står det 1857-10-23 men innan hon flyttade från Karl Gustav hade hon skrivits med 1857-10-10.</t>
  </si>
  <si>
    <t>Bengt Johan</t>
  </si>
  <si>
    <t>Karlsson</t>
  </si>
  <si>
    <t>1874-04-12</t>
  </si>
  <si>
    <t>1893-02-17</t>
  </si>
  <si>
    <t>Halla, Gunnarsjö</t>
  </si>
  <si>
    <t>Karl Johan Gustavsson</t>
  </si>
  <si>
    <t>Med faderns tillåtelse</t>
  </si>
  <si>
    <t>1868-10-07</t>
  </si>
  <si>
    <t>1889-02-20</t>
  </si>
  <si>
    <t>Grubbagården, Kungsäter</t>
  </si>
  <si>
    <t>Karl Johan Nilsson</t>
  </si>
  <si>
    <t>Fadern Karl Johan född i Öxabäck med fadern Gustav Nilsson men Karl Johan skrevs först Nilsson i Kungsäter och Gunnarsjö. Innan De flyttade till Älekulla hade Karl Johan fått Gustavsson som efternamn.</t>
  </si>
  <si>
    <t>Johannes</t>
  </si>
  <si>
    <t>Andreasson</t>
  </si>
  <si>
    <t>1857-05-06</t>
  </si>
  <si>
    <t>1885-10-14</t>
  </si>
  <si>
    <t>Bosterbygd, Älekulla</t>
  </si>
  <si>
    <t>Andreas Petersson</t>
  </si>
  <si>
    <t>Olofsson</t>
  </si>
  <si>
    <t>1846-06-16</t>
  </si>
  <si>
    <t>1889-03-02</t>
  </si>
  <si>
    <t>Brännared, Öxnevalla</t>
  </si>
  <si>
    <t>Olof Zachrisson</t>
  </si>
  <si>
    <t>Resten av familjen flyttade över 1897 och 1898</t>
  </si>
  <si>
    <t>1870-03-10</t>
  </si>
  <si>
    <t>Tokabo, Torestorp</t>
  </si>
  <si>
    <t>Anders Olofsson</t>
  </si>
  <si>
    <t>1894-10-05</t>
  </si>
  <si>
    <t>Flyttade hem och gifte sig året därpå</t>
  </si>
  <si>
    <t>Johan Aron</t>
  </si>
  <si>
    <t>1869-11-11</t>
  </si>
  <si>
    <t>1889-07-19</t>
  </si>
  <si>
    <t>Andreas Magnusson</t>
  </si>
  <si>
    <t>Susanna</t>
  </si>
  <si>
    <t>Isaksdotter</t>
  </si>
  <si>
    <t>1843-08-29</t>
  </si>
  <si>
    <t>1897-05-14</t>
  </si>
  <si>
    <t>Vallsås, Torestorp</t>
  </si>
  <si>
    <t>Isak Johansson</t>
  </si>
  <si>
    <t>Maken har varit i Amerika sedan 1889</t>
  </si>
  <si>
    <t>Ida Sofia</t>
  </si>
  <si>
    <t>1878-01-25</t>
  </si>
  <si>
    <t>1897-04-30</t>
  </si>
  <si>
    <t>Fadern har varit i Amerika sedan 1889</t>
  </si>
  <si>
    <t>Augusta Maria</t>
  </si>
  <si>
    <t>1881-05-26</t>
  </si>
  <si>
    <t>1887-04-16</t>
  </si>
  <si>
    <t>Bostebygd, Älekulla</t>
  </si>
  <si>
    <t>Amanda Josefina</t>
  </si>
  <si>
    <t>1883-12-10</t>
  </si>
  <si>
    <t>1898-10-28</t>
  </si>
  <si>
    <t>Klas Edvin</t>
  </si>
  <si>
    <t>1899-01-24</t>
  </si>
  <si>
    <t>1929-04-02</t>
  </si>
  <si>
    <t>Karl August Andersson</t>
  </si>
  <si>
    <t>Gustav Alfred</t>
  </si>
  <si>
    <t>1877-02-07</t>
  </si>
  <si>
    <t>1896-12-18</t>
  </si>
  <si>
    <t>Basthult, Gunnarsjö</t>
  </si>
  <si>
    <t>Karl Edvard</t>
  </si>
  <si>
    <t>1881-11-03</t>
  </si>
  <si>
    <t>1901-05-20</t>
  </si>
  <si>
    <t>1904-03-24</t>
  </si>
  <si>
    <t>Återkommer och bli hemmansägare på Bostebygd.</t>
  </si>
  <si>
    <t>Selma Josefina</t>
  </si>
  <si>
    <t>Svensdotter</t>
  </si>
  <si>
    <t>1888-03-02</t>
  </si>
  <si>
    <t>1904-09-16</t>
  </si>
  <si>
    <t>Med förmyndaren Abraham Svensson muntliga tillåtelse till Amerika</t>
  </si>
  <si>
    <t>Gäddarp, Älekulla</t>
  </si>
  <si>
    <t>1903-09-18</t>
  </si>
  <si>
    <t>Flyttade till Amerika sommaren 1893</t>
  </si>
  <si>
    <t>1905-05-24</t>
  </si>
  <si>
    <t>1925-05-01</t>
  </si>
  <si>
    <t>Per Johan Andersson</t>
  </si>
  <si>
    <t>Sven Adolf</t>
  </si>
  <si>
    <t>1907-06-02</t>
  </si>
  <si>
    <t>1928-01-11</t>
  </si>
  <si>
    <t>Erik</t>
  </si>
  <si>
    <t>1909-09-10</t>
  </si>
  <si>
    <t>1928-12-28</t>
  </si>
  <si>
    <t>Anders Peter</t>
  </si>
  <si>
    <t>1883-04-20</t>
  </si>
  <si>
    <t>1902-05-20</t>
  </si>
  <si>
    <t>Abraham Persson</t>
  </si>
  <si>
    <t>Med faderns muntliga tillåtelse till Amerika</t>
  </si>
  <si>
    <t>1886-02-16</t>
  </si>
  <si>
    <t>1921-05-06</t>
  </si>
  <si>
    <t>Axel Ferdinand</t>
  </si>
  <si>
    <t>Svensson Lind</t>
  </si>
  <si>
    <t>1884-09-03</t>
  </si>
  <si>
    <t>Blekinge län</t>
  </si>
  <si>
    <t>1925-06-05</t>
  </si>
  <si>
    <t>Vigda i Amerika av pastor S. G. Ohman</t>
  </si>
  <si>
    <t>Raymond William</t>
  </si>
  <si>
    <t>?</t>
  </si>
  <si>
    <t>1918-01-20</t>
  </si>
  <si>
    <t>Springfield, Massachusetts</t>
  </si>
  <si>
    <t>Döpt 19 maj 1920 av pastor O. J. Okenblom i Bridgeport, Connecticut</t>
  </si>
  <si>
    <t>Arrendator Lars Jakob</t>
  </si>
  <si>
    <t>1844-04-12</t>
  </si>
  <si>
    <t>1902-05-09</t>
  </si>
  <si>
    <t>Kronobergs län</t>
  </si>
  <si>
    <t>1902-10-02</t>
  </si>
  <si>
    <t>1890-04-03</t>
  </si>
  <si>
    <t>1909-07-10</t>
  </si>
  <si>
    <t>Lars Jakob Johansson</t>
  </si>
  <si>
    <t>Gabrielsson</t>
  </si>
  <si>
    <t>1858-12-15</t>
  </si>
  <si>
    <t>Boxås</t>
  </si>
  <si>
    <t>Boxås, Älekulla</t>
  </si>
  <si>
    <t>Gabriel Johansson</t>
  </si>
  <si>
    <t>1891-04-04</t>
  </si>
  <si>
    <t>1862-04-10</t>
  </si>
  <si>
    <t>1883-03-21</t>
  </si>
  <si>
    <t>Emanuel</t>
  </si>
  <si>
    <t>1858-10-10</t>
  </si>
  <si>
    <t>Soldattorp, Boxås, Älekulla</t>
  </si>
  <si>
    <t>Soldat Kristian Stål</t>
  </si>
  <si>
    <t>1892-05-21</t>
  </si>
  <si>
    <t>Elin Maria</t>
  </si>
  <si>
    <t>1907-07-17</t>
  </si>
  <si>
    <t>Mattias Edor</t>
  </si>
  <si>
    <t>1858-07-05</t>
  </si>
  <si>
    <t>Brastorp Lillegård</t>
  </si>
  <si>
    <t>1882-01-20</t>
  </si>
  <si>
    <t>Brastorp Lillegård, Älekulla</t>
  </si>
  <si>
    <t>Abraham Månsson</t>
  </si>
  <si>
    <t>Petersson</t>
  </si>
  <si>
    <t>1834-06-21</t>
  </si>
  <si>
    <t>1890-04-11</t>
  </si>
  <si>
    <t>Ishpeming, Michigan</t>
  </si>
  <si>
    <t>Lunden, Älekulla</t>
  </si>
  <si>
    <t>Peter Persson</t>
  </si>
  <si>
    <t>Levde på Furuåsen under Brastorp Lillegård men levde det sista som inhyses och utfattig. Reste tillsammans med dottern Edla mot destinationen Quebec i Kanada. Död 1892-11-29 i Ishpeming, Michigan. Kallar sig då Lundblad.</t>
  </si>
  <si>
    <t>Bror Abraham</t>
  </si>
  <si>
    <t>1907-09-06</t>
  </si>
  <si>
    <t>1929-03-28</t>
  </si>
  <si>
    <t>Anders Oskar Abrahamsson</t>
  </si>
  <si>
    <t>Anders Johan</t>
  </si>
  <si>
    <t>Berndtsson</t>
  </si>
  <si>
    <t>1859-11-23</t>
  </si>
  <si>
    <t>1906-03-12</t>
  </si>
  <si>
    <t>Maria Nilsdotter</t>
  </si>
  <si>
    <t>Anders Johan var dövstum och flyttade över till Amerika att efter båda föräldrarna gick bort. Anders Johan var född som oäkting till Maria Nilsdotter på Alvshult. Kan Bernt Modig som var soldat under Alvshult varit fadern. Oäkting står inte på Anders Johan när han flyttar 1906.</t>
  </si>
  <si>
    <t>1863-11-19</t>
  </si>
  <si>
    <t>Brastorp Mellangård</t>
  </si>
  <si>
    <t>Brastorp Mellangård, Älekulla</t>
  </si>
  <si>
    <t>Anders Magnus Månsson</t>
  </si>
  <si>
    <t>Karlsson Elmgren</t>
  </si>
  <si>
    <t>1857-05-16</t>
  </si>
  <si>
    <t>1902-07-04</t>
  </si>
  <si>
    <t>Soldattorp, Brastorp Nedergård, Älekulla</t>
  </si>
  <si>
    <t>Soldat Karl Peter Knall</t>
  </si>
  <si>
    <t>1908-04-28</t>
  </si>
  <si>
    <t>Kom tilbaka till Sverige och dog i Brastorp 1936.</t>
  </si>
  <si>
    <t>1870-07-23</t>
  </si>
  <si>
    <t>Brastorp Nedergård</t>
  </si>
  <si>
    <t>Middletown, Connecticut</t>
  </si>
  <si>
    <t>Brastorp Nedergård, Älekulla</t>
  </si>
  <si>
    <t>Anders Magnus Eriksson</t>
  </si>
  <si>
    <t>Alexander</t>
  </si>
  <si>
    <t>1874-11-04</t>
  </si>
  <si>
    <t>1893-02-27</t>
  </si>
  <si>
    <t>Augusta Elemina</t>
  </si>
  <si>
    <t>1877-05-01</t>
  </si>
  <si>
    <t>1896-06-05</t>
  </si>
  <si>
    <t>Emma</t>
  </si>
  <si>
    <t>1885-07-10</t>
  </si>
  <si>
    <t>1902-07-17</t>
  </si>
  <si>
    <t>Sven Johan Johansson</t>
  </si>
  <si>
    <t>1919-04-30</t>
  </si>
  <si>
    <t>Med faderns tillåtelse till Amerika</t>
  </si>
  <si>
    <t>1919-07-14</t>
  </si>
  <si>
    <t>Adolf Severin</t>
  </si>
  <si>
    <t>1884-03-02</t>
  </si>
  <si>
    <t>1902-12-13</t>
  </si>
  <si>
    <t>South Manchester, Hartford, Connecticut</t>
  </si>
  <si>
    <t>1925-09-07</t>
  </si>
  <si>
    <t>1886-05-17</t>
  </si>
  <si>
    <t>Anders Magnus Andersson</t>
  </si>
  <si>
    <t>1919-08-08</t>
  </si>
  <si>
    <t>Gift i Amerika med Hulda Otilia Persson från Öxabäck</t>
  </si>
  <si>
    <t>Hulda Otilia</t>
  </si>
  <si>
    <t>Persson</t>
  </si>
  <si>
    <t>1887-07-07</t>
  </si>
  <si>
    <t>Öxabäck, Sibbarp</t>
  </si>
  <si>
    <t>Olaus Persson</t>
  </si>
  <si>
    <t>Gift i Amerika med Alexander Andersson från Brastorp Nedergården</t>
  </si>
  <si>
    <t>1864-10-29</t>
  </si>
  <si>
    <t>Brobacken, Karlabo</t>
  </si>
  <si>
    <t>1893-03-03</t>
  </si>
  <si>
    <t>Fjärås</t>
  </si>
  <si>
    <t>Anna Britta</t>
  </si>
  <si>
    <t>Andersdotter</t>
  </si>
  <si>
    <t>1858-06-29</t>
  </si>
  <si>
    <t>1886-06-08</t>
  </si>
  <si>
    <t>Flahult, Gunnarsjö</t>
  </si>
  <si>
    <t>Anders Petersson</t>
  </si>
  <si>
    <t>Johan Oskar</t>
  </si>
  <si>
    <t>1885-03-13</t>
  </si>
  <si>
    <t>1902-02-22</t>
  </si>
  <si>
    <t>Karlabo, Älekulla</t>
  </si>
  <si>
    <t>Karl Johan Andersson</t>
  </si>
  <si>
    <t>1925-05-22</t>
  </si>
  <si>
    <t>Med faderns bevittnade skriftliga tillåtelse till Nord Amerika 1902-02-22</t>
  </si>
  <si>
    <t>Ada</t>
  </si>
  <si>
    <t>1889-11-08</t>
  </si>
  <si>
    <t>1906-02-16</t>
  </si>
  <si>
    <t>Johan Alfred Andersson</t>
  </si>
  <si>
    <t>Med faderns tillåtelse enf. Intyg af G Svensson och J. Vellander till Nord Amerika</t>
  </si>
  <si>
    <t>Sven</t>
  </si>
  <si>
    <t>1846-09-20</t>
  </si>
  <si>
    <t>Anders Larsson</t>
  </si>
  <si>
    <t>1897-11-02</t>
  </si>
  <si>
    <t>Gift med Elin Maria Svensson 1911-04-15 i Marias församling i New Britain, Connecticut</t>
  </si>
  <si>
    <t>Karlsson Svensson</t>
  </si>
  <si>
    <t>1920-09-10</t>
  </si>
  <si>
    <t>Gift med Johan Oskar Karlsson 1911-04-15 i Marias församling i New Britain, Connecticut</t>
  </si>
  <si>
    <t>Sigrid Karin Margareta</t>
  </si>
  <si>
    <t>1911-06-02</t>
  </si>
  <si>
    <t>New Haven, Connecticut</t>
  </si>
  <si>
    <t>Johan Oskar Karlsson</t>
  </si>
  <si>
    <t>Bror Sven Karl</t>
  </si>
  <si>
    <t>1913-05-15</t>
  </si>
  <si>
    <t>Gunnar Alexander</t>
  </si>
  <si>
    <t>1915-08-04</t>
  </si>
  <si>
    <t>Valter Oskar</t>
  </si>
  <si>
    <t>Anna Josefina (Sofia)</t>
  </si>
  <si>
    <t>1864-09-10</t>
  </si>
  <si>
    <t>Bäckåsen, Brastorp Mellangård</t>
  </si>
  <si>
    <t>Fd. soldat Johan Johansson Max</t>
  </si>
  <si>
    <t>Anna Kristina</t>
  </si>
  <si>
    <t>1862-09-17</t>
  </si>
  <si>
    <t>Dal</t>
  </si>
  <si>
    <t>1881-04-22</t>
  </si>
  <si>
    <t>Dal, Älekulla</t>
  </si>
  <si>
    <t>Abraham Andreasson</t>
  </si>
  <si>
    <t>1885-04-24</t>
  </si>
  <si>
    <t>Flyttade hem från Amerika och gifte sig månaden därpå och flyttade till Mjöbäck</t>
  </si>
  <si>
    <t>1865-07-06</t>
  </si>
  <si>
    <t>1885-12-31</t>
  </si>
  <si>
    <t>Johanna Augusta</t>
  </si>
  <si>
    <t>1868-02-09</t>
  </si>
  <si>
    <t>1886-04-30</t>
  </si>
  <si>
    <t>Providence, Rhode Island</t>
  </si>
  <si>
    <t>1869-12-08</t>
  </si>
  <si>
    <t>1888-04-16</t>
  </si>
  <si>
    <t>Emil</t>
  </si>
  <si>
    <t>1872-04-24</t>
  </si>
  <si>
    <t>1890-04-02</t>
  </si>
  <si>
    <t>Alfred</t>
  </si>
  <si>
    <t>1874-09-06</t>
  </si>
  <si>
    <t>1892-04-01</t>
  </si>
  <si>
    <t>Med moderns och förmyndares tillstånd. Död i USA 1964</t>
  </si>
  <si>
    <t>1859-11-30</t>
  </si>
  <si>
    <t>Johannes Gunnarsson</t>
  </si>
  <si>
    <t>1873-05-03</t>
  </si>
  <si>
    <t>Dunkared</t>
  </si>
  <si>
    <t>1892-05-19</t>
  </si>
  <si>
    <t>Emanuel Månsson</t>
  </si>
  <si>
    <t>Med förmyndaren Sven Karl Johansson i Holmens tillåtelse</t>
  </si>
  <si>
    <t>Emma Josefina</t>
  </si>
  <si>
    <t>1877-03-29</t>
  </si>
  <si>
    <t>1893-06-14</t>
  </si>
  <si>
    <t>Moders och förmyndares medgivande</t>
  </si>
  <si>
    <t>Emanuelsson</t>
  </si>
  <si>
    <t>1879-07-17</t>
  </si>
  <si>
    <t>1902-06-20</t>
  </si>
  <si>
    <t>1903-10-19</t>
  </si>
  <si>
    <t>Axel Edvald</t>
  </si>
  <si>
    <t>1909-02-12</t>
  </si>
  <si>
    <t>Dunkared Mellangård, Älekulla</t>
  </si>
  <si>
    <t>Johan Alfred Emanuelsson</t>
  </si>
  <si>
    <t>Johannes Natanael</t>
  </si>
  <si>
    <t>1887-05-24</t>
  </si>
  <si>
    <t>Enkeshult, Gunnarsjö</t>
  </si>
  <si>
    <t>Abraham Johansson</t>
  </si>
  <si>
    <t>Klara Josefina</t>
  </si>
  <si>
    <t>1889-03-18</t>
  </si>
  <si>
    <t>1910-08-19</t>
  </si>
  <si>
    <t>1910-10-21</t>
  </si>
  <si>
    <t>Med faderns skrifliga tillåtelse till Nord Amerika. När Klara Josefina flyttade hem blev hon hemmansägare av en av gårdarna som fadern ägde. Men efter han blvit sinnessjuk delades gården upp på två. Den ena brodern Karl Algot hade den ena delen men när hon återemigrerade till Amerika övertog brodern Johan Alberg den när han återkom 1921.</t>
  </si>
  <si>
    <t>Johan Albert</t>
  </si>
  <si>
    <t>1891-11-06</t>
  </si>
  <si>
    <t>1911-07-14</t>
  </si>
  <si>
    <t>1921-11-03</t>
  </si>
  <si>
    <t>När han återvände till Dunkared 1921 blev han hemmansägare på en av gårdarna som skapades efter hans far Abraham Johansson blivit sinnessjuk. Brodern Karl Algot Johansson äger den andra gården.</t>
  </si>
  <si>
    <t>Jusander</t>
  </si>
  <si>
    <t>1897-06-14</t>
  </si>
  <si>
    <t>1916-08-08</t>
  </si>
  <si>
    <t>Med förmyndarens tillåtelse</t>
  </si>
  <si>
    <t>Klas Arvid</t>
  </si>
  <si>
    <t>1903-07-07</t>
  </si>
  <si>
    <t>1927-02-28</t>
  </si>
  <si>
    <t>Kungl. Maj. Nåd tillstånd 27/11-1925 att från riket avflytta</t>
  </si>
  <si>
    <t>1913-10-10</t>
  </si>
  <si>
    <t>Sålde sin del av gården till sin bror Johan Albert som återvände 1921.</t>
  </si>
  <si>
    <t>1838-03-23</t>
  </si>
  <si>
    <t>Fogels, Älekulla Lillegård</t>
  </si>
  <si>
    <t>1889-03-05</t>
  </si>
  <si>
    <t>Kristian Mjöberg</t>
  </si>
  <si>
    <t>1889-03-12</t>
  </si>
  <si>
    <t>1883-03-02</t>
  </si>
  <si>
    <t>1887-04-27</t>
  </si>
  <si>
    <t>1890-12-28</t>
  </si>
  <si>
    <t>1891-08-22</t>
  </si>
  <si>
    <t>Johan Hilmer</t>
  </si>
  <si>
    <t>1885-10-03</t>
  </si>
  <si>
    <t>Grindbäck, Brastorp Mellangården</t>
  </si>
  <si>
    <t>1903-12-11</t>
  </si>
  <si>
    <t>Med faderns muntliga medgivande till Amerika</t>
  </si>
  <si>
    <t>Johanna Paulina</t>
  </si>
  <si>
    <t>1887-12-14</t>
  </si>
  <si>
    <t>1906-03-09</t>
  </si>
  <si>
    <t>1872-03-06</t>
  </si>
  <si>
    <t>Gäddarp Lillegård</t>
  </si>
  <si>
    <t>1886-11-12</t>
  </si>
  <si>
    <t>Omaha, Douglas, Nebraska</t>
  </si>
  <si>
    <t>Älekulla Stom, Älekulla</t>
  </si>
  <si>
    <t>Kristian Larsson</t>
  </si>
  <si>
    <t>Uppgift rest till Amerika 1886. Tar sig namnet Elmqvist</t>
  </si>
  <si>
    <t>1866-07-12</t>
  </si>
  <si>
    <t>Tar sig namnet Elmqvist. Död 1960</t>
  </si>
  <si>
    <t>Edela Kristina</t>
  </si>
  <si>
    <t>1869-08-27</t>
  </si>
  <si>
    <t>1890-01-30</t>
  </si>
  <si>
    <t>Reste mot New York, men det är osäkert var hon bosatte sig. Återvände till Sverige och Göteborg för att sedan resa över ytterligare en gång. Död 1932 i Göteborg</t>
  </si>
  <si>
    <t>Elin Wilhelmina</t>
  </si>
  <si>
    <t>1890-08-05</t>
  </si>
  <si>
    <t>Gäddarp Övergård</t>
  </si>
  <si>
    <t>1912-05-10</t>
  </si>
  <si>
    <t>North Easton, Massachusetts</t>
  </si>
  <si>
    <t>Johan August Larsson Lundgren</t>
  </si>
  <si>
    <t>Anna Teresia</t>
  </si>
  <si>
    <t>1898-04-27</t>
  </si>
  <si>
    <t>1925-09-25</t>
  </si>
  <si>
    <t>Gäddarp Mellangård, Älekulla</t>
  </si>
  <si>
    <t>Johan August Karsson Lundgren</t>
  </si>
  <si>
    <t>Johan Mauritz</t>
  </si>
  <si>
    <t>Lundgren</t>
  </si>
  <si>
    <t>1902-04-03</t>
  </si>
  <si>
    <t>1923-08-04</t>
  </si>
  <si>
    <t>1923-09-01</t>
  </si>
  <si>
    <t>Kungl. Maj. Nåd tillstånd att utflytta ur riket 1923-05-25</t>
  </si>
  <si>
    <t>1923-10-05</t>
  </si>
  <si>
    <t>Hugo Emil Lennart ?</t>
  </si>
  <si>
    <t>1908-07-05</t>
  </si>
  <si>
    <t>1923-04-05</t>
  </si>
  <si>
    <t>1918-02-08</t>
  </si>
  <si>
    <t>Med målsmans tillåtelse till Nord Amerika</t>
  </si>
  <si>
    <t>Emil Teodor</t>
  </si>
  <si>
    <t>Larsson Lundgren</t>
  </si>
  <si>
    <t>1869-12-31</t>
  </si>
  <si>
    <t>1912-05-15</t>
  </si>
  <si>
    <t>Skållared, Älekulla</t>
  </si>
  <si>
    <t>Lars Eriksson</t>
  </si>
  <si>
    <t>1910-18-11</t>
  </si>
  <si>
    <t>Gift med Emil Alma Josefina Norén i North Easton, Massachusetts af pasto A. C. H. Helander, styrkt av svenska konsulatet</t>
  </si>
  <si>
    <t>Alma Josefina</t>
  </si>
  <si>
    <t>Norén</t>
  </si>
  <si>
    <t>1874-03-27</t>
  </si>
  <si>
    <t>1912-09-15</t>
  </si>
  <si>
    <t>Frillesås, Halland</t>
  </si>
  <si>
    <t>Gift med Emil Teodor Larsson Lundgren i North Easton, Massachusetts af pasto A. C. H. Helander, styrkt av svenska konsulatet</t>
  </si>
  <si>
    <t>Ada Magnhild Linnea</t>
  </si>
  <si>
    <t>1906-07-12</t>
  </si>
  <si>
    <t>Emil Teodor Larsson Lundgren</t>
  </si>
  <si>
    <t>Döpt 1906-11-10 i Nord Amerika</t>
  </si>
  <si>
    <t>Hugo Erik Lennart ?</t>
  </si>
  <si>
    <t>Döpt 1908-11-14 i Nord Amerika</t>
  </si>
  <si>
    <t>Gäddarp Övregård</t>
  </si>
  <si>
    <t>1884-01-01</t>
  </si>
  <si>
    <t>1862-03-26</t>
  </si>
  <si>
    <t>Wik, Torestorp</t>
  </si>
  <si>
    <t>1895-05-24</t>
  </si>
  <si>
    <t>Fel födelsedatum i Älekulla husförhörslängd. Johan August är född 1862-03-28</t>
  </si>
  <si>
    <t>Maria</t>
  </si>
  <si>
    <t>1865-03-25</t>
  </si>
  <si>
    <t>Varnum i Värmland</t>
  </si>
  <si>
    <t>Johan August Larsson</t>
  </si>
  <si>
    <t>Linus Alexins</t>
  </si>
  <si>
    <t>1892-04-10</t>
  </si>
  <si>
    <t>Edgar Harold</t>
  </si>
  <si>
    <t>1894-06-08</t>
  </si>
  <si>
    <t>Karl Otto</t>
  </si>
  <si>
    <t>Eliasson</t>
  </si>
  <si>
    <t>1866-02-08</t>
  </si>
  <si>
    <t>1885-03-17</t>
  </si>
  <si>
    <t>Gäddarp Övergård, Älekulla</t>
  </si>
  <si>
    <t>Elias Niklasson</t>
  </si>
  <si>
    <t>1882-05-13</t>
  </si>
  <si>
    <t>1899-03-06</t>
  </si>
  <si>
    <t>Heden, Torestorp</t>
  </si>
  <si>
    <t>Skomakare, Anders Andersson</t>
  </si>
  <si>
    <t>Selma</t>
  </si>
  <si>
    <t>1885-03-12</t>
  </si>
  <si>
    <t>1901-06-29</t>
  </si>
  <si>
    <t>Skomakare Anders Andersson</t>
  </si>
  <si>
    <t>1886-11-07</t>
  </si>
  <si>
    <t>1903-06-05</t>
  </si>
  <si>
    <t>Med faderns tillåtelse till Amerika. Fel födelsedatum i Älekulla husförhörslängd, skall vara 1886-11-07</t>
  </si>
  <si>
    <t>Anna Talena</t>
  </si>
  <si>
    <t>1888-12-30</t>
  </si>
  <si>
    <t>1907-09-07</t>
  </si>
  <si>
    <t>1877-11-18</t>
  </si>
  <si>
    <t>1919-11-13</t>
  </si>
  <si>
    <t>Easton, Bristol, Massachusetts</t>
  </si>
  <si>
    <t>Gift med Tekla Abrahamsdotter. Hinderslöshet strykt av nämd. H.äg Jusander Nilsson i Skållared i Abraham Svensson i Älakulle. Lucka i bev. 1898-12-14 - 1909-08-19. Lysen Bok i Torestorp 1911-05. Skrivs in i obefintlighetsbok 1919-11-13 men befinner  sig med  hustrun och dottern i USA. Tar sig namnet Lundgren.</t>
  </si>
  <si>
    <t>Tekla</t>
  </si>
  <si>
    <t>1881-09-28</t>
  </si>
  <si>
    <t>1913-06-09</t>
  </si>
  <si>
    <t>Abberhult, Torestorp</t>
  </si>
  <si>
    <t>Abraham Bengtsson</t>
  </si>
  <si>
    <t>Gift med Alexander Larsson. De tar namnet Lundgren i USA</t>
  </si>
  <si>
    <t>Anna Lilly Margareta</t>
  </si>
  <si>
    <t>1912-01-24</t>
  </si>
  <si>
    <t>Alexander Larsson</t>
  </si>
  <si>
    <t>Kristersson</t>
  </si>
  <si>
    <t>1887-11-15</t>
  </si>
  <si>
    <t>Strömmen, Torestorp</t>
  </si>
  <si>
    <t>Krister Magnusson</t>
  </si>
  <si>
    <t>1922-01-05</t>
  </si>
  <si>
    <t>Gift i Amerika med Huda Teresia Andorsson</t>
  </si>
  <si>
    <t>Hulda Teresia</t>
  </si>
  <si>
    <t>1887-02-17</t>
  </si>
  <si>
    <t>Hermestorp, Öxabäck</t>
  </si>
  <si>
    <t>Anders Johan Andersson</t>
  </si>
  <si>
    <t>Gift i Amerika med Karl Otto Kristersson</t>
  </si>
  <si>
    <t>Dagmar Alice Kristina</t>
  </si>
  <si>
    <t>1913-01-27</t>
  </si>
  <si>
    <t>Karl Otto Kristersson</t>
  </si>
  <si>
    <t>Hariett Evelyn Elisabeth</t>
  </si>
  <si>
    <t>1914-11-26</t>
  </si>
  <si>
    <t>Karl Gunnar</t>
  </si>
  <si>
    <t>1917-02-17</t>
  </si>
  <si>
    <t>Jordbrukare Alrik</t>
  </si>
  <si>
    <t>1900-07-23</t>
  </si>
  <si>
    <t>Gärdhem, Skållared</t>
  </si>
  <si>
    <t>1928-08-20</t>
  </si>
  <si>
    <t>Fåglabäck, Torestorp</t>
  </si>
  <si>
    <t>Johan Severin Johannesson</t>
  </si>
  <si>
    <t>Gift med Anna Elisabeth Larssons. Med hustruns skrifliga medgivande till Amerika</t>
  </si>
  <si>
    <t>Anna Elisabeth</t>
  </si>
  <si>
    <t>1900-07-17</t>
  </si>
  <si>
    <t>1929-03-30</t>
  </si>
  <si>
    <t>Karl Johan Larsson</t>
  </si>
  <si>
    <t>Gift med Alrik Johansson</t>
  </si>
  <si>
    <t>Stig Arne Johannes</t>
  </si>
  <si>
    <t>1920-08-11</t>
  </si>
  <si>
    <t>Alrik Johansson</t>
  </si>
  <si>
    <t>Ruth Margit Elisabeth</t>
  </si>
  <si>
    <t>1922-07-11</t>
  </si>
  <si>
    <t>Henry Valter Torgny</t>
  </si>
  <si>
    <t>1926-08-13</t>
  </si>
  <si>
    <t>Dagny Eivor Margareta</t>
  </si>
  <si>
    <t>1928-04-17</t>
  </si>
  <si>
    <t>Elias</t>
  </si>
  <si>
    <t>Henriksson</t>
  </si>
  <si>
    <t>1872-02-13</t>
  </si>
  <si>
    <t>Hallatorpet, Dunkared</t>
  </si>
  <si>
    <t>1889-03-01</t>
  </si>
  <si>
    <t>Hallatorpet, Dunkared, Älekulla</t>
  </si>
  <si>
    <t>Henrik Andersson</t>
  </si>
  <si>
    <t>Petersson Söderberg</t>
  </si>
  <si>
    <t>1862-09-12</t>
  </si>
  <si>
    <t>Hallen, Vivhult</t>
  </si>
  <si>
    <t>1898-04-09</t>
  </si>
  <si>
    <t>Fagered</t>
  </si>
  <si>
    <t>Med hustruns skriftliga bevittnande medgivande till Nord Amerika. Gift med Anna Beata Johansdotter.</t>
  </si>
  <si>
    <t>Hallåsen, Brastorp Nedergården</t>
  </si>
  <si>
    <t>1905-08-04</t>
  </si>
  <si>
    <t>Bridgeport, Connecticut</t>
  </si>
  <si>
    <t>Anders Magnus Andreasson</t>
  </si>
  <si>
    <t>Hulda Kristina</t>
  </si>
  <si>
    <t>1893-06-28</t>
  </si>
  <si>
    <t>Brastorp, Älekulla</t>
  </si>
  <si>
    <t>Julia Augusta</t>
  </si>
  <si>
    <t>1897-09-30</t>
  </si>
  <si>
    <t>1922-08-19</t>
  </si>
  <si>
    <t>Sven Karl</t>
  </si>
  <si>
    <t>1867-09-24</t>
  </si>
  <si>
    <t>Holmen</t>
  </si>
  <si>
    <t>1887-10-07</t>
  </si>
  <si>
    <t>Soldattorp, Hornås, Älekulla</t>
  </si>
  <si>
    <t>Soldat Johannes Rop</t>
  </si>
  <si>
    <t>Eva Lovisa</t>
  </si>
  <si>
    <t>Johansdotter Hiller</t>
  </si>
  <si>
    <t>1870-07-21</t>
  </si>
  <si>
    <t>1889-06-07</t>
  </si>
  <si>
    <t>Soldattorp, Höghult Öxabäck</t>
  </si>
  <si>
    <t>Soldat Johan Aubust Hiller</t>
  </si>
  <si>
    <t>Anders Magnus</t>
  </si>
  <si>
    <t>1887-03-18</t>
  </si>
  <si>
    <t>Urekulla, Älekulla</t>
  </si>
  <si>
    <t>Johannes Persson</t>
  </si>
  <si>
    <t>1865-03-31</t>
  </si>
  <si>
    <t>Hornås</t>
  </si>
  <si>
    <t>1884-03-26</t>
  </si>
  <si>
    <t>Boxhult, Öxabäck</t>
  </si>
  <si>
    <t>Johan Peter Andreasson Tholin</t>
  </si>
  <si>
    <t>1885-10-30</t>
  </si>
  <si>
    <t>Edor</t>
  </si>
  <si>
    <t>1869-04-13</t>
  </si>
  <si>
    <t>1888-02-25</t>
  </si>
  <si>
    <t>1871-09-14</t>
  </si>
  <si>
    <t>1867-03-01</t>
  </si>
  <si>
    <t>1885-12-30</t>
  </si>
  <si>
    <t>1880-04-20</t>
  </si>
  <si>
    <t>Andreas Larsson</t>
  </si>
  <si>
    <t>1885-06-06</t>
  </si>
  <si>
    <t>1891-04-14</t>
  </si>
  <si>
    <t>Ett år efter hans hustru Inga Maria Andersdotter gick bort 1890-03-20 reste han åter över till Amerika.</t>
  </si>
  <si>
    <t>1871-08-11</t>
  </si>
  <si>
    <t>1891-05-22</t>
  </si>
  <si>
    <t>1887-03-13</t>
  </si>
  <si>
    <t>Hellenäs, Gunnarsjö</t>
  </si>
  <si>
    <t>Karl August Karlsson</t>
  </si>
  <si>
    <t>Johan Amandus</t>
  </si>
  <si>
    <t>Med faderns skrifliga medgivande till Nord Amerika</t>
  </si>
  <si>
    <t>Hulda Serafia</t>
  </si>
  <si>
    <t>1895-04-30</t>
  </si>
  <si>
    <t>1902-04-26</t>
  </si>
  <si>
    <t>1922-08-29</t>
  </si>
  <si>
    <t>Fadern givit 1922-08-21 tillåtelse att emigrera till Amerika</t>
  </si>
  <si>
    <t>Karl Botvid</t>
  </si>
  <si>
    <t>1906-07-28</t>
  </si>
  <si>
    <t>1925-11-27</t>
  </si>
  <si>
    <t>1926-01-22</t>
  </si>
  <si>
    <t>Fadern givit tillåtelse att emigrera till Amerika</t>
  </si>
  <si>
    <t>1928-03-26</t>
  </si>
  <si>
    <t>Jenny Severina</t>
  </si>
  <si>
    <t>1888-04-29</t>
  </si>
  <si>
    <t>1906-08-31</t>
  </si>
  <si>
    <t>Johan Ludvig Andersson</t>
  </si>
  <si>
    <t>Med faderns och förmyndarens muntliga medgivande till Nord Amerika</t>
  </si>
  <si>
    <t>1891-11-18</t>
  </si>
  <si>
    <t>1909-08-09</t>
  </si>
  <si>
    <t>Karl Oskar</t>
  </si>
  <si>
    <t>1876-12-02</t>
  </si>
  <si>
    <t>Hägnen, Dal</t>
  </si>
  <si>
    <t>1896-11-27</t>
  </si>
  <si>
    <t>Abraham Andersson</t>
  </si>
  <si>
    <t>Med förmyndares och moders tillåtelse till Nord Amerika 1896-11-27</t>
  </si>
  <si>
    <t>Severina Berta</t>
  </si>
  <si>
    <t>Bengtsdotter</t>
  </si>
  <si>
    <t>1842-01-01</t>
  </si>
  <si>
    <t>Hägsås eller Sjöåsen, Prästhult</t>
  </si>
  <si>
    <t>1902-02-14</t>
  </si>
  <si>
    <t>Med mannens tillåtelse till Nord Amerika. Severina Berta var gift med torparen Olof Gabrielsson som stannade kvar i Sverige. Han avled av ålderssvaghet i januari 1912.</t>
  </si>
  <si>
    <t>Anna Karolina</t>
  </si>
  <si>
    <t>Olofsdotter</t>
  </si>
  <si>
    <t>1884-06-16</t>
  </si>
  <si>
    <t>Prästhult, Älekulla</t>
  </si>
  <si>
    <t>Olof Gabrielsson</t>
  </si>
  <si>
    <t>Med faderns tillåtelse till Nord Amerika</t>
  </si>
  <si>
    <t>Tekla Augusta</t>
  </si>
  <si>
    <t>1886-10-14</t>
  </si>
  <si>
    <t>1872-10-25</t>
  </si>
  <si>
    <t>Höga Hägnen</t>
  </si>
  <si>
    <t>Hägnen, Öxabäck</t>
  </si>
  <si>
    <t>Anders Eriksson</t>
  </si>
  <si>
    <t>1906-11-22</t>
  </si>
  <si>
    <t>Augusta Benedikta</t>
  </si>
  <si>
    <t>1866-05-02</t>
  </si>
  <si>
    <t>Högsås, Prästhult</t>
  </si>
  <si>
    <t>1885-09-10</t>
  </si>
  <si>
    <t>Emelia Kristina</t>
  </si>
  <si>
    <t>1872-07-20</t>
  </si>
  <si>
    <t>1891-08-13</t>
  </si>
  <si>
    <t>Olausson</t>
  </si>
  <si>
    <t>1877-01-06</t>
  </si>
  <si>
    <t>Höjderna, Brastorp Lillegård</t>
  </si>
  <si>
    <t>1895-04-05</t>
  </si>
  <si>
    <t>Olaus Larsson</t>
  </si>
  <si>
    <t>1875-02-05</t>
  </si>
  <si>
    <t>1896-02-28</t>
  </si>
  <si>
    <t>1884-02-02</t>
  </si>
  <si>
    <t>Gustav Linus</t>
  </si>
  <si>
    <t>1891-02-01</t>
  </si>
  <si>
    <t>1911-08-29</t>
  </si>
  <si>
    <t>Carl Johan</t>
  </si>
  <si>
    <t>1853-05-03</t>
  </si>
  <si>
    <t>Hökås</t>
  </si>
  <si>
    <t>1880-04-15</t>
  </si>
  <si>
    <t>Erik Magnus</t>
  </si>
  <si>
    <t>1845-10-13</t>
  </si>
  <si>
    <t>1880-04-16</t>
  </si>
  <si>
    <t>Nya torpet vid Skårebo, Öxabäck</t>
  </si>
  <si>
    <t>Jöns Eriksson</t>
  </si>
  <si>
    <t>1883-01-01</t>
  </si>
  <si>
    <t>Ett år senare efter han kom hem flyttade familjen ner till Älvsered</t>
  </si>
  <si>
    <t>1925-03-02</t>
  </si>
  <si>
    <t>Skild. Omgift 1915 med Johan Albin Svensson i Hökås. Flyttar med hans tillåtelse till Amerika men han bli kvar hemma.</t>
  </si>
  <si>
    <t>Hansson</t>
  </si>
  <si>
    <t>Omgift med Sven Peter Jönsson på Hökås 1915, flyttade hit från Istorp 1916. Med mannens tillåtelse till Nord Amerika 1925</t>
  </si>
  <si>
    <t>1852-06-12</t>
  </si>
  <si>
    <t>Karlabo</t>
  </si>
  <si>
    <t>1880-06-15</t>
  </si>
  <si>
    <t>Karlabo Mellangård, Älekulla</t>
  </si>
  <si>
    <t>Johannes Karlsson</t>
  </si>
  <si>
    <t>Anna Lisa</t>
  </si>
  <si>
    <t>Persdotter</t>
  </si>
  <si>
    <t>1827-10-08</t>
  </si>
  <si>
    <t>1888-02-20</t>
  </si>
  <si>
    <t>1877-01-07</t>
  </si>
  <si>
    <t>1903-09-14</t>
  </si>
  <si>
    <t>Kristian Johansson</t>
  </si>
  <si>
    <t>Kungl. Maj. Nåd tillstånd att emigrera 1903-08-21, nr.6621</t>
  </si>
  <si>
    <t>1876-04-29</t>
  </si>
  <si>
    <t>1899-04-10</t>
  </si>
  <si>
    <t>Bengt Karl Svensson</t>
  </si>
  <si>
    <t>1866-07-02</t>
  </si>
  <si>
    <t>Killingsås</t>
  </si>
  <si>
    <t>Johannes Andersson</t>
  </si>
  <si>
    <t>Död i Amerika 1886</t>
  </si>
  <si>
    <t>1870-08-16</t>
  </si>
  <si>
    <t>1885-04-20</t>
  </si>
  <si>
    <t>1873-05-29</t>
  </si>
  <si>
    <t>1891-03-20</t>
  </si>
  <si>
    <t>1842-03-11</t>
  </si>
  <si>
    <t>Annabäckshult</t>
  </si>
  <si>
    <t>Olof Håkansson</t>
  </si>
  <si>
    <t>Jakobsdotter</t>
  </si>
  <si>
    <t>1873-06-23</t>
  </si>
  <si>
    <t>1892-02-11</t>
  </si>
  <si>
    <t>Killingsås Mellangård, Älekulla</t>
  </si>
  <si>
    <t>Jakob Olsson</t>
  </si>
  <si>
    <t>Johan Linus</t>
  </si>
  <si>
    <t>1901-03-11</t>
  </si>
  <si>
    <t>Med faderns tillåtelse till Nord Amerika 1901-03-11</t>
  </si>
  <si>
    <t>1888-04-30</t>
  </si>
  <si>
    <t>1907-09-27</t>
  </si>
  <si>
    <t>Algot</t>
  </si>
  <si>
    <t>1893-04-07</t>
  </si>
  <si>
    <t>1912-05-07</t>
  </si>
  <si>
    <t>Olof Johan Johansson</t>
  </si>
  <si>
    <t>Med faderna muntliga tillåtelse</t>
  </si>
  <si>
    <t>Oskar Leonard</t>
  </si>
  <si>
    <t>1896-10-01</t>
  </si>
  <si>
    <t>1922-01-23</t>
  </si>
  <si>
    <t>Kungl. Maj. Nåd tillstånd 1922-01-07 att ur riket avflytta</t>
  </si>
  <si>
    <t>Ida Gustava</t>
  </si>
  <si>
    <t>1857-09-05</t>
  </si>
  <si>
    <t>Kinnared</t>
  </si>
  <si>
    <t>Öxabäck</t>
  </si>
  <si>
    <t>1839-05-27</t>
  </si>
  <si>
    <t>1895-07-05</t>
  </si>
  <si>
    <t>1895-11-12</t>
  </si>
  <si>
    <t>1896-04-02</t>
  </si>
  <si>
    <t>1896-05-20</t>
  </si>
  <si>
    <t>1867-01-17</t>
  </si>
  <si>
    <t>1885-08-27</t>
  </si>
  <si>
    <t>Kinnared Mellangård, Älekulla</t>
  </si>
  <si>
    <t>1894-03-09</t>
  </si>
  <si>
    <t>1870-06-22</t>
  </si>
  <si>
    <t>1890-07-21</t>
  </si>
  <si>
    <t>Anders Andreasson</t>
  </si>
  <si>
    <t>1873-05-15</t>
  </si>
  <si>
    <t>1893-03-13</t>
  </si>
  <si>
    <t>1901-02-22</t>
  </si>
  <si>
    <t>Johanna Matilda</t>
  </si>
  <si>
    <t>Josefsdotter</t>
  </si>
  <si>
    <t>1865-02-15</t>
  </si>
  <si>
    <t>Gunnarp i Halland</t>
  </si>
  <si>
    <t>Anna Josefina</t>
  </si>
  <si>
    <t>1890-07-02</t>
  </si>
  <si>
    <t>New Haven i Connecticut</t>
  </si>
  <si>
    <t>1894-04-10</t>
  </si>
  <si>
    <t>Klara Alfrida</t>
  </si>
  <si>
    <t>1892-09-05</t>
  </si>
  <si>
    <t>Augusta</t>
  </si>
  <si>
    <t>1882-05-08</t>
  </si>
  <si>
    <t>1899-04-25</t>
  </si>
  <si>
    <t>Johan Arndt</t>
  </si>
  <si>
    <t>1886-05-10</t>
  </si>
  <si>
    <t>1901-05-17</t>
  </si>
  <si>
    <t>Niklasson</t>
  </si>
  <si>
    <t>1870-11-23</t>
  </si>
  <si>
    <t>Kållsbacken, Brastorp Mellangård</t>
  </si>
  <si>
    <t>1889-03-22</t>
  </si>
  <si>
    <t>Källebacken, Brastorp Mellangård, Älekulla</t>
  </si>
  <si>
    <t>Niklas Andreasson</t>
  </si>
  <si>
    <t>Johan Arvid</t>
  </si>
  <si>
    <t>1905-05-05</t>
  </si>
  <si>
    <t>Alfred Niklasson</t>
  </si>
  <si>
    <t>Johanssson</t>
  </si>
  <si>
    <t>1884-05-18</t>
  </si>
  <si>
    <t>Lilla Hägnen, Höga Hägnen</t>
  </si>
  <si>
    <t>1909-05-04</t>
  </si>
  <si>
    <t>Höga Hägnen, Öxabäck</t>
  </si>
  <si>
    <t>Per Johan Johannesson</t>
  </si>
  <si>
    <t>Kungl. Maj. Nåd tillstånd att emigrera 1907-11-08, nr.2947</t>
  </si>
  <si>
    <t>Bror Alexius</t>
  </si>
  <si>
    <t>1921-08-20</t>
  </si>
  <si>
    <t>Höga Hägnen, Älekulla</t>
  </si>
  <si>
    <t>1921-09-19</t>
  </si>
  <si>
    <t>Med faderns och förmyndarens tillåtelse</t>
  </si>
  <si>
    <t>1852-02-27</t>
  </si>
  <si>
    <t>Ljunglid, Bostebygd</t>
  </si>
  <si>
    <t>1881-04-05</t>
  </si>
  <si>
    <t>Mogarås, Älekulla</t>
  </si>
  <si>
    <t>Andreas Persson</t>
  </si>
  <si>
    <t>Johan Berndt</t>
  </si>
  <si>
    <t>1854-01-07</t>
  </si>
  <si>
    <t>Ljungåsen, Rössås</t>
  </si>
  <si>
    <t>Höghult, Öxabäck</t>
  </si>
  <si>
    <t>Lars Börjesson</t>
  </si>
  <si>
    <t>1889-01-22</t>
  </si>
  <si>
    <t>1892-08-12</t>
  </si>
  <si>
    <t>Inga Kristina</t>
  </si>
  <si>
    <t>Erlandsdotter</t>
  </si>
  <si>
    <t>1856-02-23</t>
  </si>
  <si>
    <t>1893-06-21</t>
  </si>
  <si>
    <t>Ljungåsen, Rössås, Älekulla</t>
  </si>
  <si>
    <t>Erland Håkansson</t>
  </si>
  <si>
    <t>1884-07-15</t>
  </si>
  <si>
    <t>Johan Berndt Larsson</t>
  </si>
  <si>
    <t>Kristina</t>
  </si>
  <si>
    <t>1886-09-22</t>
  </si>
  <si>
    <t>Johan Leonard</t>
  </si>
  <si>
    <t>1891-01-23</t>
  </si>
  <si>
    <t>1849-01-29</t>
  </si>
  <si>
    <t>1885-04-15</t>
  </si>
  <si>
    <t>Börselid, Öxabäck</t>
  </si>
  <si>
    <t>Karl Johansson</t>
  </si>
  <si>
    <t>1888-09-07</t>
  </si>
  <si>
    <t>Johannes arbetade i Amerika men familjen flyttade 1888-09-07 till Öxabäck</t>
  </si>
  <si>
    <t>Ingrid</t>
  </si>
  <si>
    <t>Petersdotter</t>
  </si>
  <si>
    <t>1827-02-28</t>
  </si>
  <si>
    <t>Lunden</t>
  </si>
  <si>
    <t>1891-08-21</t>
  </si>
  <si>
    <t>Petter Persson</t>
  </si>
  <si>
    <t>Gabrielsdotter</t>
  </si>
  <si>
    <t>1865-07-18</t>
  </si>
  <si>
    <t>Rösås, Älekulla</t>
  </si>
  <si>
    <t>1891-07-31</t>
  </si>
  <si>
    <t>1886-12-16</t>
  </si>
  <si>
    <t>1912-03-29</t>
  </si>
  <si>
    <t>Lunden Mellangård, Älekulla</t>
  </si>
  <si>
    <t>Johan Petersson</t>
  </si>
  <si>
    <t>Kungl. Maj. Nåd tillstånd att emigrera 1912-02-02, nr.172</t>
  </si>
  <si>
    <t>Johansson Dahl</t>
  </si>
  <si>
    <t>1865-07-23</t>
  </si>
  <si>
    <t>1915-08-28</t>
  </si>
  <si>
    <t>Soldattorp, Skållared, Älekulla</t>
  </si>
  <si>
    <t>Soldat Johan Bernt Hägg</t>
  </si>
  <si>
    <t>1928-10-19</t>
  </si>
  <si>
    <t>Tog avsked 1915-07-05 och flyttade över till Amerika 2 månader senare.</t>
  </si>
  <si>
    <t>1929-02-15</t>
  </si>
  <si>
    <t>Gift med Lotta Josefina Eriksdotter 1916 i Amerika?</t>
  </si>
  <si>
    <t>Lotta Josefina</t>
  </si>
  <si>
    <t>1874-10-15</t>
  </si>
  <si>
    <t>Hökås, Älekulla</t>
  </si>
  <si>
    <t>Erik Magnus Larsson</t>
  </si>
  <si>
    <t>Gift med Sven Karl Johansson Dahl 1916 i Amerika?</t>
  </si>
  <si>
    <t>Sven August</t>
  </si>
  <si>
    <t>1864-04-07</t>
  </si>
  <si>
    <t>Lunnabo</t>
  </si>
  <si>
    <t>1888-03-04</t>
  </si>
  <si>
    <t>Tokhult, Öxabäck</t>
  </si>
  <si>
    <t>1857-09-04</t>
  </si>
  <si>
    <t>Sven Johansson</t>
  </si>
  <si>
    <t>1889-05-24</t>
  </si>
  <si>
    <t>Halt</t>
  </si>
  <si>
    <t>Alfred Julius</t>
  </si>
  <si>
    <t>Bengtsson</t>
  </si>
  <si>
    <t>1880-11-21</t>
  </si>
  <si>
    <t>1903-03-30</t>
  </si>
  <si>
    <t>Lunnabo Mellangård, Älekulla</t>
  </si>
  <si>
    <t>Mjölnaren Bengt Karl Svensson</t>
  </si>
  <si>
    <t>Kungl. Maj. Nåd tillstånd att emigrera 1903-03-06, nr.2067</t>
  </si>
  <si>
    <t>1908-09-04</t>
  </si>
  <si>
    <t>Andorsson</t>
  </si>
  <si>
    <t>1858-05-31</t>
  </si>
  <si>
    <t>Andor Andersson</t>
  </si>
  <si>
    <t>1897-01-22</t>
  </si>
  <si>
    <t>Sven Aron</t>
  </si>
  <si>
    <t>1862-12-12</t>
  </si>
  <si>
    <t>Lyckorna, Gäddarp Övregård</t>
  </si>
  <si>
    <t>1902-03-01</t>
  </si>
  <si>
    <t>Gift med Beda Sofia Larsdotter</t>
  </si>
  <si>
    <t>Beda Sofia</t>
  </si>
  <si>
    <t>1871-10-30</t>
  </si>
  <si>
    <t>1906-11-14</t>
  </si>
  <si>
    <t>Gift med Sven Aron Andersson i Amerika. Maken redan i Amerika när sonen Sven Leonard går bort 1905. Ett år senare följer Beda Sofia med barnen över till Amerika</t>
  </si>
  <si>
    <t>Agda Cecilia</t>
  </si>
  <si>
    <t>1893-01-11</t>
  </si>
  <si>
    <t>Kärra, Öxabäck</t>
  </si>
  <si>
    <t>Sven Aron Andorsson</t>
  </si>
  <si>
    <t>Ernst Sigfrid</t>
  </si>
  <si>
    <t>1899-11-16</t>
  </si>
  <si>
    <t>Nolgärdet, Älekulla</t>
  </si>
  <si>
    <t>Johan Alf</t>
  </si>
  <si>
    <t>1901-10-17</t>
  </si>
  <si>
    <t>Nigus Severin</t>
  </si>
  <si>
    <t>1866-05-23</t>
  </si>
  <si>
    <t>Långåsen, Rössås</t>
  </si>
  <si>
    <t>Backabol, Torestorp</t>
  </si>
  <si>
    <t>okänd</t>
  </si>
  <si>
    <t>Per Johan Alfred</t>
  </si>
  <si>
    <t>1869-02-07</t>
  </si>
  <si>
    <t>1889-03-09</t>
  </si>
  <si>
    <t>Backabo, Torestorp</t>
  </si>
  <si>
    <t>Skräddaren Johan Martin Nilsson</t>
  </si>
  <si>
    <t>Anna Lovisa</t>
  </si>
  <si>
    <t>1872-02-25</t>
  </si>
  <si>
    <t>1893-09-11</t>
  </si>
  <si>
    <t>Långåsen, Rössås, Älekulla</t>
  </si>
  <si>
    <t>Ragnar Eugen</t>
  </si>
  <si>
    <t>1906-10-16</t>
  </si>
  <si>
    <t>Lövhem, Älekulla Lillegård</t>
  </si>
  <si>
    <t>1923-06-15</t>
  </si>
  <si>
    <t>Annabäckshult Storegård, Älekulla</t>
  </si>
  <si>
    <t>Alfred Karlsson</t>
  </si>
  <si>
    <t>Gustav Harald</t>
  </si>
  <si>
    <t>1909-04-22</t>
  </si>
  <si>
    <t>1928-10-11</t>
  </si>
  <si>
    <t>1820-09-14</t>
  </si>
  <si>
    <t>Militärboställe, Gäddarp Övregård</t>
  </si>
  <si>
    <t>1873-01-01</t>
  </si>
  <si>
    <t>Spolabo, Ljungsarp</t>
  </si>
  <si>
    <t>Niklas  Bengtsson</t>
  </si>
  <si>
    <t>1877-01-01</t>
  </si>
  <si>
    <t>Rymd från landet 1873, återkommen 1877</t>
  </si>
  <si>
    <t>Pär Gustav</t>
  </si>
  <si>
    <t>1859-04-19</t>
  </si>
  <si>
    <t>1882-03-17</t>
  </si>
  <si>
    <t>1855-07-29</t>
  </si>
  <si>
    <t>Bostebygd, Älekulla ?</t>
  </si>
  <si>
    <t>Erik August</t>
  </si>
  <si>
    <t>Zakrisson</t>
  </si>
  <si>
    <t>1864-12-04</t>
  </si>
  <si>
    <t>Måshult</t>
  </si>
  <si>
    <t>1885-04-13</t>
  </si>
  <si>
    <t>Måshult Mellangård, Älekulla</t>
  </si>
  <si>
    <t>Zakris Andreasson</t>
  </si>
  <si>
    <t>1889-12-20</t>
  </si>
  <si>
    <t>1890-02-07</t>
  </si>
  <si>
    <t>1894-03-13</t>
  </si>
  <si>
    <t>1857-02-21</t>
  </si>
  <si>
    <t>Nils Amandus</t>
  </si>
  <si>
    <t>1902-12-18</t>
  </si>
  <si>
    <t>1927-02-25</t>
  </si>
  <si>
    <t>Kungl. Maj. Nåd medgivande 1926-10-22 att ur riket avflytta</t>
  </si>
  <si>
    <t>1877-08-09</t>
  </si>
  <si>
    <t>1902-03-07</t>
  </si>
  <si>
    <t>Höghult Storegård, Öxabäck</t>
  </si>
  <si>
    <t>Anders Magnusson</t>
  </si>
  <si>
    <t>Kungl. Maj. Nåd tillstånd att emigrera 1902-01-24, nr.31</t>
  </si>
  <si>
    <t>Elis Konrad</t>
  </si>
  <si>
    <t>1907-07-08</t>
  </si>
  <si>
    <t>1926-04-10</t>
  </si>
  <si>
    <t>Alfred Oskar</t>
  </si>
  <si>
    <t>Berntsson Bergqvist</t>
  </si>
  <si>
    <t>1871-10-25</t>
  </si>
  <si>
    <t>Jutebacka,Torestorp</t>
  </si>
  <si>
    <t>Bernt Larsson</t>
  </si>
  <si>
    <t>1903-02-12</t>
  </si>
  <si>
    <t>I Amerika mellan 1899 och 1903. Bodde i Cromwell, Middletown, Connecticut..En dotter föddes där.</t>
  </si>
  <si>
    <t>Elemina</t>
  </si>
  <si>
    <t>1874-06-23</t>
  </si>
  <si>
    <t>Valsås, Torestorp</t>
  </si>
  <si>
    <t>Bengt Karl Isaksson</t>
  </si>
  <si>
    <t>I Amerika mellan 1899 och 1903.Bodde i Cromwell, Middletown, Connecticut. En dotter föddes där.</t>
  </si>
  <si>
    <t>Anna Linnea Kristina</t>
  </si>
  <si>
    <t>1901-04-03</t>
  </si>
  <si>
    <t>Cromwell, Connecticut, Amerika</t>
  </si>
  <si>
    <t>Alfred Berntsson Bergqvist</t>
  </si>
  <si>
    <t>Döpt i Nord Amerika 1901-06-02</t>
  </si>
  <si>
    <t>1861-05-12</t>
  </si>
  <si>
    <t>Nockakulla</t>
  </si>
  <si>
    <t>1859-10-30</t>
  </si>
  <si>
    <t>Nockakulla Mellangård, Älekulla</t>
  </si>
  <si>
    <t>1884-02-01</t>
  </si>
  <si>
    <t>Broder till ägaren Karl Johan Johansson på Nockakulla</t>
  </si>
  <si>
    <t>1888-03-09</t>
  </si>
  <si>
    <t>1891-12-28</t>
  </si>
  <si>
    <t>Karlsdotter</t>
  </si>
  <si>
    <t>1881-07-22</t>
  </si>
  <si>
    <t>1898-03-21</t>
  </si>
  <si>
    <t>Karl Johan Johansson</t>
  </si>
  <si>
    <t>Med faderns tillåtelse till Nord Amerika 1898-03-21</t>
  </si>
  <si>
    <t>Johan Ansgarius</t>
  </si>
  <si>
    <t>1886-05-08</t>
  </si>
  <si>
    <t>1904-05-27</t>
  </si>
  <si>
    <t>Med faderns tillåtelse till Nord Amerika 1904-05-27</t>
  </si>
  <si>
    <t>Bertil Gunnar</t>
  </si>
  <si>
    <t>1906-05-16</t>
  </si>
  <si>
    <t>1923-06-02</t>
  </si>
  <si>
    <t>Med faderns skriftliga tillåtelse</t>
  </si>
  <si>
    <t>Johan Albin</t>
  </si>
  <si>
    <t>Augustsson</t>
  </si>
  <si>
    <t>1886-05-22</t>
  </si>
  <si>
    <t>1906-03-02</t>
  </si>
  <si>
    <t>Skårebo Yttre, Öxabäck</t>
  </si>
  <si>
    <t xml:space="preserve">August Johansson </t>
  </si>
  <si>
    <t>Med faderns muntliga tillåtelse till Nord Amerika</t>
  </si>
  <si>
    <t>Ida Alfrida</t>
  </si>
  <si>
    <t>1888-07-05</t>
  </si>
  <si>
    <t>1908-09-25</t>
  </si>
  <si>
    <t>Hjalmar Emil</t>
  </si>
  <si>
    <t>Karsson</t>
  </si>
  <si>
    <t>1891-05-31</t>
  </si>
  <si>
    <t>1902-04-04</t>
  </si>
  <si>
    <t>Masthugget, Göteborg</t>
  </si>
  <si>
    <t>Med förmyndaren Axel Andreasson i Torestorp Prästgård, skrifliga, bevittnade tillåtelse och intyg, att fadern vistas i Amerika och önskar få honom dit, till Nord Amerika 1902-04-04</t>
  </si>
  <si>
    <t>Alma (Anna) Kristina</t>
  </si>
  <si>
    <t>1897-12-11</t>
  </si>
  <si>
    <t>1906-03-10</t>
  </si>
  <si>
    <t>Prästgården, Torestorp</t>
  </si>
  <si>
    <t>1906-07-17</t>
  </si>
  <si>
    <t>Med förmyndaren Axel Andreasson i Torestorp Prästgård, skrifliga, bevittnade tillåtelse och intyg, att fadern vistas i Amerika och önskar få honom dit, till Nord Amerika 1906-03-10</t>
  </si>
  <si>
    <t>1865-05-19</t>
  </si>
  <si>
    <t>Nolgärdet</t>
  </si>
  <si>
    <t>1887-07-01</t>
  </si>
  <si>
    <t>Sandsered, Torestorp</t>
  </si>
  <si>
    <t>1868-11-24</t>
  </si>
  <si>
    <t>1888-02-24</t>
  </si>
  <si>
    <t>1873-05-16</t>
  </si>
  <si>
    <t>1897-09-06</t>
  </si>
  <si>
    <t>1897-10-13</t>
  </si>
  <si>
    <t>Kungl. Maj. Nåd tillstånd att emigrera 1897-08-13, nr.1682. August flyttade hem redan efter en månad och blev Hemmansägare över sin fars gård.</t>
  </si>
  <si>
    <t>1873-05-20</t>
  </si>
  <si>
    <t>Nyalid, Brastorp Mellangård</t>
  </si>
  <si>
    <t>Nockakulla, Älekulla</t>
  </si>
  <si>
    <t>Skomakaren Olaus Emanuelsson</t>
  </si>
  <si>
    <t>1875-06-15</t>
  </si>
  <si>
    <t>Nybygget, Nolgärdet</t>
  </si>
  <si>
    <t>1895-06-17</t>
  </si>
  <si>
    <t>Lotta</t>
  </si>
  <si>
    <t>1862-02-22</t>
  </si>
  <si>
    <t>Nyhagen, Urukulla</t>
  </si>
  <si>
    <t>Jakob Håkansson</t>
  </si>
  <si>
    <t>1900-02-14</t>
  </si>
  <si>
    <t>Gift med Abraham Svensson</t>
  </si>
  <si>
    <t xml:space="preserve">Nyhagen, Urukulla </t>
  </si>
  <si>
    <t>1888-02-02</t>
  </si>
  <si>
    <t>1892-01-08</t>
  </si>
  <si>
    <t>Lucka 1888-02-02 till 1892-01-08</t>
  </si>
  <si>
    <t>Gifte sig  med Abraham Svensson från Älekulla Stom i januari 1892 och flyttade över till Amerika under sensommaren.</t>
  </si>
  <si>
    <t>1866-02-07</t>
  </si>
  <si>
    <t>Nylycke, Gäddarp Nedergård</t>
  </si>
  <si>
    <t>1887-03-24</t>
  </si>
  <si>
    <t>Anders Johan Johansson</t>
  </si>
  <si>
    <t>1887-04-04</t>
  </si>
  <si>
    <t>Ida Augusta</t>
  </si>
  <si>
    <t>1882-07-07</t>
  </si>
  <si>
    <t>Rekryt Per Johan Grann</t>
  </si>
  <si>
    <t>Hjalmar</t>
  </si>
  <si>
    <t>1884-07-07</t>
  </si>
  <si>
    <t>1903-07-03</t>
  </si>
  <si>
    <t>Soldat Per Johan Grann</t>
  </si>
  <si>
    <t>Finns med i Älekullas födelsebok då nedkomsten skedde här men föräldrarna var då hemmahörande i Tommared, Karl Gustav. Med faderns muntliga tillåtelse</t>
  </si>
  <si>
    <t>1886-06-10</t>
  </si>
  <si>
    <t>1904-09-09</t>
  </si>
  <si>
    <t>Soldattorp, Karlabo, Älekulla</t>
  </si>
  <si>
    <t>Med faderns muntliga tillåtelse</t>
  </si>
  <si>
    <t>1864-06-12</t>
  </si>
  <si>
    <t>Prästhult</t>
  </si>
  <si>
    <t>1884-09-26</t>
  </si>
  <si>
    <t>Höghult Lillegård, Öxabäck</t>
  </si>
  <si>
    <t>Oä till Anna Stina Svensdotter</t>
  </si>
  <si>
    <t>Inger Maria</t>
  </si>
  <si>
    <t>1872-02-01</t>
  </si>
  <si>
    <t>Anders Henrik Larsson</t>
  </si>
  <si>
    <t>Selma Bernedikta</t>
  </si>
  <si>
    <t>1874-08-06</t>
  </si>
  <si>
    <t>1891-09-11</t>
  </si>
  <si>
    <t>Bernhardina Josefina</t>
  </si>
  <si>
    <t>1871-09-24</t>
  </si>
  <si>
    <t>1891-03-23</t>
  </si>
  <si>
    <t>Hellebjär, Ekegården, Karl Gustav</t>
  </si>
  <si>
    <t>Isak Bengtsson</t>
  </si>
  <si>
    <t>1873-05-11</t>
  </si>
  <si>
    <t>Anders Henrik</t>
  </si>
  <si>
    <t>1842-12-24</t>
  </si>
  <si>
    <t>1904-09-02</t>
  </si>
  <si>
    <t>Gift med Anna Stina Svensdotter</t>
  </si>
  <si>
    <t>Anna Stina</t>
  </si>
  <si>
    <t>1838-05-23</t>
  </si>
  <si>
    <t>Nabben, Öxabäck</t>
  </si>
  <si>
    <t>Sven Andersson</t>
  </si>
  <si>
    <t>Gift med Anders Henrik Larsson</t>
  </si>
  <si>
    <t>1902-10-29</t>
  </si>
  <si>
    <t>1898-08-12</t>
  </si>
  <si>
    <t>Gift med Anna Paulina Andreasdotter i Nord Amerika</t>
  </si>
  <si>
    <t>Anna Paulina</t>
  </si>
  <si>
    <t>Andreasdotter</t>
  </si>
  <si>
    <t>1862-05-09</t>
  </si>
  <si>
    <t>1900-08-28</t>
  </si>
  <si>
    <t>Sibbarp, Öxabäck</t>
  </si>
  <si>
    <t>Andreas Eriksson</t>
  </si>
  <si>
    <t>Vigde i New Britain, Connecticut, Nord Amerika av pastor Olof Wilhelm Ferm. Gift med Lars Johan Andersson</t>
  </si>
  <si>
    <t>1889-08-27</t>
  </si>
  <si>
    <t>New Britain, Connecticut, Amerika</t>
  </si>
  <si>
    <t>Ernst Algot</t>
  </si>
  <si>
    <t>1891-01-10</t>
  </si>
  <si>
    <t>Hulda Bernhardina Laurentia</t>
  </si>
  <si>
    <t>1893-02-21</t>
  </si>
  <si>
    <t>Lilly Josefina</t>
  </si>
  <si>
    <t>1895-01-21</t>
  </si>
  <si>
    <t>Hjalmar Sigfrid Paul</t>
  </si>
  <si>
    <t>1897-02-11</t>
  </si>
  <si>
    <t>Ester Viktoria</t>
  </si>
  <si>
    <t>1899-06-23</t>
  </si>
  <si>
    <t>Isaksson</t>
  </si>
  <si>
    <t>1876-04-25</t>
  </si>
  <si>
    <t>1897-03-02</t>
  </si>
  <si>
    <t>1899-07-22</t>
  </si>
  <si>
    <t>Karl Albert</t>
  </si>
  <si>
    <t>1883-08-31</t>
  </si>
  <si>
    <t>1923-04-12</t>
  </si>
  <si>
    <t>Johan August Abrahamsson</t>
  </si>
  <si>
    <t>1914-11-20</t>
  </si>
  <si>
    <t>Erhållit 1921-04-08 Kungl. Maj. Nåd tillstånd att emigrera</t>
  </si>
  <si>
    <t>1910-06-08</t>
  </si>
  <si>
    <t>Vigd med Hulda Maria Olausdotter i New Britain, Connecticut af pastor S. G. Öhman. Vittnen: Carl Johansson och Edith Persson</t>
  </si>
  <si>
    <t>Hulda Maria</t>
  </si>
  <si>
    <t>Olausdotter</t>
  </si>
  <si>
    <t>1879-07-07</t>
  </si>
  <si>
    <t>Nittorp</t>
  </si>
  <si>
    <t>Vigd med Johan August Bengtsson i New Britain, Connecticut af pastor S. G. Öhman. Vittnen: Carl Johansson och Edith Persson</t>
  </si>
  <si>
    <t>Karl Gustav Arvid</t>
  </si>
  <si>
    <t>1907-012-24</t>
  </si>
  <si>
    <t>Johan August Bengtsson</t>
  </si>
  <si>
    <t>Döpt av Luth Pastor S. G. Franzen i Hartford, Connecticut</t>
  </si>
  <si>
    <t>Olof</t>
  </si>
  <si>
    <t>1849-10-19</t>
  </si>
  <si>
    <t>På särskild förteckning</t>
  </si>
  <si>
    <t>I kyrkoboken står det att Andreas Larsson var född i Danmark och var Sinnesjuk. Men han var istället son till Lantbrukaren Andreas Larsson och Anna Brita Olofsdotter på Hornås, Älekulla</t>
  </si>
  <si>
    <t>1892-08-05</t>
  </si>
  <si>
    <t>Aron</t>
  </si>
  <si>
    <t>1846-09-05</t>
  </si>
  <si>
    <t>1884-04-04</t>
  </si>
  <si>
    <t>Portland</t>
  </si>
  <si>
    <t>Hjertatorpet, Östra Frölunda</t>
  </si>
  <si>
    <t>torpare Johannes Andersson</t>
  </si>
  <si>
    <t>I Amerika sedan flere år</t>
  </si>
  <si>
    <t>Magnusdotter</t>
  </si>
  <si>
    <t>1864-01-21</t>
  </si>
  <si>
    <t>Rössås</t>
  </si>
  <si>
    <t>1888-04-13</t>
  </si>
  <si>
    <t>Magnus Larsson</t>
  </si>
  <si>
    <t>Johan</t>
  </si>
  <si>
    <t>1885-11-12</t>
  </si>
  <si>
    <t>1913-10-24</t>
  </si>
  <si>
    <t>1920-04-03</t>
  </si>
  <si>
    <t>K. Majs. Nåd. Medg. Att emigrera 1913-08-22, nr.1775. I laga ordning erkänt sig vara fader till Anna Maria Andersson i Borås 1921-12-04 född dotter Ester, enligt skrivelse 1922-01-31, Ljushult. Avled i TBC 1925-07-27</t>
  </si>
  <si>
    <t>Rut Ingeborg</t>
  </si>
  <si>
    <t>1905-08-16</t>
  </si>
  <si>
    <t>1921-07-27</t>
  </si>
  <si>
    <t>Johan Emil Abrahamsson</t>
  </si>
  <si>
    <t>Einar Wilhelm</t>
  </si>
  <si>
    <t>1907-06-28</t>
  </si>
  <si>
    <t>1925-10-02</t>
  </si>
  <si>
    <t>Alma Laurina (Severina)</t>
  </si>
  <si>
    <t>Hiller</t>
  </si>
  <si>
    <t>1875-12-02</t>
  </si>
  <si>
    <t>Soldattorp, Höghult, Öxabäck</t>
  </si>
  <si>
    <t>Soldat Johan August Hiller</t>
  </si>
  <si>
    <t>1905-05-30</t>
  </si>
  <si>
    <t>Alma Laurina bytte troligen ut Severina till Laurina efter att hon besökt Amerika</t>
  </si>
  <si>
    <t>Olga Kristina</t>
  </si>
  <si>
    <t>1902-10-12</t>
  </si>
  <si>
    <t>1923-12-24</t>
  </si>
  <si>
    <t>Oä till Alma (Anna) Laurina Hiller</t>
  </si>
  <si>
    <t>1903-03-12</t>
  </si>
  <si>
    <t>1903-06-23</t>
  </si>
  <si>
    <t>Fritz Hjalmar</t>
  </si>
  <si>
    <t>1879-07-26</t>
  </si>
  <si>
    <t>1899-12-15</t>
  </si>
  <si>
    <t>Med faderns tillåtelse 1899-12-15 till Nord Amerika</t>
  </si>
  <si>
    <t>Gustaf</t>
  </si>
  <si>
    <t>1870-11-05</t>
  </si>
  <si>
    <t>Sjöbacken, Hökås</t>
  </si>
  <si>
    <t>Sjöbacken, Hökås, Älekulla</t>
  </si>
  <si>
    <t>1897-06-25</t>
  </si>
  <si>
    <t>Återinflytt till Älekulla 1928-10-19</t>
  </si>
  <si>
    <t>1882-08-12</t>
  </si>
  <si>
    <t>1900-08-24</t>
  </si>
  <si>
    <t>1865-03-18</t>
  </si>
  <si>
    <t>Skogen, Älekulla Lillegård</t>
  </si>
  <si>
    <t>Skogen, Älekulla Lillegård, Älekulla</t>
  </si>
  <si>
    <t>1902-08-15</t>
  </si>
  <si>
    <t>Skoghem, Alvshult</t>
  </si>
  <si>
    <t>1926-04-09</t>
  </si>
  <si>
    <t>Säfsered, Öxabäck</t>
  </si>
  <si>
    <t>Sven Johan Larsson</t>
  </si>
  <si>
    <t>Kungl. Maj. Nåd tillstånd att emigrera 1926-02-12</t>
  </si>
  <si>
    <t>1849-04-14</t>
  </si>
  <si>
    <t>Skållared</t>
  </si>
  <si>
    <t>1886-04-16</t>
  </si>
  <si>
    <t>Skållared Mellangård, Älekulla</t>
  </si>
  <si>
    <t>1888-01-01</t>
  </si>
  <si>
    <t>Lars tog över Skållared 1/16 av brodern Per Johan Svensson, halt</t>
  </si>
  <si>
    <t>1860-03-26</t>
  </si>
  <si>
    <t>1888-04-20</t>
  </si>
  <si>
    <t>Vik, Torestorp</t>
  </si>
  <si>
    <t>1886-05-31</t>
  </si>
  <si>
    <t>Särk. Fört. 1887-11-15</t>
  </si>
  <si>
    <t>1891-05-26</t>
  </si>
  <si>
    <t>Emma Kristina</t>
  </si>
  <si>
    <t>1872-05-30</t>
  </si>
  <si>
    <t>1889-06-21</t>
  </si>
  <si>
    <t>1897-12-14</t>
  </si>
  <si>
    <t>1909-10-27</t>
  </si>
  <si>
    <t>Gift med Emma Josefina Nilsdotter. Avled 1924-02-02 av Lunginflammation i New Britain, Connecticut, Amerika. Dödsattest från Amerika ankom 1924-11-10</t>
  </si>
  <si>
    <t>Gustav Oskar</t>
  </si>
  <si>
    <t>1866-02-19</t>
  </si>
  <si>
    <t>Soldattorp, Alvshult</t>
  </si>
  <si>
    <t>1886-12-10</t>
  </si>
  <si>
    <t>Soldat Johan Bernt Larsson Modig</t>
  </si>
  <si>
    <t>1886-05-26</t>
  </si>
  <si>
    <t>Soldat Aron</t>
  </si>
  <si>
    <t>Persson Alfsén</t>
  </si>
  <si>
    <t>1873-11-02</t>
  </si>
  <si>
    <t xml:space="preserve">Soldattorp, Alvshult </t>
  </si>
  <si>
    <t>1898-04-25</t>
  </si>
  <si>
    <t>Per Johan Nilsson</t>
  </si>
  <si>
    <t>Rymd 25 april 1898 till Amerika. Familjen flyttade en månad efter deras 1-åriga dotter gick bort.</t>
  </si>
  <si>
    <t>Anna Beata</t>
  </si>
  <si>
    <t>1872-02-02</t>
  </si>
  <si>
    <t>Getabo, Torestorp</t>
  </si>
  <si>
    <t>Familjen flyttade en månad efter deras 1-åriga dotter gick bort.</t>
  </si>
  <si>
    <t>(Artur)? Anton</t>
  </si>
  <si>
    <t>Aronsson</t>
  </si>
  <si>
    <t>1895-07-15</t>
  </si>
  <si>
    <t>Soldattorp, Alvshult, Älekulla</t>
  </si>
  <si>
    <t>Soldat Aron Persson Alfsén</t>
  </si>
  <si>
    <t>Familjen flyttade en månad efter Antons 1-åriga syster gick bort.</t>
  </si>
  <si>
    <t>Anna Charlotta</t>
  </si>
  <si>
    <t>1863-03-01</t>
  </si>
  <si>
    <t>Soldattorp, Brastorp Nedergård</t>
  </si>
  <si>
    <t>1888-10-22</t>
  </si>
  <si>
    <t>1870-11-11</t>
  </si>
  <si>
    <t>1895-11-18</t>
  </si>
  <si>
    <t>1896-11-16</t>
  </si>
  <si>
    <t>1893-10-27</t>
  </si>
  <si>
    <t>Johannes Person</t>
  </si>
  <si>
    <t>1897-02-01</t>
  </si>
  <si>
    <t>1897-05-10</t>
  </si>
  <si>
    <t>Antog sig efternamnet Elmgren 1898-07-18</t>
  </si>
  <si>
    <t>1901-03-04</t>
  </si>
  <si>
    <t>1905-10-13</t>
  </si>
  <si>
    <t>Gift med Augusta Kristenson, vigseln var antagligen i Amerika då de gifte sig två månader innan återflytten</t>
  </si>
  <si>
    <t>Kristenson</t>
  </si>
  <si>
    <t>1872-10-21</t>
  </si>
  <si>
    <t>Gift med Per Johan Karlsson Elmgren, vigseln var antagligen i Amerika då de gifte sig två månader innan återflytten</t>
  </si>
  <si>
    <t>Karl Artur</t>
  </si>
  <si>
    <t>Elmgren</t>
  </si>
  <si>
    <t>1906-09-19</t>
  </si>
  <si>
    <t>1924-10-31</t>
  </si>
  <si>
    <t>Brastorp Nedergården, Älekulla</t>
  </si>
  <si>
    <t>Handlande Per Johan Karlsson Elmgren</t>
  </si>
  <si>
    <t>Soldattorp, Skållared</t>
  </si>
  <si>
    <t>1898-12-14</t>
  </si>
  <si>
    <t>1909-08-19</t>
  </si>
  <si>
    <t>Erhållit 1898-11-25  Kungl. Maj. Nåd tillstånd att emigrera, nr.1740</t>
  </si>
  <si>
    <t>North Easton, Massachusetts, Amerika</t>
  </si>
  <si>
    <t>Med målsmans tillåtelse till Nord Amerika. Avled 1997-12-28 Easton, Bristol, Massachusetts</t>
  </si>
  <si>
    <t>1859-09-29</t>
  </si>
  <si>
    <t>Spelebo, Dunkared</t>
  </si>
  <si>
    <t>1882-04-01</t>
  </si>
  <si>
    <t>Olaus Johansson</t>
  </si>
  <si>
    <t>1862-09-11</t>
  </si>
  <si>
    <t>1885-09-19</t>
  </si>
  <si>
    <t>Stålsbo, Boxås</t>
  </si>
  <si>
    <t>1895-05-21</t>
  </si>
  <si>
    <t>1898-11-04</t>
  </si>
  <si>
    <t>Blev ägare av Stålsbo när han flyttade hem</t>
  </si>
  <si>
    <t>1872-02-27</t>
  </si>
  <si>
    <t>Torp, Urukulla</t>
  </si>
  <si>
    <t>Abraham Hansson</t>
  </si>
  <si>
    <t>Hedvard</t>
  </si>
  <si>
    <t>1874-09-30</t>
  </si>
  <si>
    <t>1892-03-18</t>
  </si>
  <si>
    <t>Jakobsson</t>
  </si>
  <si>
    <t>1850-04-16</t>
  </si>
  <si>
    <t>Torp, Älekulla Lillegård</t>
  </si>
  <si>
    <t>Med hustruns medgivande. Hustrun Edela Stina Johansdotter gick bort 1894-01-10. Efter besked kom Anders Henrik tillbaka två månader senare.</t>
  </si>
  <si>
    <t>Abrahams</t>
  </si>
  <si>
    <t>Urukulla</t>
  </si>
  <si>
    <t>1884-06-05</t>
  </si>
  <si>
    <t>Karl Algot</t>
  </si>
  <si>
    <t>1893-04-04</t>
  </si>
  <si>
    <t>Abraham Svensson</t>
  </si>
  <si>
    <t>Sigfrid Julius</t>
  </si>
  <si>
    <t>1895-07-22</t>
  </si>
  <si>
    <t>Oskar Ludwig</t>
  </si>
  <si>
    <t>1899-06-07</t>
  </si>
  <si>
    <t>Hilda Olivia</t>
  </si>
  <si>
    <t>1855-08-15</t>
  </si>
  <si>
    <t>Vivhult</t>
  </si>
  <si>
    <t>1883-03-30</t>
  </si>
  <si>
    <t>Köinge</t>
  </si>
  <si>
    <t>1883-07-27</t>
  </si>
  <si>
    <t>1887-02-11</t>
  </si>
  <si>
    <t>Rest till Amerika 1884</t>
  </si>
  <si>
    <t>1860-02-09</t>
  </si>
  <si>
    <t>Åsen, Vivhult, Älekulla</t>
  </si>
  <si>
    <t>Johannes Larsson</t>
  </si>
  <si>
    <t>1910-08-20</t>
  </si>
  <si>
    <t>Anna Otilia</t>
  </si>
  <si>
    <t>1901-05-21</t>
  </si>
  <si>
    <t>1924-10-17</t>
  </si>
  <si>
    <t>Vivhult, Älekulla</t>
  </si>
  <si>
    <t>Johan Oskar Johansson</t>
  </si>
  <si>
    <t>Severina Gustava</t>
  </si>
  <si>
    <t>1856-09-20</t>
  </si>
  <si>
    <t>Älekulla ?</t>
  </si>
  <si>
    <t>1898-11-14</t>
  </si>
  <si>
    <t>Gift med Axel Roos (Alexander Davidsson Roos) i Nord Amerika 1891-05-16</t>
  </si>
  <si>
    <t>Johan Ernst</t>
  </si>
  <si>
    <t>Axelsson</t>
  </si>
  <si>
    <t>1891-09-16</t>
  </si>
  <si>
    <t>Axel Roos (Alexander Davidsson Roos)</t>
  </si>
  <si>
    <t>Hilding Valdemar</t>
  </si>
  <si>
    <t>1892-12-03</t>
  </si>
  <si>
    <t>Estella Viktoria</t>
  </si>
  <si>
    <t>Axelsdotter</t>
  </si>
  <si>
    <t>1895-08-01</t>
  </si>
  <si>
    <t>Gift Bush. Död 1963</t>
  </si>
  <si>
    <t>Agnes Emilia</t>
  </si>
  <si>
    <t>1897-08-02</t>
  </si>
  <si>
    <t xml:space="preserve">New Britain, Connecticut </t>
  </si>
  <si>
    <t>Gift Lang. Död 1975</t>
  </si>
  <si>
    <t>1851-03-03</t>
  </si>
  <si>
    <t>Yttre Åsen, Höga Hägnen</t>
  </si>
  <si>
    <t>1893-06-20</t>
  </si>
  <si>
    <t>Johannes Eriksson</t>
  </si>
  <si>
    <t>1895-12-28</t>
  </si>
  <si>
    <t>Arbetar i Amerika 1885-04-15</t>
  </si>
  <si>
    <t>Lovisa Gustava</t>
  </si>
  <si>
    <t>1856-09-21</t>
  </si>
  <si>
    <t>Yttre Åsen, Vivhult</t>
  </si>
  <si>
    <t>1887-04-15</t>
  </si>
  <si>
    <t>Älvsered</t>
  </si>
  <si>
    <t>1886-02-23</t>
  </si>
  <si>
    <t>1889-07-01</t>
  </si>
  <si>
    <t>Utan betyg N Amerika</t>
  </si>
  <si>
    <t>Anna Johanna</t>
  </si>
  <si>
    <t>1866-02-02</t>
  </si>
  <si>
    <t>1892-03-22</t>
  </si>
  <si>
    <t>1896-07-31</t>
  </si>
  <si>
    <t>Saknar …ighetbetyg för åren 86-89</t>
  </si>
  <si>
    <t>1894-03-19</t>
  </si>
  <si>
    <t>Anders Peter Eriksson</t>
  </si>
  <si>
    <t>1838-09-09</t>
  </si>
  <si>
    <t>Åbacken, Rössås</t>
  </si>
  <si>
    <t>Holmen, Älekulla</t>
  </si>
  <si>
    <t>Johannes Olofsson</t>
  </si>
  <si>
    <t>Har rest till Amerika 1882-1884</t>
  </si>
  <si>
    <t>Edela Stina</t>
  </si>
  <si>
    <t>1848-12-08</t>
  </si>
  <si>
    <t>Hultaberg, Torestorp</t>
  </si>
  <si>
    <t>Andreas Hansson</t>
  </si>
  <si>
    <t>1871-01-19</t>
  </si>
  <si>
    <t>Åbacken, Rössås, Älekulla</t>
  </si>
  <si>
    <t>Olof Johansson</t>
  </si>
  <si>
    <t>Anders Emil</t>
  </si>
  <si>
    <t>1873-11-12</t>
  </si>
  <si>
    <t>1879-01-05</t>
  </si>
  <si>
    <t>Nora Gustava</t>
  </si>
  <si>
    <t>1859-04-24</t>
  </si>
  <si>
    <t>1834-12-29</t>
  </si>
  <si>
    <t>1884-06-01</t>
  </si>
  <si>
    <t>Svenljunga</t>
  </si>
  <si>
    <t>1887-12-10</t>
  </si>
  <si>
    <t>Vistas i Amerika 1884</t>
  </si>
  <si>
    <t>1893-03-20</t>
  </si>
  <si>
    <t>1897-12-07</t>
  </si>
  <si>
    <t>August Jonathan</t>
  </si>
  <si>
    <t>1872-07-12</t>
  </si>
  <si>
    <t>1877-02-10</t>
  </si>
  <si>
    <t>Återkom med fadern från Amerika 1887-12-10</t>
  </si>
  <si>
    <t>1840-08-28</t>
  </si>
  <si>
    <t>Älekulla Lillegård</t>
  </si>
  <si>
    <t>1880-03-01</t>
  </si>
  <si>
    <t>Portland, Connecticut</t>
  </si>
  <si>
    <t>Andreas Andersson</t>
  </si>
  <si>
    <t>Bodde de första åren i Portland, Connecticut där ytterligare ett barn, Johan Birger föds. 1887, samma år som den yngste dör flyttar familjen till New Britain.Ett av barnen, Alma Josefina f 1874, blir kvar i Sverige och vistas enligt hfl i Göteborg. Senare i livet återfinns även hon i Amerika med resten av familjen i New Britain. Anders dog 1888-12-20  i New Britain</t>
  </si>
  <si>
    <t>1843-06-30</t>
  </si>
  <si>
    <t>Portland,Connecticut</t>
  </si>
  <si>
    <t>Olof Toresson</t>
  </si>
  <si>
    <t>Bodde de första åren i Portland, Connecticut där ytterligare ett barn, Johan Birger föds. 1887, samma år som den yngste dör flyttar familjen till New Britain. Död 1920 i New Britain.</t>
  </si>
  <si>
    <t>1864-12-14</t>
  </si>
  <si>
    <t>Bor senare i Bridgeport Connecticut med hustrun Amanda Cecilia och dottern Minnie Alida f 1897. Död 1930</t>
  </si>
  <si>
    <t>Anna Olivia</t>
  </si>
  <si>
    <t>1866-05-29</t>
  </si>
  <si>
    <t>Bor en period i Bristol. Gift Hillstrand.</t>
  </si>
  <si>
    <t>1867-10-31</t>
  </si>
  <si>
    <t>Rest till Amerika 1882. Bodde troligen först i Portland, senare i New Britain.</t>
  </si>
  <si>
    <t>Edela Britta</t>
  </si>
  <si>
    <t>1870-01-20</t>
  </si>
  <si>
    <t>Rest till Amerika 1882. Bodde de första åren i Portland,flyttar sen till New Britain.</t>
  </si>
  <si>
    <t>1871-10-14</t>
  </si>
  <si>
    <t>Flickan</t>
  </si>
  <si>
    <t>1876-07-07</t>
  </si>
  <si>
    <t xml:space="preserve">Flyttar med familjen från Portland till New Britain 1887. </t>
  </si>
  <si>
    <t>1878-04-29</t>
  </si>
  <si>
    <t>1855-01-28</t>
  </si>
  <si>
    <t>1902-06-12</t>
  </si>
  <si>
    <t>Gift med Lotta Jakobsdotter</t>
  </si>
  <si>
    <t>Torsten Alexius</t>
  </si>
  <si>
    <t>1903-08-16</t>
  </si>
  <si>
    <t>1925-09-18</t>
  </si>
  <si>
    <t>1928-10-05</t>
  </si>
  <si>
    <t>Torsten Alexius föddes 3 år efter att hans föräldrar och tre äldre syskon flyttade tillbaka från Amerika 1900. Han flyttade över till Amerika hösten 1925 men återvände tre år senare. Han gifte sig Eva Ingerd Wilhelmina Olsson, född i Stockholm, året därpå och flyttade in på torpet Svedjan under Gäddarp Övregården. Eva Ingerd var fosterbarn som flyttade till Boxås 1909.</t>
  </si>
  <si>
    <t>1872-05-14</t>
  </si>
  <si>
    <t>Älekulla Stom</t>
  </si>
  <si>
    <t>Gäddarp, Älkulla</t>
  </si>
  <si>
    <t>Med…, modern och förmyndares (Abraham Bengtsson, Abborhult) tillåtelse</t>
  </si>
  <si>
    <t>Från Amerika 1891-12-28. Gifte sig med Lotta Jakobsdotter från Urekulla i januari samma år som han reste över till Amerika</t>
  </si>
  <si>
    <t>1856-03-24</t>
  </si>
  <si>
    <t>1887-05-22</t>
  </si>
  <si>
    <t>Lunnabo, Älekulla</t>
  </si>
  <si>
    <t>Anders Johansson</t>
  </si>
  <si>
    <t>1887-05-27</t>
  </si>
  <si>
    <t>Linhult, Gunnarsjö</t>
  </si>
  <si>
    <t>Med husbondes och faders (H.äg Johan Berndtssons i Linhult, Gunnarsjö) tillåtelse till Nord Amerika</t>
  </si>
  <si>
    <t>Johan Artur</t>
  </si>
  <si>
    <t>1910-02-22</t>
  </si>
  <si>
    <t>1928-12-11</t>
  </si>
  <si>
    <t>Johan August Larsson ?</t>
  </si>
  <si>
    <t>Alf Emil</t>
  </si>
  <si>
    <t>1881-03-05</t>
  </si>
  <si>
    <t>Lars Andreasson</t>
  </si>
  <si>
    <t>Med faderns tillåtelse till Nord Amerika 1901-03-11. Död 1964</t>
  </si>
  <si>
    <t>1883-12-08</t>
  </si>
  <si>
    <t>1907-04-26</t>
  </si>
  <si>
    <t>Kungl. Maj. Nåd tillstånd att emigrera 1907-02-08, nr.429</t>
  </si>
  <si>
    <t>Piga, sondotter</t>
  </si>
  <si>
    <t>Edit Viktoria</t>
  </si>
  <si>
    <t>1890-01-12</t>
  </si>
  <si>
    <t>Änghagen, Brastorp Lillegård</t>
  </si>
  <si>
    <t>Haga, Göteborg</t>
  </si>
  <si>
    <t>Per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</si>
</sst>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rgb="FF000000"/>
      <name val="Aptos Narrow"/>
      <scheme val="minor"/>
    </font>
    <font>
      <sz val="11"/>
      <color rgb="FF000000"/>
      <name val="Aptos Narrow"/>
      <charset val="1"/>
    </font>
    <font>
      <b/>
      <sz val="11"/>
      <color theme="1"/>
      <name val="Aptos Narrow"/>
      <family val="2"/>
      <scheme val="minor"/>
    </font>
    <font>
      <sz val="11"/>
      <color rgb="FF000000"/>
      <name val="Aptos Narrow"/>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164" fontId="0" fillId="0" borderId="0" xfId="0" applyNumberFormat="1"/>
    <xf numFmtId="49" fontId="0" fillId="0" borderId="0" xfId="0" applyNumberFormat="1"/>
    <xf numFmtId="49" fontId="0" fillId="0" borderId="1" xfId="0" applyNumberFormat="1" applyBorder="1"/>
    <xf numFmtId="0" fontId="2" fillId="0" borderId="0" xfId="1"/>
    <xf numFmtId="49" fontId="3" fillId="0" borderId="0" xfId="0" applyNumberFormat="1" applyFont="1"/>
    <xf numFmtId="0" fontId="4" fillId="0" borderId="0" xfId="0" applyFont="1"/>
    <xf numFmtId="164" fontId="6" fillId="0" borderId="0" xfId="0" applyNumberFormat="1" applyFont="1"/>
    <xf numFmtId="49" fontId="6" fillId="0" borderId="0" xfId="0" applyNumberFormat="1" applyFont="1"/>
    <xf numFmtId="164" fontId="5" fillId="0" borderId="0" xfId="0" applyNumberFormat="1" applyFont="1"/>
    <xf numFmtId="49" fontId="5" fillId="0" borderId="0" xfId="0" applyNumberFormat="1" applyFont="1"/>
    <xf numFmtId="0" fontId="5" fillId="0" borderId="0" xfId="0" applyFont="1"/>
  </cellXfs>
  <cellStyles count="2">
    <cellStyle name="Hyperlink" xfId="1" xr:uid="{00000000-000B-0000-0000-000008000000}"/>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164" formatCode="[$-F800]dddd\,\ mmmm\ dd\,\ yyyy"/>
    </dxf>
    <dxf>
      <numFmt numFmtId="0" formatCode="General"/>
    </dxf>
    <dxf>
      <numFmt numFmtId="0" formatCode="Genera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4BC3B4-4438-44F8-AAA0-6EA454AD825F}" name="Tabell1" displayName="Tabell1" ref="A1:R411" totalsRowShown="0">
  <autoFilter ref="A1:R411" xr:uid="{184BC3B4-4438-44F8-AAA0-6EA454AD825F}"/>
  <sortState xmlns:xlrd2="http://schemas.microsoft.com/office/spreadsheetml/2017/richdata2" ref="A2:R411">
    <sortCondition ref="A1:A411"/>
  </sortState>
  <tableColumns count="18">
    <tableColumn id="15" xr3:uid="{B7F21B09-C147-4498-B25E-6EA6D137FE37}" name="ID" dataDxfId="11"/>
    <tableColumn id="13" xr3:uid="{4858CCF1-C126-4149-8BB7-B249932EFE9E}" name="Socken" dataDxfId="10"/>
    <tableColumn id="14" xr3:uid="{5BDC849A-BEB9-498A-81AF-566198656FB3}" name="Status"/>
    <tableColumn id="1" xr3:uid="{9F56A865-AD93-4736-B13A-43D72CBF31CA}" name="Förnamn"/>
    <tableColumn id="18" xr3:uid="{23DA33D8-E142-46F4-B087-A15362CB802D}" name="Efternamn" dataDxfId="9"/>
    <tableColumn id="5" xr3:uid="{4D888294-E262-477F-98D6-E7659059AE34}" name="Födelseår" dataDxfId="8"/>
    <tableColumn id="2" xr3:uid="{932B3C39-1CFE-4A3B-8E2D-2602A8608CA0}" name="Utflyttningsplats"/>
    <tableColumn id="3" xr3:uid="{109D9ECA-A9F6-421C-AE24-4814982D242A}" name="Flyttårtal" dataDxfId="7"/>
    <tableColumn id="17" xr3:uid="{78542304-2EB1-487E-B5C5-47D2609FAA26}" name="Flyttat till plats" dataDxfId="6"/>
    <tableColumn id="6" xr3:uid="{56053140-11CD-45C6-90AF-3147208591AE}" name="Född socken"/>
    <tableColumn id="7" xr3:uid="{0B6B6437-5B71-48E3-A5C4-C462AA6B6100}" name="Fader"/>
    <tableColumn id="8" xr3:uid="{4C1DB268-7A2F-4609-995F-8AC948A58B22}" name="Återflytt" dataDxfId="5"/>
    <tableColumn id="9" xr3:uid="{40148B80-5608-4BB5-B1B6-B0A747711EB3}" name="Övrigt"/>
    <tableColumn id="4" xr3:uid="{332A0CDF-0747-401C-9D9A-C9A8C9B42466}" name="Flyttårtal2" dataDxfId="4">
      <calculatedColumnFormula>LEFT(H:H,4)</calculatedColumnFormula>
    </tableColumn>
    <tableColumn id="10" xr3:uid="{B10610A6-A4DF-402D-BE64-CE7DDEDE13EF}" name="Återflytt årtal" dataDxfId="3">
      <calculatedColumnFormula>LEFT(Tabell1[[#This Row],[Återflytt]],4)</calculatedColumnFormula>
    </tableColumn>
    <tableColumn id="11" xr3:uid="{832561C9-A4FE-437E-BE3A-D07CD21398E1}" name="Födelseår2" dataDxfId="2">
      <calculatedColumnFormula>LEFT(Tabell1[[#This Row],[Födelseår]],4)</calculatedColumnFormula>
    </tableColumn>
    <tableColumn id="12" xr3:uid="{69D14B1C-7C78-423E-99D9-E5A8CC7DD3C7}" name="Ålder" dataDxfId="1">
      <calculatedColumnFormula>SUM(Tabell1[[#This Row],[Flyttårtal2]]-Tabell1[[#This Row],[Födelseår2]])</calculatedColumnFormula>
    </tableColumn>
    <tableColumn id="16" xr3:uid="{91D74790-7A6F-4156-9E43-9FFF7C8A294A}" name="Kolumn1" dataDxfId="0"/>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5F6F7"/>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glomdvarld.se/post/fr&#229;n-bj&#246;rn&#229;s-till-guldruschens-colorad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1707F-E062-467A-AB5B-BEE284D183D3}">
  <dimension ref="A1:R411"/>
  <sheetViews>
    <sheetView tabSelected="1" zoomScaleNormal="100" workbookViewId="0">
      <selection activeCell="C54" sqref="C54"/>
    </sheetView>
  </sheetViews>
  <sheetFormatPr defaultRowHeight="15" x14ac:dyDescent="0.25"/>
  <cols>
    <col min="1" max="1" width="5.28515625" bestFit="1" customWidth="1"/>
    <col min="2" max="2" width="9.85546875" bestFit="1" customWidth="1"/>
    <col min="3" max="3" width="18.5703125" bestFit="1" customWidth="1"/>
    <col min="4" max="4" width="47" style="1" bestFit="1" customWidth="1"/>
    <col min="5" max="5" width="47" style="1" customWidth="1"/>
    <col min="6" max="6" width="12.140625" bestFit="1" customWidth="1"/>
    <col min="7" max="7" width="34.42578125" style="1" bestFit="1" customWidth="1"/>
    <col min="8" max="8" width="11.28515625" style="2" bestFit="1" customWidth="1"/>
    <col min="9" max="9" width="34.28515625" style="2" customWidth="1"/>
    <col min="10" max="10" width="40" bestFit="1" customWidth="1"/>
    <col min="11" max="11" width="35.7109375" style="2" bestFit="1" customWidth="1"/>
    <col min="12" max="12" width="11.140625" style="2" bestFit="1" customWidth="1"/>
    <col min="13" max="13" width="255.7109375" bestFit="1" customWidth="1"/>
    <col min="14" max="14" width="12.28515625" bestFit="1" customWidth="1"/>
    <col min="15" max="15" width="15.140625" bestFit="1" customWidth="1"/>
    <col min="16" max="16" width="13.140625" bestFit="1" customWidth="1"/>
    <col min="17" max="17" width="11.28515625" bestFit="1" customWidth="1"/>
    <col min="18" max="18" width="31.140625" customWidth="1"/>
  </cols>
  <sheetData>
    <row r="1" spans="1:18" x14ac:dyDescent="0.25">
      <c r="A1" t="s">
        <v>33</v>
      </c>
      <c r="B1" t="s">
        <v>34</v>
      </c>
      <c r="C1" t="s">
        <v>35</v>
      </c>
      <c r="D1" t="s">
        <v>36</v>
      </c>
      <c r="E1" t="s">
        <v>37</v>
      </c>
      <c r="F1" s="1" t="s">
        <v>38</v>
      </c>
      <c r="G1" t="s">
        <v>39</v>
      </c>
      <c r="H1" s="2" t="s">
        <v>40</v>
      </c>
      <c r="I1" s="2" t="s">
        <v>41</v>
      </c>
      <c r="J1" t="s">
        <v>42</v>
      </c>
      <c r="K1" t="s">
        <v>43</v>
      </c>
      <c r="L1" s="2" t="s">
        <v>44</v>
      </c>
      <c r="M1" t="s">
        <v>45</v>
      </c>
      <c r="N1" t="s">
        <v>46</v>
      </c>
      <c r="O1" t="s">
        <v>47</v>
      </c>
      <c r="P1" t="s">
        <v>48</v>
      </c>
      <c r="Q1" t="s">
        <v>49</v>
      </c>
      <c r="R1" t="s">
        <v>50</v>
      </c>
    </row>
    <row r="2" spans="1:18" x14ac:dyDescent="0.25">
      <c r="A2">
        <v>1</v>
      </c>
      <c r="B2" t="s">
        <v>51</v>
      </c>
      <c r="C2" t="s">
        <v>25</v>
      </c>
      <c r="D2" t="s">
        <v>52</v>
      </c>
      <c r="E2" t="s">
        <v>53</v>
      </c>
      <c r="F2" s="2" t="s">
        <v>54</v>
      </c>
      <c r="G2" t="s">
        <v>55</v>
      </c>
      <c r="H2" s="2" t="s">
        <v>56</v>
      </c>
      <c r="J2" t="s">
        <v>57</v>
      </c>
      <c r="K2" t="s">
        <v>58</v>
      </c>
      <c r="N2" t="str">
        <f t="shared" ref="N2:N65" si="0">LEFT(H:H,4)</f>
        <v>1881</v>
      </c>
      <c r="O2" t="str">
        <f>LEFT(Tabell1[[#This Row],[Återflytt]],4)</f>
        <v/>
      </c>
      <c r="P2" t="str">
        <f>LEFT(Tabell1[[#This Row],[Födelseår]],4)</f>
        <v>1861</v>
      </c>
      <c r="Q2">
        <f>SUM(Tabell1[[#This Row],[Flyttårtal2]]-Tabell1[[#This Row],[Födelseår2]])</f>
        <v>20</v>
      </c>
    </row>
    <row r="3" spans="1:18" x14ac:dyDescent="0.25">
      <c r="A3">
        <v>2</v>
      </c>
      <c r="B3" t="s">
        <v>51</v>
      </c>
      <c r="C3" t="s">
        <v>7</v>
      </c>
      <c r="D3" t="s">
        <v>59</v>
      </c>
      <c r="E3" t="s">
        <v>60</v>
      </c>
      <c r="F3" s="2" t="s">
        <v>61</v>
      </c>
      <c r="G3" t="s">
        <v>55</v>
      </c>
      <c r="H3" s="2" t="s">
        <v>62</v>
      </c>
      <c r="I3" s="2" t="s">
        <v>63</v>
      </c>
      <c r="J3" t="s">
        <v>64</v>
      </c>
      <c r="K3" t="s">
        <v>65</v>
      </c>
      <c r="N3" t="str">
        <f t="shared" si="0"/>
        <v>1890</v>
      </c>
      <c r="O3" t="str">
        <f>LEFT(Tabell1[[#This Row],[Återflytt]],4)</f>
        <v/>
      </c>
      <c r="P3" t="str">
        <f>LEFT(Tabell1[[#This Row],[Födelseår]],4)</f>
        <v>1871</v>
      </c>
      <c r="Q3">
        <f>SUM(Tabell1[[#This Row],[Flyttårtal2]]-Tabell1[[#This Row],[Födelseår2]])</f>
        <v>19</v>
      </c>
    </row>
    <row r="4" spans="1:18" x14ac:dyDescent="0.25">
      <c r="A4">
        <v>3</v>
      </c>
      <c r="B4" t="s">
        <v>51</v>
      </c>
      <c r="C4" t="s">
        <v>11</v>
      </c>
      <c r="D4" t="s">
        <v>66</v>
      </c>
      <c r="E4" t="s">
        <v>67</v>
      </c>
      <c r="F4" s="2" t="s">
        <v>68</v>
      </c>
      <c r="G4" t="s">
        <v>55</v>
      </c>
      <c r="H4" s="2" t="s">
        <v>69</v>
      </c>
      <c r="J4" t="s">
        <v>70</v>
      </c>
      <c r="K4"/>
      <c r="N4" t="str">
        <f t="shared" si="0"/>
        <v>1888</v>
      </c>
      <c r="O4" t="str">
        <f>LEFT(Tabell1[[#This Row],[Återflytt]],4)</f>
        <v/>
      </c>
      <c r="P4" t="str">
        <f>LEFT(Tabell1[[#This Row],[Födelseår]],4)</f>
        <v>1861</v>
      </c>
      <c r="Q4">
        <f>SUM(Tabell1[[#This Row],[Flyttårtal2]]-Tabell1[[#This Row],[Födelseår2]])</f>
        <v>27</v>
      </c>
    </row>
    <row r="5" spans="1:18" x14ac:dyDescent="0.25">
      <c r="A5">
        <v>4</v>
      </c>
      <c r="B5" t="s">
        <v>51</v>
      </c>
      <c r="C5" t="s">
        <v>25</v>
      </c>
      <c r="D5" t="s">
        <v>1385</v>
      </c>
      <c r="E5" t="s">
        <v>416</v>
      </c>
      <c r="F5" s="2" t="s">
        <v>1386</v>
      </c>
      <c r="G5" t="s">
        <v>1387</v>
      </c>
      <c r="H5" s="2" t="s">
        <v>1388</v>
      </c>
      <c r="J5" t="s">
        <v>64</v>
      </c>
      <c r="K5" t="s">
        <v>1389</v>
      </c>
      <c r="L5" s="2" t="s">
        <v>1390</v>
      </c>
      <c r="N5" t="str">
        <f t="shared" si="0"/>
        <v>1886</v>
      </c>
      <c r="O5" t="str">
        <f>LEFT(Tabell1[[#This Row],[Återflytt]],4)</f>
        <v>1886</v>
      </c>
      <c r="P5" t="str">
        <f>LEFT(Tabell1[[#This Row],[Födelseår]],4)</f>
        <v>1866</v>
      </c>
      <c r="Q5">
        <f>SUM(Tabell1[[#This Row],[Flyttårtal2]]-Tabell1[[#This Row],[Födelseår2]])</f>
        <v>20</v>
      </c>
    </row>
    <row r="6" spans="1:18" x14ac:dyDescent="0.25">
      <c r="A6">
        <v>5</v>
      </c>
      <c r="B6" t="s">
        <v>51</v>
      </c>
      <c r="C6" t="s">
        <v>25</v>
      </c>
      <c r="D6" t="s">
        <v>92</v>
      </c>
      <c r="E6" t="s">
        <v>93</v>
      </c>
      <c r="F6" s="2" t="s">
        <v>94</v>
      </c>
      <c r="G6" t="s">
        <v>95</v>
      </c>
      <c r="H6" s="2" t="s">
        <v>96</v>
      </c>
      <c r="J6" t="s">
        <v>97</v>
      </c>
      <c r="K6" t="s">
        <v>98</v>
      </c>
      <c r="N6" t="str">
        <f t="shared" si="0"/>
        <v>1886</v>
      </c>
      <c r="O6" t="str">
        <f>LEFT(Tabell1[[#This Row],[Återflytt]],4)</f>
        <v/>
      </c>
      <c r="P6" t="str">
        <f>LEFT(Tabell1[[#This Row],[Födelseår]],4)</f>
        <v>1863</v>
      </c>
      <c r="Q6">
        <f>SUM(Tabell1[[#This Row],[Flyttårtal2]]-Tabell1[[#This Row],[Födelseår2]])</f>
        <v>23</v>
      </c>
    </row>
    <row r="7" spans="1:18" x14ac:dyDescent="0.25">
      <c r="A7">
        <v>6</v>
      </c>
      <c r="B7" t="s">
        <v>51</v>
      </c>
      <c r="C7" t="s">
        <v>25</v>
      </c>
      <c r="D7" t="s">
        <v>99</v>
      </c>
      <c r="E7" t="s">
        <v>93</v>
      </c>
      <c r="F7" s="2" t="s">
        <v>100</v>
      </c>
      <c r="G7" t="s">
        <v>95</v>
      </c>
      <c r="H7" s="2" t="s">
        <v>101</v>
      </c>
      <c r="J7" t="s">
        <v>102</v>
      </c>
      <c r="K7" t="s">
        <v>98</v>
      </c>
      <c r="N7" t="str">
        <f t="shared" si="0"/>
        <v>1895</v>
      </c>
      <c r="O7" t="str">
        <f>LEFT(Tabell1[[#This Row],[Återflytt]],4)</f>
        <v/>
      </c>
      <c r="P7" t="str">
        <f>LEFT(Tabell1[[#This Row],[Födelseår]],4)</f>
        <v>1875</v>
      </c>
      <c r="Q7">
        <f>SUM(Tabell1[[#This Row],[Flyttårtal2]]-Tabell1[[#This Row],[Födelseår2]])</f>
        <v>20</v>
      </c>
    </row>
    <row r="8" spans="1:18" x14ac:dyDescent="0.25">
      <c r="A8">
        <v>7</v>
      </c>
      <c r="B8" t="s">
        <v>51</v>
      </c>
      <c r="C8" t="s">
        <v>25</v>
      </c>
      <c r="D8" t="s">
        <v>103</v>
      </c>
      <c r="E8" t="s">
        <v>104</v>
      </c>
      <c r="F8" s="2" t="s">
        <v>105</v>
      </c>
      <c r="G8" t="s">
        <v>95</v>
      </c>
      <c r="H8" s="2" t="s">
        <v>106</v>
      </c>
      <c r="J8" t="s">
        <v>97</v>
      </c>
      <c r="K8" t="s">
        <v>98</v>
      </c>
      <c r="N8" t="str">
        <f t="shared" si="0"/>
        <v>1880</v>
      </c>
      <c r="O8" t="str">
        <f>LEFT(Tabell1[[#This Row],[Återflytt]],4)</f>
        <v/>
      </c>
      <c r="P8" t="str">
        <f>LEFT(Tabell1[[#This Row],[Födelseår]],4)</f>
        <v>1858</v>
      </c>
      <c r="Q8">
        <f>SUM(Tabell1[[#This Row],[Flyttårtal2]]-Tabell1[[#This Row],[Födelseår2]])</f>
        <v>22</v>
      </c>
    </row>
    <row r="9" spans="1:18" x14ac:dyDescent="0.25">
      <c r="A9">
        <v>8</v>
      </c>
      <c r="B9" t="s">
        <v>51</v>
      </c>
      <c r="C9" t="s">
        <v>215</v>
      </c>
      <c r="D9" t="s">
        <v>216</v>
      </c>
      <c r="E9" t="s">
        <v>53</v>
      </c>
      <c r="F9" s="2" t="s">
        <v>217</v>
      </c>
      <c r="G9" t="s">
        <v>218</v>
      </c>
      <c r="H9" s="2" t="s">
        <v>219</v>
      </c>
      <c r="J9" t="s">
        <v>220</v>
      </c>
      <c r="K9" t="s">
        <v>221</v>
      </c>
      <c r="L9" s="2" t="s">
        <v>222</v>
      </c>
      <c r="N9" t="str">
        <f t="shared" si="0"/>
        <v>1891</v>
      </c>
      <c r="O9" t="str">
        <f>LEFT(Tabell1[[#This Row],[Återflytt]],4)</f>
        <v>1894</v>
      </c>
      <c r="P9" t="str">
        <f>LEFT(Tabell1[[#This Row],[Födelseår]],4)</f>
        <v>1862</v>
      </c>
      <c r="Q9">
        <f>SUM(Tabell1[[#This Row],[Flyttårtal2]]-Tabell1[[#This Row],[Födelseår2]])</f>
        <v>29</v>
      </c>
    </row>
    <row r="10" spans="1:18" x14ac:dyDescent="0.25">
      <c r="A10">
        <v>9</v>
      </c>
      <c r="B10" t="s">
        <v>51</v>
      </c>
      <c r="C10" t="s">
        <v>25</v>
      </c>
      <c r="D10" t="s">
        <v>117</v>
      </c>
      <c r="E10" t="s">
        <v>118</v>
      </c>
      <c r="F10" s="2" t="s">
        <v>119</v>
      </c>
      <c r="G10" t="s">
        <v>120</v>
      </c>
      <c r="H10" s="2" t="s">
        <v>121</v>
      </c>
      <c r="J10" t="s">
        <v>122</v>
      </c>
      <c r="K10" t="s">
        <v>123</v>
      </c>
      <c r="L10" s="2" t="s">
        <v>124</v>
      </c>
      <c r="N10" t="str">
        <f t="shared" si="0"/>
        <v>1886</v>
      </c>
      <c r="O10" t="str">
        <f>LEFT(Tabell1[[#This Row],[Återflytt]],4)</f>
        <v>1886</v>
      </c>
      <c r="P10" t="str">
        <f>LEFT(Tabell1[[#This Row],[Födelseår]],4)</f>
        <v>1861</v>
      </c>
      <c r="Q10">
        <f>SUM(Tabell1[[#This Row],[Flyttårtal2]]-Tabell1[[#This Row],[Födelseår2]])</f>
        <v>25</v>
      </c>
    </row>
    <row r="11" spans="1:18" x14ac:dyDescent="0.25">
      <c r="A11">
        <v>10</v>
      </c>
      <c r="B11" t="s">
        <v>51</v>
      </c>
      <c r="C11" t="s">
        <v>25</v>
      </c>
      <c r="D11" t="s">
        <v>117</v>
      </c>
      <c r="E11" t="s">
        <v>118</v>
      </c>
      <c r="F11" s="2" t="s">
        <v>119</v>
      </c>
      <c r="G11" t="s">
        <v>120</v>
      </c>
      <c r="H11" s="2" t="s">
        <v>125</v>
      </c>
      <c r="J11" t="s">
        <v>122</v>
      </c>
      <c r="K11" t="s">
        <v>123</v>
      </c>
      <c r="N11" t="str">
        <f t="shared" si="0"/>
        <v>1890</v>
      </c>
      <c r="O11" t="str">
        <f>LEFT(Tabell1[[#This Row],[Återflytt]],4)</f>
        <v/>
      </c>
      <c r="P11" t="str">
        <f>LEFT(Tabell1[[#This Row],[Födelseår]],4)</f>
        <v>1861</v>
      </c>
      <c r="Q11">
        <f>SUM(Tabell1[[#This Row],[Flyttårtal2]]-Tabell1[[#This Row],[Födelseår2]])</f>
        <v>29</v>
      </c>
    </row>
    <row r="12" spans="1:18" x14ac:dyDescent="0.25">
      <c r="A12">
        <v>11</v>
      </c>
      <c r="B12" t="s">
        <v>51</v>
      </c>
      <c r="C12" t="s">
        <v>8</v>
      </c>
      <c r="D12" t="s">
        <v>126</v>
      </c>
      <c r="E12" t="s">
        <v>127</v>
      </c>
      <c r="F12" s="2" t="s">
        <v>128</v>
      </c>
      <c r="G12" t="s">
        <v>120</v>
      </c>
      <c r="H12" s="2" t="s">
        <v>129</v>
      </c>
      <c r="I12" s="2" t="s">
        <v>130</v>
      </c>
      <c r="J12" t="s">
        <v>131</v>
      </c>
      <c r="K12" t="s">
        <v>132</v>
      </c>
      <c r="N12" t="str">
        <f t="shared" si="0"/>
        <v>1895</v>
      </c>
      <c r="O12" t="str">
        <f>LEFT(Tabell1[[#This Row],[Återflytt]],4)</f>
        <v/>
      </c>
      <c r="P12" t="str">
        <f>LEFT(Tabell1[[#This Row],[Födelseår]],4)</f>
        <v>1875</v>
      </c>
      <c r="Q12">
        <f>SUM(Tabell1[[#This Row],[Flyttårtal2]]-Tabell1[[#This Row],[Födelseår2]])</f>
        <v>20</v>
      </c>
    </row>
    <row r="13" spans="1:18" x14ac:dyDescent="0.25">
      <c r="A13">
        <v>12</v>
      </c>
      <c r="B13" t="s">
        <v>51</v>
      </c>
      <c r="C13" t="s">
        <v>8</v>
      </c>
      <c r="D13" t="s">
        <v>133</v>
      </c>
      <c r="E13" t="s">
        <v>134</v>
      </c>
      <c r="F13" s="2" t="s">
        <v>135</v>
      </c>
      <c r="G13" t="s">
        <v>120</v>
      </c>
      <c r="H13" s="2" t="s">
        <v>136</v>
      </c>
      <c r="J13" t="s">
        <v>137</v>
      </c>
      <c r="K13" t="s">
        <v>138</v>
      </c>
      <c r="N13" t="str">
        <f t="shared" si="0"/>
        <v>1893</v>
      </c>
      <c r="O13" t="str">
        <f>LEFT(Tabell1[[#This Row],[Återflytt]],4)</f>
        <v/>
      </c>
      <c r="P13" t="str">
        <f>LEFT(Tabell1[[#This Row],[Födelseår]],4)</f>
        <v>1868</v>
      </c>
      <c r="Q13">
        <f>SUM(Tabell1[[#This Row],[Flyttårtal2]]-Tabell1[[#This Row],[Födelseår2]])</f>
        <v>25</v>
      </c>
    </row>
    <row r="14" spans="1:18" x14ac:dyDescent="0.25">
      <c r="A14">
        <v>13</v>
      </c>
      <c r="B14" t="s">
        <v>51</v>
      </c>
      <c r="C14" t="s">
        <v>8</v>
      </c>
      <c r="D14" t="s">
        <v>66</v>
      </c>
      <c r="E14" t="s">
        <v>139</v>
      </c>
      <c r="F14" s="2" t="s">
        <v>140</v>
      </c>
      <c r="G14" t="s">
        <v>120</v>
      </c>
      <c r="H14" s="2" t="s">
        <v>136</v>
      </c>
      <c r="J14" t="s">
        <v>141</v>
      </c>
      <c r="K14" t="s">
        <v>142</v>
      </c>
      <c r="N14" t="str">
        <f t="shared" si="0"/>
        <v>1893</v>
      </c>
      <c r="O14" t="str">
        <f>LEFT(Tabell1[[#This Row],[Återflytt]],4)</f>
        <v/>
      </c>
      <c r="P14" t="str">
        <f>LEFT(Tabell1[[#This Row],[Födelseår]],4)</f>
        <v>1873</v>
      </c>
      <c r="Q14">
        <f>SUM(Tabell1[[#This Row],[Flyttårtal2]]-Tabell1[[#This Row],[Födelseår2]])</f>
        <v>20</v>
      </c>
    </row>
    <row r="15" spans="1:18" x14ac:dyDescent="0.25">
      <c r="A15">
        <v>14</v>
      </c>
      <c r="B15" t="s">
        <v>51</v>
      </c>
      <c r="C15" t="s">
        <v>23</v>
      </c>
      <c r="D15" t="s">
        <v>143</v>
      </c>
      <c r="E15" t="s">
        <v>144</v>
      </c>
      <c r="F15" s="2" t="s">
        <v>145</v>
      </c>
      <c r="G15" t="s">
        <v>120</v>
      </c>
      <c r="H15" s="2" t="s">
        <v>146</v>
      </c>
      <c r="J15" t="s">
        <v>147</v>
      </c>
      <c r="K15" t="s">
        <v>148</v>
      </c>
      <c r="N15" t="str">
        <f t="shared" si="0"/>
        <v>1889</v>
      </c>
      <c r="O15" t="str">
        <f>LEFT(Tabell1[[#This Row],[Återflytt]],4)</f>
        <v/>
      </c>
      <c r="P15" t="str">
        <f>LEFT(Tabell1[[#This Row],[Födelseår]],4)</f>
        <v>1856</v>
      </c>
      <c r="Q15">
        <f>SUM(Tabell1[[#This Row],[Flyttårtal2]]-Tabell1[[#This Row],[Födelseår2]])</f>
        <v>33</v>
      </c>
    </row>
    <row r="16" spans="1:18" x14ac:dyDescent="0.25">
      <c r="A16">
        <v>15</v>
      </c>
      <c r="B16" t="s">
        <v>51</v>
      </c>
      <c r="C16" t="s">
        <v>23</v>
      </c>
      <c r="D16" t="s">
        <v>149</v>
      </c>
      <c r="E16" t="s">
        <v>150</v>
      </c>
      <c r="F16" s="2" t="s">
        <v>151</v>
      </c>
      <c r="G16" t="s">
        <v>120</v>
      </c>
      <c r="H16" s="2" t="s">
        <v>152</v>
      </c>
      <c r="J16" t="s">
        <v>153</v>
      </c>
      <c r="K16" t="s">
        <v>154</v>
      </c>
      <c r="N16" t="str">
        <f t="shared" si="0"/>
        <v>1890</v>
      </c>
      <c r="O16" t="str">
        <f>LEFT(Tabell1[[#This Row],[Återflytt]],4)</f>
        <v/>
      </c>
      <c r="P16" t="str">
        <f>LEFT(Tabell1[[#This Row],[Födelseår]],4)</f>
        <v>1873</v>
      </c>
      <c r="Q16">
        <f>SUM(Tabell1[[#This Row],[Flyttårtal2]]-Tabell1[[#This Row],[Födelseår2]])</f>
        <v>17</v>
      </c>
    </row>
    <row r="17" spans="1:17" x14ac:dyDescent="0.25">
      <c r="A17">
        <v>16</v>
      </c>
      <c r="B17" t="s">
        <v>51</v>
      </c>
      <c r="C17" t="s">
        <v>8</v>
      </c>
      <c r="D17" t="s">
        <v>238</v>
      </c>
      <c r="E17" t="s">
        <v>127</v>
      </c>
      <c r="F17" s="2" t="s">
        <v>239</v>
      </c>
      <c r="G17" t="s">
        <v>240</v>
      </c>
      <c r="H17" s="2" t="s">
        <v>241</v>
      </c>
      <c r="I17" s="2" t="s">
        <v>130</v>
      </c>
      <c r="J17" t="s">
        <v>242</v>
      </c>
      <c r="K17" t="s">
        <v>132</v>
      </c>
      <c r="N17" t="str">
        <f t="shared" si="0"/>
        <v>1888</v>
      </c>
      <c r="O17" t="str">
        <f>LEFT(Tabell1[[#This Row],[Återflytt]],4)</f>
        <v/>
      </c>
      <c r="P17" t="str">
        <f>LEFT(Tabell1[[#This Row],[Födelseår]],4)</f>
        <v>1870</v>
      </c>
      <c r="Q17">
        <f>SUM(Tabell1[[#This Row],[Flyttårtal2]]-Tabell1[[#This Row],[Födelseår2]])</f>
        <v>18</v>
      </c>
    </row>
    <row r="18" spans="1:17" x14ac:dyDescent="0.25">
      <c r="A18">
        <v>17</v>
      </c>
      <c r="B18" t="s">
        <v>51</v>
      </c>
      <c r="C18" t="s">
        <v>14</v>
      </c>
      <c r="D18" t="s">
        <v>243</v>
      </c>
      <c r="E18" t="s">
        <v>134</v>
      </c>
      <c r="F18" s="2" t="s">
        <v>244</v>
      </c>
      <c r="G18" t="s">
        <v>240</v>
      </c>
      <c r="H18" s="2" t="s">
        <v>2</v>
      </c>
      <c r="I18" s="2" t="s">
        <v>245</v>
      </c>
      <c r="J18" t="s">
        <v>246</v>
      </c>
      <c r="K18" t="s">
        <v>247</v>
      </c>
      <c r="M18" s="4" t="s">
        <v>248</v>
      </c>
      <c r="N18" t="str">
        <f t="shared" si="0"/>
        <v>1880</v>
      </c>
      <c r="O18" t="str">
        <f>LEFT(Tabell1[[#This Row],[Återflytt]],4)</f>
        <v/>
      </c>
      <c r="P18" t="str">
        <f>LEFT(Tabell1[[#This Row],[Födelseår]],4)</f>
        <v>1855</v>
      </c>
      <c r="Q18">
        <f>SUM(Tabell1[[#This Row],[Flyttårtal2]]-Tabell1[[#This Row],[Födelseår2]])</f>
        <v>25</v>
      </c>
    </row>
    <row r="19" spans="1:17" x14ac:dyDescent="0.25">
      <c r="A19">
        <v>18</v>
      </c>
      <c r="B19" t="s">
        <v>51</v>
      </c>
      <c r="C19" t="s">
        <v>7</v>
      </c>
      <c r="D19" t="s">
        <v>249</v>
      </c>
      <c r="E19" t="s">
        <v>250</v>
      </c>
      <c r="F19" s="2" t="s">
        <v>251</v>
      </c>
      <c r="G19" t="s">
        <v>240</v>
      </c>
      <c r="H19" s="2" t="s">
        <v>252</v>
      </c>
      <c r="I19" s="2" t="s">
        <v>130</v>
      </c>
      <c r="J19" t="s">
        <v>131</v>
      </c>
      <c r="K19" t="s">
        <v>132</v>
      </c>
      <c r="M19" t="s">
        <v>253</v>
      </c>
      <c r="N19" t="str">
        <f t="shared" si="0"/>
        <v>1891</v>
      </c>
      <c r="O19" t="str">
        <f>LEFT(Tabell1[[#This Row],[Återflytt]],4)</f>
        <v/>
      </c>
      <c r="P19" t="str">
        <f>LEFT(Tabell1[[#This Row],[Födelseår]],4)</f>
        <v>1872</v>
      </c>
      <c r="Q19">
        <f>SUM(Tabell1[[#This Row],[Flyttårtal2]]-Tabell1[[#This Row],[Födelseår2]])</f>
        <v>19</v>
      </c>
    </row>
    <row r="20" spans="1:17" x14ac:dyDescent="0.25">
      <c r="A20">
        <v>19</v>
      </c>
      <c r="B20" t="s">
        <v>51</v>
      </c>
      <c r="C20" t="s">
        <v>7</v>
      </c>
      <c r="D20" t="s">
        <v>254</v>
      </c>
      <c r="E20" t="s">
        <v>127</v>
      </c>
      <c r="F20" s="2" t="s">
        <v>255</v>
      </c>
      <c r="G20" t="s">
        <v>240</v>
      </c>
      <c r="H20" s="2" t="s">
        <v>252</v>
      </c>
      <c r="I20" s="2" t="s">
        <v>130</v>
      </c>
      <c r="J20" t="s">
        <v>131</v>
      </c>
      <c r="K20" t="s">
        <v>132</v>
      </c>
      <c r="M20" t="s">
        <v>253</v>
      </c>
      <c r="N20" t="str">
        <f t="shared" si="0"/>
        <v>1891</v>
      </c>
      <c r="O20" t="str">
        <f>LEFT(Tabell1[[#This Row],[Återflytt]],4)</f>
        <v/>
      </c>
      <c r="P20" t="str">
        <f>LEFT(Tabell1[[#This Row],[Födelseår]],4)</f>
        <v>1873</v>
      </c>
      <c r="Q20">
        <f>SUM(Tabell1[[#This Row],[Flyttårtal2]]-Tabell1[[#This Row],[Födelseår2]])</f>
        <v>18</v>
      </c>
    </row>
    <row r="21" spans="1:17" x14ac:dyDescent="0.25">
      <c r="A21">
        <v>20</v>
      </c>
      <c r="B21" t="s">
        <v>51</v>
      </c>
      <c r="C21" t="s">
        <v>7</v>
      </c>
      <c r="D21" t="s">
        <v>159</v>
      </c>
      <c r="E21" t="s">
        <v>250</v>
      </c>
      <c r="F21" s="2" t="s">
        <v>256</v>
      </c>
      <c r="G21" t="s">
        <v>240</v>
      </c>
      <c r="H21" s="2" t="s">
        <v>257</v>
      </c>
      <c r="I21" s="2" t="s">
        <v>130</v>
      </c>
      <c r="J21" t="s">
        <v>131</v>
      </c>
      <c r="K21" t="s">
        <v>132</v>
      </c>
      <c r="M21" t="s">
        <v>258</v>
      </c>
      <c r="N21" t="str">
        <f t="shared" si="0"/>
        <v>1896</v>
      </c>
      <c r="O21" t="str">
        <f>LEFT(Tabell1[[#This Row],[Återflytt]],4)</f>
        <v/>
      </c>
      <c r="P21" t="str">
        <f>LEFT(Tabell1[[#This Row],[Födelseår]],4)</f>
        <v>1877</v>
      </c>
      <c r="Q21">
        <f>SUM(Tabell1[[#This Row],[Flyttårtal2]]-Tabell1[[#This Row],[Födelseår2]])</f>
        <v>19</v>
      </c>
    </row>
    <row r="22" spans="1:17" x14ac:dyDescent="0.25">
      <c r="A22">
        <v>21</v>
      </c>
      <c r="B22" t="s">
        <v>51</v>
      </c>
      <c r="C22" t="s">
        <v>25</v>
      </c>
      <c r="D22" t="s">
        <v>167</v>
      </c>
      <c r="E22" t="s">
        <v>127</v>
      </c>
      <c r="F22" s="2" t="s">
        <v>259</v>
      </c>
      <c r="G22" t="s">
        <v>240</v>
      </c>
      <c r="H22" s="2" t="s">
        <v>257</v>
      </c>
      <c r="I22" s="2" t="s">
        <v>63</v>
      </c>
      <c r="J22" t="s">
        <v>131</v>
      </c>
      <c r="K22" t="s">
        <v>132</v>
      </c>
      <c r="L22" s="2" t="s">
        <v>260</v>
      </c>
      <c r="M22" t="s">
        <v>253</v>
      </c>
      <c r="N22" t="str">
        <f t="shared" si="0"/>
        <v>1896</v>
      </c>
      <c r="O22" t="str">
        <f>LEFT(Tabell1[[#This Row],[Återflytt]],4)</f>
        <v>1923</v>
      </c>
      <c r="P22" t="str">
        <f>LEFT(Tabell1[[#This Row],[Födelseår]],4)</f>
        <v>1878</v>
      </c>
      <c r="Q22">
        <f>SUM(Tabell1[[#This Row],[Flyttårtal2]]-Tabell1[[#This Row],[Födelseår2]])</f>
        <v>18</v>
      </c>
    </row>
    <row r="23" spans="1:17" x14ac:dyDescent="0.25">
      <c r="A23">
        <v>22</v>
      </c>
      <c r="B23" t="s">
        <v>51</v>
      </c>
      <c r="C23" t="s">
        <v>23</v>
      </c>
      <c r="D23" t="s">
        <v>269</v>
      </c>
      <c r="E23" t="s">
        <v>150</v>
      </c>
      <c r="F23" s="2" t="s">
        <v>270</v>
      </c>
      <c r="G23" t="s">
        <v>271</v>
      </c>
      <c r="H23" s="2" t="s">
        <v>272</v>
      </c>
      <c r="J23" t="s">
        <v>273</v>
      </c>
      <c r="K23" t="s">
        <v>274</v>
      </c>
      <c r="M23" t="s">
        <v>275</v>
      </c>
      <c r="N23" t="str">
        <f t="shared" si="0"/>
        <v>1880</v>
      </c>
      <c r="O23" t="str">
        <f>LEFT(Tabell1[[#This Row],[Återflytt]],4)</f>
        <v/>
      </c>
      <c r="P23" t="str">
        <f>LEFT(Tabell1[[#This Row],[Födelseår]],4)</f>
        <v>1857</v>
      </c>
      <c r="Q23">
        <f>SUM(Tabell1[[#This Row],[Flyttårtal2]]-Tabell1[[#This Row],[Födelseår2]])</f>
        <v>23</v>
      </c>
    </row>
    <row r="24" spans="1:17" x14ac:dyDescent="0.25">
      <c r="A24">
        <v>23</v>
      </c>
      <c r="B24" t="s">
        <v>51</v>
      </c>
      <c r="C24" t="s">
        <v>25</v>
      </c>
      <c r="D24" t="s">
        <v>276</v>
      </c>
      <c r="E24" t="s">
        <v>277</v>
      </c>
      <c r="F24" s="2" t="s">
        <v>278</v>
      </c>
      <c r="G24" t="s">
        <v>271</v>
      </c>
      <c r="H24" s="2" t="s">
        <v>279</v>
      </c>
      <c r="J24" t="s">
        <v>280</v>
      </c>
      <c r="K24" t="s">
        <v>281</v>
      </c>
      <c r="M24" t="s">
        <v>282</v>
      </c>
      <c r="N24" t="str">
        <f t="shared" si="0"/>
        <v>1893</v>
      </c>
      <c r="O24" t="str">
        <f>LEFT(Tabell1[[#This Row],[Återflytt]],4)</f>
        <v/>
      </c>
      <c r="P24" t="str">
        <f>LEFT(Tabell1[[#This Row],[Födelseår]],4)</f>
        <v>1874</v>
      </c>
      <c r="Q24">
        <f>SUM(Tabell1[[#This Row],[Flyttårtal2]]-Tabell1[[#This Row],[Födelseår2]])</f>
        <v>19</v>
      </c>
    </row>
    <row r="25" spans="1:17" x14ac:dyDescent="0.25">
      <c r="A25">
        <v>24</v>
      </c>
      <c r="B25" t="s">
        <v>51</v>
      </c>
      <c r="C25" t="s">
        <v>25</v>
      </c>
      <c r="D25" t="s">
        <v>103</v>
      </c>
      <c r="E25" t="s">
        <v>277</v>
      </c>
      <c r="F25" s="2" t="s">
        <v>283</v>
      </c>
      <c r="G25" t="s">
        <v>271</v>
      </c>
      <c r="H25" s="2" t="s">
        <v>284</v>
      </c>
      <c r="J25" t="s">
        <v>285</v>
      </c>
      <c r="K25" t="s">
        <v>286</v>
      </c>
      <c r="M25" t="s">
        <v>287</v>
      </c>
      <c r="N25" t="str">
        <f t="shared" si="0"/>
        <v>1889</v>
      </c>
      <c r="O25" t="str">
        <f>LEFT(Tabell1[[#This Row],[Återflytt]],4)</f>
        <v/>
      </c>
      <c r="P25" t="str">
        <f>LEFT(Tabell1[[#This Row],[Födelseår]],4)</f>
        <v>1868</v>
      </c>
      <c r="Q25">
        <f>SUM(Tabell1[[#This Row],[Flyttårtal2]]-Tabell1[[#This Row],[Födelseår2]])</f>
        <v>21</v>
      </c>
    </row>
    <row r="26" spans="1:17" x14ac:dyDescent="0.25">
      <c r="A26">
        <v>25</v>
      </c>
      <c r="B26" t="s">
        <v>51</v>
      </c>
      <c r="C26" t="s">
        <v>25</v>
      </c>
      <c r="D26" t="s">
        <v>288</v>
      </c>
      <c r="E26" t="s">
        <v>289</v>
      </c>
      <c r="F26" s="2" t="s">
        <v>290</v>
      </c>
      <c r="G26" t="s">
        <v>271</v>
      </c>
      <c r="H26" s="2" t="s">
        <v>291</v>
      </c>
      <c r="J26" t="s">
        <v>292</v>
      </c>
      <c r="K26" t="s">
        <v>293</v>
      </c>
      <c r="N26" t="str">
        <f t="shared" si="0"/>
        <v>1885</v>
      </c>
      <c r="O26" t="str">
        <f>LEFT(Tabell1[[#This Row],[Återflytt]],4)</f>
        <v/>
      </c>
      <c r="P26" t="str">
        <f>LEFT(Tabell1[[#This Row],[Födelseår]],4)</f>
        <v>1857</v>
      </c>
      <c r="Q26">
        <f>SUM(Tabell1[[#This Row],[Flyttårtal2]]-Tabell1[[#This Row],[Födelseår2]])</f>
        <v>28</v>
      </c>
    </row>
    <row r="27" spans="1:17" x14ac:dyDescent="0.25">
      <c r="A27">
        <v>26</v>
      </c>
      <c r="B27" t="s">
        <v>51</v>
      </c>
      <c r="C27" t="s">
        <v>14</v>
      </c>
      <c r="D27" t="s">
        <v>238</v>
      </c>
      <c r="E27" t="s">
        <v>294</v>
      </c>
      <c r="F27" s="2" t="s">
        <v>295</v>
      </c>
      <c r="G27" t="s">
        <v>271</v>
      </c>
      <c r="H27" s="2" t="s">
        <v>296</v>
      </c>
      <c r="J27" t="s">
        <v>297</v>
      </c>
      <c r="K27" t="s">
        <v>298</v>
      </c>
      <c r="M27" t="s">
        <v>299</v>
      </c>
      <c r="N27" t="str">
        <f t="shared" si="0"/>
        <v>1889</v>
      </c>
      <c r="O27" t="str">
        <f>LEFT(Tabell1[[#This Row],[Återflytt]],4)</f>
        <v/>
      </c>
      <c r="P27" t="str">
        <f>LEFT(Tabell1[[#This Row],[Födelseår]],4)</f>
        <v>1846</v>
      </c>
      <c r="Q27">
        <f>SUM(Tabell1[[#This Row],[Flyttårtal2]]-Tabell1[[#This Row],[Födelseår2]])</f>
        <v>43</v>
      </c>
    </row>
    <row r="28" spans="1:17" x14ac:dyDescent="0.25">
      <c r="A28">
        <v>27</v>
      </c>
      <c r="B28" t="s">
        <v>51</v>
      </c>
      <c r="C28" t="s">
        <v>25</v>
      </c>
      <c r="D28" t="s">
        <v>117</v>
      </c>
      <c r="E28" t="s">
        <v>134</v>
      </c>
      <c r="F28" s="2" t="s">
        <v>300</v>
      </c>
      <c r="G28" t="s">
        <v>271</v>
      </c>
      <c r="H28" s="2" t="s">
        <v>241</v>
      </c>
      <c r="J28" t="s">
        <v>301</v>
      </c>
      <c r="K28" t="s">
        <v>302</v>
      </c>
      <c r="L28" s="2" t="s">
        <v>303</v>
      </c>
      <c r="M28" t="s">
        <v>304</v>
      </c>
      <c r="N28" t="str">
        <f t="shared" si="0"/>
        <v>1888</v>
      </c>
      <c r="O28" t="str">
        <f>LEFT(Tabell1[[#This Row],[Återflytt]],4)</f>
        <v>1894</v>
      </c>
      <c r="P28" t="str">
        <f>LEFT(Tabell1[[#This Row],[Födelseår]],4)</f>
        <v>1870</v>
      </c>
      <c r="Q28">
        <f>SUM(Tabell1[[#This Row],[Flyttårtal2]]-Tabell1[[#This Row],[Födelseår2]])</f>
        <v>18</v>
      </c>
    </row>
    <row r="29" spans="1:17" x14ac:dyDescent="0.25">
      <c r="A29">
        <v>28</v>
      </c>
      <c r="B29" t="s">
        <v>51</v>
      </c>
      <c r="C29" t="s">
        <v>25</v>
      </c>
      <c r="D29" t="s">
        <v>305</v>
      </c>
      <c r="E29" t="s">
        <v>289</v>
      </c>
      <c r="F29" s="2" t="s">
        <v>306</v>
      </c>
      <c r="G29" t="s">
        <v>271</v>
      </c>
      <c r="H29" s="2" t="s">
        <v>307</v>
      </c>
      <c r="J29" t="s">
        <v>292</v>
      </c>
      <c r="K29" t="s">
        <v>308</v>
      </c>
      <c r="N29" t="str">
        <f t="shared" si="0"/>
        <v>1889</v>
      </c>
      <c r="O29" t="str">
        <f>LEFT(Tabell1[[#This Row],[Återflytt]],4)</f>
        <v/>
      </c>
      <c r="P29" t="str">
        <f>LEFT(Tabell1[[#This Row],[Födelseår]],4)</f>
        <v>1869</v>
      </c>
      <c r="Q29">
        <f>SUM(Tabell1[[#This Row],[Flyttårtal2]]-Tabell1[[#This Row],[Födelseår2]])</f>
        <v>20</v>
      </c>
    </row>
    <row r="30" spans="1:17" x14ac:dyDescent="0.25">
      <c r="A30">
        <v>29</v>
      </c>
      <c r="B30" t="s">
        <v>51</v>
      </c>
      <c r="C30" t="s">
        <v>29</v>
      </c>
      <c r="D30" t="s">
        <v>52</v>
      </c>
      <c r="E30" t="s">
        <v>289</v>
      </c>
      <c r="F30" s="2" t="s">
        <v>974</v>
      </c>
      <c r="G30" t="s">
        <v>975</v>
      </c>
      <c r="H30" s="2" t="s">
        <v>976</v>
      </c>
      <c r="J30" t="s">
        <v>977</v>
      </c>
      <c r="K30" t="s">
        <v>978</v>
      </c>
      <c r="N30" t="str">
        <f t="shared" si="0"/>
        <v>1881</v>
      </c>
      <c r="O30" t="str">
        <f>LEFT(Tabell1[[#This Row],[Återflytt]],4)</f>
        <v/>
      </c>
      <c r="P30" t="str">
        <f>LEFT(Tabell1[[#This Row],[Födelseår]],4)</f>
        <v>1852</v>
      </c>
      <c r="Q30">
        <f>SUM(Tabell1[[#This Row],[Flyttårtal2]]-Tabell1[[#This Row],[Födelseår2]])</f>
        <v>29</v>
      </c>
    </row>
    <row r="31" spans="1:17" x14ac:dyDescent="0.25">
      <c r="A31">
        <v>30</v>
      </c>
      <c r="B31" t="s">
        <v>51</v>
      </c>
      <c r="C31" t="s">
        <v>25</v>
      </c>
      <c r="D31" t="s">
        <v>133</v>
      </c>
      <c r="E31" t="s">
        <v>383</v>
      </c>
      <c r="F31" s="2" t="s">
        <v>384</v>
      </c>
      <c r="G31" t="s">
        <v>385</v>
      </c>
      <c r="H31" s="2" t="s">
        <v>69</v>
      </c>
      <c r="J31" t="s">
        <v>386</v>
      </c>
      <c r="K31" t="s">
        <v>387</v>
      </c>
      <c r="L31" s="2" t="s">
        <v>388</v>
      </c>
      <c r="N31" t="str">
        <f t="shared" si="0"/>
        <v>1888</v>
      </c>
      <c r="O31" t="str">
        <f>LEFT(Tabell1[[#This Row],[Återflytt]],4)</f>
        <v>1891</v>
      </c>
      <c r="P31" t="str">
        <f>LEFT(Tabell1[[#This Row],[Födelseår]],4)</f>
        <v>1858</v>
      </c>
      <c r="Q31">
        <f>SUM(Tabell1[[#This Row],[Flyttårtal2]]-Tabell1[[#This Row],[Födelseår2]])</f>
        <v>30</v>
      </c>
    </row>
    <row r="32" spans="1:17" x14ac:dyDescent="0.25">
      <c r="A32">
        <v>31</v>
      </c>
      <c r="B32" t="s">
        <v>51</v>
      </c>
      <c r="C32" t="s">
        <v>25</v>
      </c>
      <c r="D32" t="s">
        <v>288</v>
      </c>
      <c r="E32" t="s">
        <v>383</v>
      </c>
      <c r="F32" s="2" t="s">
        <v>389</v>
      </c>
      <c r="G32" t="s">
        <v>385</v>
      </c>
      <c r="H32" s="2" t="s">
        <v>390</v>
      </c>
      <c r="J32" t="s">
        <v>386</v>
      </c>
      <c r="K32" t="s">
        <v>387</v>
      </c>
      <c r="N32" t="str">
        <f t="shared" si="0"/>
        <v>1883</v>
      </c>
      <c r="O32" t="str">
        <f>LEFT(Tabell1[[#This Row],[Återflytt]],4)</f>
        <v/>
      </c>
      <c r="P32" t="str">
        <f>LEFT(Tabell1[[#This Row],[Födelseår]],4)</f>
        <v>1862</v>
      </c>
      <c r="Q32">
        <f>SUM(Tabell1[[#This Row],[Flyttårtal2]]-Tabell1[[#This Row],[Födelseår2]])</f>
        <v>21</v>
      </c>
    </row>
    <row r="33" spans="1:17" x14ac:dyDescent="0.25">
      <c r="A33">
        <v>32</v>
      </c>
      <c r="B33" t="s">
        <v>51</v>
      </c>
      <c r="C33" t="s">
        <v>25</v>
      </c>
      <c r="D33" t="s">
        <v>391</v>
      </c>
      <c r="E33" t="s">
        <v>223</v>
      </c>
      <c r="F33" s="2" t="s">
        <v>392</v>
      </c>
      <c r="G33" t="s">
        <v>385</v>
      </c>
      <c r="H33" s="2" t="s">
        <v>152</v>
      </c>
      <c r="J33" t="s">
        <v>393</v>
      </c>
      <c r="K33" t="s">
        <v>394</v>
      </c>
      <c r="L33" s="2" t="s">
        <v>395</v>
      </c>
      <c r="N33" t="str">
        <f t="shared" si="0"/>
        <v>1890</v>
      </c>
      <c r="O33" t="str">
        <f>LEFT(Tabell1[[#This Row],[Återflytt]],4)</f>
        <v>1892</v>
      </c>
      <c r="P33" t="str">
        <f>LEFT(Tabell1[[#This Row],[Födelseår]],4)</f>
        <v>1858</v>
      </c>
      <c r="Q33">
        <f>SUM(Tabell1[[#This Row],[Flyttårtal2]]-Tabell1[[#This Row],[Födelseår2]])</f>
        <v>32</v>
      </c>
    </row>
    <row r="34" spans="1:17" x14ac:dyDescent="0.25">
      <c r="A34">
        <v>33</v>
      </c>
      <c r="B34" t="s">
        <v>51</v>
      </c>
      <c r="C34" t="s">
        <v>25</v>
      </c>
      <c r="D34" t="s">
        <v>391</v>
      </c>
      <c r="E34" t="s">
        <v>223</v>
      </c>
      <c r="F34" s="2" t="s">
        <v>392</v>
      </c>
      <c r="G34" t="s">
        <v>1444</v>
      </c>
      <c r="H34" s="2" t="s">
        <v>1445</v>
      </c>
      <c r="J34" t="s">
        <v>393</v>
      </c>
      <c r="K34" t="s">
        <v>394</v>
      </c>
      <c r="L34" s="2" t="s">
        <v>1446</v>
      </c>
      <c r="M34" t="s">
        <v>1447</v>
      </c>
      <c r="N34" t="str">
        <f t="shared" si="0"/>
        <v>1895</v>
      </c>
      <c r="O34" t="str">
        <f>LEFT(Tabell1[[#This Row],[Återflytt]],4)</f>
        <v>1898</v>
      </c>
      <c r="P34" t="str">
        <f>LEFT(Tabell1[[#This Row],[Födelseår]],4)</f>
        <v>1858</v>
      </c>
      <c r="Q34">
        <f>SUM(Tabell1[[#This Row],[Flyttårtal2]]-Tabell1[[#This Row],[Födelseår2]])</f>
        <v>37</v>
      </c>
    </row>
    <row r="35" spans="1:17" x14ac:dyDescent="0.25">
      <c r="A35">
        <v>34</v>
      </c>
      <c r="B35" t="s">
        <v>51</v>
      </c>
      <c r="C35" t="s">
        <v>25</v>
      </c>
      <c r="D35" t="s">
        <v>398</v>
      </c>
      <c r="E35" t="s">
        <v>118</v>
      </c>
      <c r="F35" s="2" t="s">
        <v>399</v>
      </c>
      <c r="G35" t="s">
        <v>400</v>
      </c>
      <c r="H35" s="2" t="s">
        <v>401</v>
      </c>
      <c r="J35" t="s">
        <v>402</v>
      </c>
      <c r="K35" t="s">
        <v>403</v>
      </c>
      <c r="N35" t="str">
        <f t="shared" si="0"/>
        <v>1882</v>
      </c>
      <c r="O35" t="str">
        <f>LEFT(Tabell1[[#This Row],[Återflytt]],4)</f>
        <v/>
      </c>
      <c r="P35" t="str">
        <f>LEFT(Tabell1[[#This Row],[Födelseår]],4)</f>
        <v>1858</v>
      </c>
      <c r="Q35">
        <f>SUM(Tabell1[[#This Row],[Flyttårtal2]]-Tabell1[[#This Row],[Födelseår2]])</f>
        <v>24</v>
      </c>
    </row>
    <row r="36" spans="1:17" x14ac:dyDescent="0.25">
      <c r="A36">
        <v>35</v>
      </c>
      <c r="B36" t="s">
        <v>51</v>
      </c>
      <c r="C36" t="s">
        <v>25</v>
      </c>
      <c r="D36" t="s">
        <v>216</v>
      </c>
      <c r="E36" t="s">
        <v>846</v>
      </c>
      <c r="F36" s="2" t="s">
        <v>847</v>
      </c>
      <c r="G36" t="s">
        <v>848</v>
      </c>
      <c r="H36" s="2" t="s">
        <v>849</v>
      </c>
      <c r="J36" t="s">
        <v>323</v>
      </c>
      <c r="K36" t="s">
        <v>850</v>
      </c>
      <c r="N36" t="str">
        <f t="shared" si="0"/>
        <v>1895</v>
      </c>
      <c r="O36" t="str">
        <f>LEFT(Tabell1[[#This Row],[Återflytt]],4)</f>
        <v/>
      </c>
      <c r="P36" t="str">
        <f>LEFT(Tabell1[[#This Row],[Födelseår]],4)</f>
        <v>1877</v>
      </c>
      <c r="Q36">
        <f>SUM(Tabell1[[#This Row],[Flyttårtal2]]-Tabell1[[#This Row],[Födelseår2]])</f>
        <v>18</v>
      </c>
    </row>
    <row r="37" spans="1:17" x14ac:dyDescent="0.25">
      <c r="A37">
        <v>36</v>
      </c>
      <c r="B37" t="s">
        <v>51</v>
      </c>
      <c r="C37" t="s">
        <v>25</v>
      </c>
      <c r="D37" t="s">
        <v>527</v>
      </c>
      <c r="E37" t="s">
        <v>846</v>
      </c>
      <c r="F37" s="2" t="s">
        <v>851</v>
      </c>
      <c r="G37" t="s">
        <v>848</v>
      </c>
      <c r="H37" s="2" t="s">
        <v>852</v>
      </c>
      <c r="J37" t="s">
        <v>323</v>
      </c>
      <c r="K37" t="s">
        <v>850</v>
      </c>
      <c r="N37" t="str">
        <f t="shared" si="0"/>
        <v>1896</v>
      </c>
      <c r="O37" t="str">
        <f>LEFT(Tabell1[[#This Row],[Återflytt]],4)</f>
        <v/>
      </c>
      <c r="P37" t="str">
        <f>LEFT(Tabell1[[#This Row],[Födelseår]],4)</f>
        <v>1875</v>
      </c>
      <c r="Q37">
        <f>SUM(Tabell1[[#This Row],[Flyttårtal2]]-Tabell1[[#This Row],[Födelseår2]])</f>
        <v>21</v>
      </c>
    </row>
    <row r="38" spans="1:17" x14ac:dyDescent="0.25">
      <c r="A38">
        <v>37</v>
      </c>
      <c r="B38" t="s">
        <v>51</v>
      </c>
      <c r="C38" t="s">
        <v>12</v>
      </c>
      <c r="D38" t="s">
        <v>243</v>
      </c>
      <c r="E38" t="s">
        <v>404</v>
      </c>
      <c r="F38" s="2" t="s">
        <v>405</v>
      </c>
      <c r="G38" t="s">
        <v>400</v>
      </c>
      <c r="H38" s="2" t="s">
        <v>406</v>
      </c>
      <c r="I38" s="2" t="s">
        <v>407</v>
      </c>
      <c r="J38" t="s">
        <v>408</v>
      </c>
      <c r="K38" t="s">
        <v>409</v>
      </c>
      <c r="M38" t="s">
        <v>410</v>
      </c>
      <c r="N38" t="str">
        <f t="shared" si="0"/>
        <v>1890</v>
      </c>
      <c r="O38" t="str">
        <f>LEFT(Tabell1[[#This Row],[Återflytt]],4)</f>
        <v/>
      </c>
      <c r="P38" t="str">
        <f>LEFT(Tabell1[[#This Row],[Födelseår]],4)</f>
        <v>1834</v>
      </c>
      <c r="Q38">
        <f>SUM(Tabell1[[#This Row],[Flyttårtal2]]-Tabell1[[#This Row],[Födelseår2]])</f>
        <v>56</v>
      </c>
    </row>
    <row r="39" spans="1:17" x14ac:dyDescent="0.25">
      <c r="A39">
        <v>38</v>
      </c>
      <c r="B39" t="s">
        <v>51</v>
      </c>
      <c r="C39" t="s">
        <v>25</v>
      </c>
      <c r="D39" t="s">
        <v>288</v>
      </c>
      <c r="E39" t="s">
        <v>134</v>
      </c>
      <c r="F39" s="2" t="s">
        <v>421</v>
      </c>
      <c r="G39" t="s">
        <v>422</v>
      </c>
      <c r="H39" s="2" t="s">
        <v>121</v>
      </c>
      <c r="J39" t="s">
        <v>423</v>
      </c>
      <c r="K39" t="s">
        <v>424</v>
      </c>
      <c r="N39" t="str">
        <f t="shared" si="0"/>
        <v>1886</v>
      </c>
      <c r="O39" t="str">
        <f>LEFT(Tabell1[[#This Row],[Återflytt]],4)</f>
        <v/>
      </c>
      <c r="P39" t="str">
        <f>LEFT(Tabell1[[#This Row],[Födelseår]],4)</f>
        <v>1863</v>
      </c>
      <c r="Q39">
        <f>SUM(Tabell1[[#This Row],[Flyttårtal2]]-Tabell1[[#This Row],[Födelseår2]])</f>
        <v>23</v>
      </c>
    </row>
    <row r="40" spans="1:17" x14ac:dyDescent="0.25">
      <c r="A40">
        <v>39</v>
      </c>
      <c r="B40" t="s">
        <v>51</v>
      </c>
      <c r="C40" t="s">
        <v>25</v>
      </c>
      <c r="D40" t="s">
        <v>52</v>
      </c>
      <c r="E40" t="s">
        <v>953</v>
      </c>
      <c r="F40" s="2" t="s">
        <v>954</v>
      </c>
      <c r="G40" t="s">
        <v>955</v>
      </c>
      <c r="H40" s="2" t="s">
        <v>956</v>
      </c>
      <c r="J40" t="s">
        <v>957</v>
      </c>
      <c r="K40" t="s">
        <v>958</v>
      </c>
      <c r="N40" t="str">
        <f t="shared" si="0"/>
        <v>1889</v>
      </c>
      <c r="O40" t="str">
        <f>LEFT(Tabell1[[#This Row],[Återflytt]],4)</f>
        <v/>
      </c>
      <c r="P40" t="str">
        <f>LEFT(Tabell1[[#This Row],[Födelseår]],4)</f>
        <v>1870</v>
      </c>
      <c r="Q40">
        <f>SUM(Tabell1[[#This Row],[Flyttårtal2]]-Tabell1[[#This Row],[Födelseår2]])</f>
        <v>19</v>
      </c>
    </row>
    <row r="41" spans="1:17" x14ac:dyDescent="0.25">
      <c r="A41">
        <v>40</v>
      </c>
      <c r="B41" t="s">
        <v>51</v>
      </c>
      <c r="C41" t="s">
        <v>25</v>
      </c>
      <c r="D41" t="s">
        <v>475</v>
      </c>
      <c r="E41" t="s">
        <v>846</v>
      </c>
      <c r="F41" s="2" t="s">
        <v>1200</v>
      </c>
      <c r="G41" t="s">
        <v>1201</v>
      </c>
      <c r="H41" s="2" t="s">
        <v>467</v>
      </c>
      <c r="J41" t="s">
        <v>1202</v>
      </c>
      <c r="K41" t="s">
        <v>1203</v>
      </c>
      <c r="M41" t="s">
        <v>282</v>
      </c>
      <c r="N41" t="str">
        <f t="shared" si="0"/>
        <v>1893</v>
      </c>
      <c r="O41" t="str">
        <f>LEFT(Tabell1[[#This Row],[Återflytt]],4)</f>
        <v/>
      </c>
      <c r="P41" t="str">
        <f>LEFT(Tabell1[[#This Row],[Födelseår]],4)</f>
        <v>1873</v>
      </c>
      <c r="Q41">
        <f>SUM(Tabell1[[#This Row],[Flyttårtal2]]-Tabell1[[#This Row],[Födelseår2]])</f>
        <v>20</v>
      </c>
    </row>
    <row r="42" spans="1:17" x14ac:dyDescent="0.25">
      <c r="A42">
        <v>41</v>
      </c>
      <c r="B42" t="s">
        <v>51</v>
      </c>
      <c r="C42" t="s">
        <v>7</v>
      </c>
      <c r="D42" t="s">
        <v>504</v>
      </c>
      <c r="E42" t="s">
        <v>150</v>
      </c>
      <c r="F42" s="2" t="s">
        <v>505</v>
      </c>
      <c r="G42" t="s">
        <v>506</v>
      </c>
      <c r="H42" s="2" t="s">
        <v>62</v>
      </c>
      <c r="J42" t="s">
        <v>202</v>
      </c>
      <c r="K42" t="s">
        <v>507</v>
      </c>
      <c r="N42" t="str">
        <f t="shared" si="0"/>
        <v>1890</v>
      </c>
      <c r="O42" t="str">
        <f>LEFT(Tabell1[[#This Row],[Återflytt]],4)</f>
        <v/>
      </c>
      <c r="P42" t="str">
        <f>LEFT(Tabell1[[#This Row],[Födelseår]],4)</f>
        <v>1864</v>
      </c>
      <c r="Q42">
        <f>SUM(Tabell1[[#This Row],[Flyttårtal2]]-Tabell1[[#This Row],[Födelseår2]])</f>
        <v>26</v>
      </c>
    </row>
    <row r="43" spans="1:17" x14ac:dyDescent="0.25">
      <c r="A43">
        <v>42</v>
      </c>
      <c r="B43" t="s">
        <v>51</v>
      </c>
      <c r="C43" t="s">
        <v>25</v>
      </c>
      <c r="D43" t="s">
        <v>99</v>
      </c>
      <c r="E43" t="s">
        <v>134</v>
      </c>
      <c r="F43" s="2" t="s">
        <v>432</v>
      </c>
      <c r="G43" t="s">
        <v>433</v>
      </c>
      <c r="H43" s="2" t="s">
        <v>152</v>
      </c>
      <c r="I43" s="2" t="s">
        <v>434</v>
      </c>
      <c r="J43" t="s">
        <v>435</v>
      </c>
      <c r="K43" t="s">
        <v>436</v>
      </c>
      <c r="N43" t="str">
        <f t="shared" si="0"/>
        <v>1890</v>
      </c>
      <c r="O43" t="str">
        <f>LEFT(Tabell1[[#This Row],[Återflytt]],4)</f>
        <v/>
      </c>
      <c r="P43" t="str">
        <f>LEFT(Tabell1[[#This Row],[Födelseår]],4)</f>
        <v>1870</v>
      </c>
      <c r="Q43">
        <f>SUM(Tabell1[[#This Row],[Flyttårtal2]]-Tabell1[[#This Row],[Födelseår2]])</f>
        <v>20</v>
      </c>
    </row>
    <row r="44" spans="1:17" x14ac:dyDescent="0.25">
      <c r="A44">
        <v>43</v>
      </c>
      <c r="B44" t="s">
        <v>51</v>
      </c>
      <c r="C44" t="s">
        <v>25</v>
      </c>
      <c r="D44" t="s">
        <v>437</v>
      </c>
      <c r="E44" t="s">
        <v>134</v>
      </c>
      <c r="F44" s="2" t="s">
        <v>438</v>
      </c>
      <c r="G44" t="s">
        <v>433</v>
      </c>
      <c r="H44" s="2" t="s">
        <v>439</v>
      </c>
      <c r="I44" s="2" t="s">
        <v>434</v>
      </c>
      <c r="J44" t="s">
        <v>435</v>
      </c>
      <c r="K44" t="s">
        <v>436</v>
      </c>
      <c r="N44" t="str">
        <f t="shared" si="0"/>
        <v>1893</v>
      </c>
      <c r="O44" t="str">
        <f>LEFT(Tabell1[[#This Row],[Återflytt]],4)</f>
        <v/>
      </c>
      <c r="P44" t="str">
        <f>LEFT(Tabell1[[#This Row],[Födelseår]],4)</f>
        <v>1874</v>
      </c>
      <c r="Q44">
        <f>SUM(Tabell1[[#This Row],[Flyttårtal2]]-Tabell1[[#This Row],[Födelseår2]])</f>
        <v>19</v>
      </c>
    </row>
    <row r="45" spans="1:17" x14ac:dyDescent="0.25">
      <c r="A45">
        <v>44</v>
      </c>
      <c r="B45" t="s">
        <v>51</v>
      </c>
      <c r="C45" t="s">
        <v>7</v>
      </c>
      <c r="D45" t="s">
        <v>440</v>
      </c>
      <c r="E45" t="s">
        <v>134</v>
      </c>
      <c r="F45" s="2" t="s">
        <v>441</v>
      </c>
      <c r="G45" t="s">
        <v>433</v>
      </c>
      <c r="H45" s="2" t="s">
        <v>442</v>
      </c>
      <c r="I45" s="2" t="s">
        <v>434</v>
      </c>
      <c r="J45" t="s">
        <v>435</v>
      </c>
      <c r="K45" t="s">
        <v>436</v>
      </c>
      <c r="N45" t="str">
        <f t="shared" si="0"/>
        <v>1896</v>
      </c>
      <c r="O45" t="str">
        <f>LEFT(Tabell1[[#This Row],[Återflytt]],4)</f>
        <v/>
      </c>
      <c r="P45" t="str">
        <f>LEFT(Tabell1[[#This Row],[Födelseår]],4)</f>
        <v>1877</v>
      </c>
      <c r="Q45">
        <f>SUM(Tabell1[[#This Row],[Flyttårtal2]]-Tabell1[[#This Row],[Födelseår2]])</f>
        <v>19</v>
      </c>
    </row>
    <row r="46" spans="1:17" x14ac:dyDescent="0.25">
      <c r="A46">
        <v>45</v>
      </c>
      <c r="B46" t="s">
        <v>51</v>
      </c>
      <c r="C46" t="s">
        <v>7</v>
      </c>
      <c r="D46" t="s">
        <v>1408</v>
      </c>
      <c r="E46" t="s">
        <v>1155</v>
      </c>
      <c r="F46" s="2" t="s">
        <v>1409</v>
      </c>
      <c r="G46" t="s">
        <v>1410</v>
      </c>
      <c r="H46" s="2" t="s">
        <v>1411</v>
      </c>
      <c r="J46" t="s">
        <v>428</v>
      </c>
      <c r="K46" t="s">
        <v>429</v>
      </c>
      <c r="N46" t="str">
        <f t="shared" si="0"/>
        <v>1888</v>
      </c>
      <c r="O46" t="str">
        <f>LEFT(Tabell1[[#This Row],[Återflytt]],4)</f>
        <v/>
      </c>
      <c r="P46" t="str">
        <f>LEFT(Tabell1[[#This Row],[Födelseår]],4)</f>
        <v>1863</v>
      </c>
      <c r="Q46">
        <f>SUM(Tabell1[[#This Row],[Flyttårtal2]]-Tabell1[[#This Row],[Födelseår2]])</f>
        <v>25</v>
      </c>
    </row>
    <row r="47" spans="1:17" x14ac:dyDescent="0.25">
      <c r="A47">
        <v>46</v>
      </c>
      <c r="B47" t="s">
        <v>51</v>
      </c>
      <c r="C47" t="s">
        <v>26</v>
      </c>
      <c r="D47" t="s">
        <v>133</v>
      </c>
      <c r="E47" t="s">
        <v>425</v>
      </c>
      <c r="F47" s="2" t="s">
        <v>1412</v>
      </c>
      <c r="G47" t="s">
        <v>1410</v>
      </c>
      <c r="H47" s="2" t="s">
        <v>1413</v>
      </c>
      <c r="J47" t="s">
        <v>428</v>
      </c>
      <c r="K47" t="s">
        <v>429</v>
      </c>
      <c r="L47" s="2" t="s">
        <v>1414</v>
      </c>
      <c r="N47" t="str">
        <f t="shared" si="0"/>
        <v>1895</v>
      </c>
      <c r="O47" t="str">
        <f>LEFT(Tabell1[[#This Row],[Återflytt]],4)</f>
        <v>1896</v>
      </c>
      <c r="P47" t="str">
        <f>LEFT(Tabell1[[#This Row],[Födelseår]],4)</f>
        <v>1870</v>
      </c>
      <c r="Q47">
        <f>SUM(Tabell1[[#This Row],[Flyttårtal2]]-Tabell1[[#This Row],[Födelseår2]])</f>
        <v>25</v>
      </c>
    </row>
    <row r="48" spans="1:17" x14ac:dyDescent="0.25">
      <c r="A48">
        <v>47</v>
      </c>
      <c r="B48" t="s">
        <v>51</v>
      </c>
      <c r="C48" t="s">
        <v>28</v>
      </c>
      <c r="D48" t="s">
        <v>243</v>
      </c>
      <c r="E48" t="s">
        <v>277</v>
      </c>
      <c r="F48" s="2" t="s">
        <v>426</v>
      </c>
      <c r="G48" t="s">
        <v>1410</v>
      </c>
      <c r="H48" s="2" t="s">
        <v>1411</v>
      </c>
      <c r="J48" t="s">
        <v>428</v>
      </c>
      <c r="K48" t="s">
        <v>429</v>
      </c>
      <c r="L48" s="2" t="s">
        <v>1415</v>
      </c>
      <c r="N48" t="str">
        <f t="shared" si="0"/>
        <v>1888</v>
      </c>
      <c r="O48" t="str">
        <f>LEFT(Tabell1[[#This Row],[Återflytt]],4)</f>
        <v>1893</v>
      </c>
      <c r="P48" t="str">
        <f>LEFT(Tabell1[[#This Row],[Födelseår]],4)</f>
        <v>1857</v>
      </c>
      <c r="Q48">
        <f>SUM(Tabell1[[#This Row],[Flyttårtal2]]-Tabell1[[#This Row],[Födelseår2]])</f>
        <v>31</v>
      </c>
    </row>
    <row r="49" spans="1:17" x14ac:dyDescent="0.25">
      <c r="A49">
        <v>48</v>
      </c>
      <c r="B49" t="s">
        <v>51</v>
      </c>
      <c r="C49" t="s">
        <v>8</v>
      </c>
      <c r="D49" t="s">
        <v>559</v>
      </c>
      <c r="E49" t="s">
        <v>93</v>
      </c>
      <c r="F49" s="2" t="s">
        <v>1204</v>
      </c>
      <c r="G49" t="s">
        <v>1410</v>
      </c>
      <c r="J49" t="s">
        <v>1069</v>
      </c>
      <c r="K49" t="s">
        <v>1416</v>
      </c>
      <c r="L49" s="2" t="s">
        <v>924</v>
      </c>
      <c r="N49" t="str">
        <f t="shared" si="0"/>
        <v/>
      </c>
      <c r="O49" t="str">
        <f>LEFT(Tabell1[[#This Row],[Återflytt]],4)</f>
        <v>1895</v>
      </c>
      <c r="P49" t="str">
        <f>LEFT(Tabell1[[#This Row],[Födelseår]],4)</f>
        <v>1875</v>
      </c>
      <c r="Q49" t="e">
        <f>SUM(Tabell1[[#This Row],[Flyttårtal2]]-Tabell1[[#This Row],[Födelseår2]])</f>
        <v>#VALUE!</v>
      </c>
    </row>
    <row r="50" spans="1:17" x14ac:dyDescent="0.25">
      <c r="A50">
        <v>49</v>
      </c>
      <c r="B50" t="s">
        <v>51</v>
      </c>
      <c r="C50" t="s">
        <v>7</v>
      </c>
      <c r="D50" t="s">
        <v>508</v>
      </c>
      <c r="E50" t="s">
        <v>156</v>
      </c>
      <c r="F50" s="2" t="s">
        <v>509</v>
      </c>
      <c r="G50" t="s">
        <v>510</v>
      </c>
      <c r="H50" s="2" t="s">
        <v>511</v>
      </c>
      <c r="J50" t="s">
        <v>512</v>
      </c>
      <c r="K50" t="s">
        <v>513</v>
      </c>
      <c r="L50" s="2" t="s">
        <v>514</v>
      </c>
      <c r="M50" t="s">
        <v>515</v>
      </c>
      <c r="N50" t="str">
        <f t="shared" si="0"/>
        <v>1881</v>
      </c>
      <c r="O50" t="str">
        <f>LEFT(Tabell1[[#This Row],[Återflytt]],4)</f>
        <v>1885</v>
      </c>
      <c r="P50" t="str">
        <f>LEFT(Tabell1[[#This Row],[Födelseår]],4)</f>
        <v>1862</v>
      </c>
      <c r="Q50">
        <f>SUM(Tabell1[[#This Row],[Flyttårtal2]]-Tabell1[[#This Row],[Födelseår2]])</f>
        <v>19</v>
      </c>
    </row>
    <row r="51" spans="1:17" x14ac:dyDescent="0.25">
      <c r="A51">
        <v>50</v>
      </c>
      <c r="B51" t="s">
        <v>51</v>
      </c>
      <c r="C51" t="s">
        <v>25</v>
      </c>
      <c r="D51" t="s">
        <v>103</v>
      </c>
      <c r="E51" t="s">
        <v>118</v>
      </c>
      <c r="F51" s="2" t="s">
        <v>516</v>
      </c>
      <c r="G51" t="s">
        <v>510</v>
      </c>
      <c r="H51" s="2" t="s">
        <v>517</v>
      </c>
      <c r="J51" t="s">
        <v>512</v>
      </c>
      <c r="K51" t="s">
        <v>513</v>
      </c>
      <c r="N51" t="str">
        <f t="shared" si="0"/>
        <v>1885</v>
      </c>
      <c r="O51" t="str">
        <f>LEFT(Tabell1[[#This Row],[Återflytt]],4)</f>
        <v/>
      </c>
      <c r="P51" t="str">
        <f>LEFT(Tabell1[[#This Row],[Födelseår]],4)</f>
        <v>1865</v>
      </c>
      <c r="Q51">
        <f>SUM(Tabell1[[#This Row],[Flyttårtal2]]-Tabell1[[#This Row],[Födelseår2]])</f>
        <v>20</v>
      </c>
    </row>
    <row r="52" spans="1:17" x14ac:dyDescent="0.25">
      <c r="A52">
        <v>51</v>
      </c>
      <c r="B52" t="s">
        <v>51</v>
      </c>
      <c r="C52" t="s">
        <v>7</v>
      </c>
      <c r="D52" t="s">
        <v>518</v>
      </c>
      <c r="E52" t="s">
        <v>156</v>
      </c>
      <c r="F52" s="2" t="s">
        <v>519</v>
      </c>
      <c r="G52" t="s">
        <v>510</v>
      </c>
      <c r="H52" s="2" t="s">
        <v>520</v>
      </c>
      <c r="I52" s="2" t="s">
        <v>521</v>
      </c>
      <c r="J52" t="s">
        <v>512</v>
      </c>
      <c r="K52" t="s">
        <v>513</v>
      </c>
      <c r="N52" t="str">
        <f t="shared" si="0"/>
        <v>1886</v>
      </c>
      <c r="O52" t="str">
        <f>LEFT(Tabell1[[#This Row],[Återflytt]],4)</f>
        <v/>
      </c>
      <c r="P52" t="str">
        <f>LEFT(Tabell1[[#This Row],[Födelseår]],4)</f>
        <v>1868</v>
      </c>
      <c r="Q52">
        <f>SUM(Tabell1[[#This Row],[Flyttårtal2]]-Tabell1[[#This Row],[Födelseår2]])</f>
        <v>18</v>
      </c>
    </row>
    <row r="53" spans="1:17" x14ac:dyDescent="0.25">
      <c r="A53">
        <v>52</v>
      </c>
      <c r="B53" t="s">
        <v>51</v>
      </c>
      <c r="C53" t="s">
        <v>7</v>
      </c>
      <c r="D53" t="s">
        <v>469</v>
      </c>
      <c r="E53" t="s">
        <v>156</v>
      </c>
      <c r="F53" s="2" t="s">
        <v>522</v>
      </c>
      <c r="G53" t="s">
        <v>510</v>
      </c>
      <c r="H53" s="2" t="s">
        <v>523</v>
      </c>
      <c r="J53" t="s">
        <v>512</v>
      </c>
      <c r="K53" t="s">
        <v>513</v>
      </c>
      <c r="N53" t="str">
        <f t="shared" si="0"/>
        <v>1888</v>
      </c>
      <c r="O53" t="str">
        <f>LEFT(Tabell1[[#This Row],[Återflytt]],4)</f>
        <v/>
      </c>
      <c r="P53" t="str">
        <f>LEFT(Tabell1[[#This Row],[Födelseår]],4)</f>
        <v>1869</v>
      </c>
      <c r="Q53">
        <f>SUM(Tabell1[[#This Row],[Flyttårtal2]]-Tabell1[[#This Row],[Födelseår2]])</f>
        <v>19</v>
      </c>
    </row>
    <row r="54" spans="1:17" x14ac:dyDescent="0.25">
      <c r="A54">
        <v>53</v>
      </c>
      <c r="B54" t="s">
        <v>51</v>
      </c>
      <c r="C54" t="s">
        <v>25</v>
      </c>
      <c r="D54" t="s">
        <v>524</v>
      </c>
      <c r="E54" t="s">
        <v>118</v>
      </c>
      <c r="F54" s="2" t="s">
        <v>525</v>
      </c>
      <c r="G54" t="s">
        <v>510</v>
      </c>
      <c r="H54" s="2" t="s">
        <v>526</v>
      </c>
      <c r="I54" s="2" t="s">
        <v>521</v>
      </c>
      <c r="J54" t="s">
        <v>512</v>
      </c>
      <c r="K54" t="s">
        <v>513</v>
      </c>
      <c r="N54" t="str">
        <f t="shared" si="0"/>
        <v>1890</v>
      </c>
      <c r="O54" t="str">
        <f>LEFT(Tabell1[[#This Row],[Återflytt]],4)</f>
        <v/>
      </c>
      <c r="P54" t="str">
        <f>LEFT(Tabell1[[#This Row],[Födelseår]],4)</f>
        <v>1872</v>
      </c>
      <c r="Q54">
        <f>SUM(Tabell1[[#This Row],[Flyttårtal2]]-Tabell1[[#This Row],[Födelseår2]])</f>
        <v>18</v>
      </c>
    </row>
    <row r="55" spans="1:17" x14ac:dyDescent="0.25">
      <c r="A55">
        <v>54</v>
      </c>
      <c r="B55" t="s">
        <v>51</v>
      </c>
      <c r="C55" t="s">
        <v>25</v>
      </c>
      <c r="D55" t="s">
        <v>527</v>
      </c>
      <c r="E55" t="s">
        <v>118</v>
      </c>
      <c r="F55" s="2" t="s">
        <v>528</v>
      </c>
      <c r="G55" t="s">
        <v>510</v>
      </c>
      <c r="H55" s="2" t="s">
        <v>529</v>
      </c>
      <c r="I55" s="2" t="s">
        <v>521</v>
      </c>
      <c r="J55" t="s">
        <v>512</v>
      </c>
      <c r="K55" t="s">
        <v>513</v>
      </c>
      <c r="M55" t="s">
        <v>530</v>
      </c>
      <c r="N55" t="str">
        <f t="shared" si="0"/>
        <v>1892</v>
      </c>
      <c r="O55" t="str">
        <f>LEFT(Tabell1[[#This Row],[Återflytt]],4)</f>
        <v/>
      </c>
      <c r="P55" t="str">
        <f>LEFT(Tabell1[[#This Row],[Födelseår]],4)</f>
        <v>1874</v>
      </c>
      <c r="Q55">
        <f>SUM(Tabell1[[#This Row],[Flyttårtal2]]-Tabell1[[#This Row],[Födelseår2]])</f>
        <v>18</v>
      </c>
    </row>
    <row r="56" spans="1:17" x14ac:dyDescent="0.25">
      <c r="A56">
        <v>55</v>
      </c>
      <c r="B56" t="s">
        <v>51</v>
      </c>
      <c r="C56" t="s">
        <v>25</v>
      </c>
      <c r="D56" t="s">
        <v>261</v>
      </c>
      <c r="E56" t="s">
        <v>112</v>
      </c>
      <c r="F56" s="2" t="s">
        <v>531</v>
      </c>
      <c r="G56" t="s">
        <v>510</v>
      </c>
      <c r="H56" s="2" t="s">
        <v>56</v>
      </c>
      <c r="J56" t="s">
        <v>512</v>
      </c>
      <c r="K56" t="s">
        <v>532</v>
      </c>
      <c r="N56" t="str">
        <f t="shared" si="0"/>
        <v>1881</v>
      </c>
      <c r="O56" t="str">
        <f>LEFT(Tabell1[[#This Row],[Återflytt]],4)</f>
        <v/>
      </c>
      <c r="P56" t="str">
        <f>LEFT(Tabell1[[#This Row],[Födelseår]],4)</f>
        <v>1859</v>
      </c>
      <c r="Q56">
        <f>SUM(Tabell1[[#This Row],[Flyttårtal2]]-Tabell1[[#This Row],[Födelseår2]])</f>
        <v>22</v>
      </c>
    </row>
    <row r="57" spans="1:17" x14ac:dyDescent="0.25">
      <c r="A57">
        <v>56</v>
      </c>
      <c r="B57" t="s">
        <v>51</v>
      </c>
      <c r="C57" t="s">
        <v>7</v>
      </c>
      <c r="D57" t="s">
        <v>469</v>
      </c>
      <c r="E57" t="s">
        <v>60</v>
      </c>
      <c r="F57" s="2" t="s">
        <v>533</v>
      </c>
      <c r="G57" t="s">
        <v>534</v>
      </c>
      <c r="H57" s="2" t="s">
        <v>535</v>
      </c>
      <c r="J57" t="s">
        <v>57</v>
      </c>
      <c r="K57" t="s">
        <v>536</v>
      </c>
      <c r="M57" t="s">
        <v>537</v>
      </c>
      <c r="N57" t="str">
        <f t="shared" si="0"/>
        <v>1892</v>
      </c>
      <c r="O57" t="str">
        <f>LEFT(Tabell1[[#This Row],[Återflytt]],4)</f>
        <v/>
      </c>
      <c r="P57" t="str">
        <f>LEFT(Tabell1[[#This Row],[Födelseår]],4)</f>
        <v>1873</v>
      </c>
      <c r="Q57">
        <f>SUM(Tabell1[[#This Row],[Flyttårtal2]]-Tabell1[[#This Row],[Födelseår2]])</f>
        <v>19</v>
      </c>
    </row>
    <row r="58" spans="1:17" x14ac:dyDescent="0.25">
      <c r="A58">
        <v>57</v>
      </c>
      <c r="B58" t="s">
        <v>51</v>
      </c>
      <c r="C58" t="s">
        <v>7</v>
      </c>
      <c r="D58" t="s">
        <v>538</v>
      </c>
      <c r="E58" t="s">
        <v>60</v>
      </c>
      <c r="F58" s="2" t="s">
        <v>539</v>
      </c>
      <c r="G58" t="s">
        <v>534</v>
      </c>
      <c r="H58" s="2" t="s">
        <v>540</v>
      </c>
      <c r="J58" t="s">
        <v>57</v>
      </c>
      <c r="K58" t="s">
        <v>536</v>
      </c>
      <c r="M58" t="s">
        <v>541</v>
      </c>
      <c r="N58" t="str">
        <f t="shared" si="0"/>
        <v>1893</v>
      </c>
      <c r="O58" t="str">
        <f>LEFT(Tabell1[[#This Row],[Återflytt]],4)</f>
        <v/>
      </c>
      <c r="P58" t="str">
        <f>LEFT(Tabell1[[#This Row],[Födelseår]],4)</f>
        <v>1877</v>
      </c>
      <c r="Q58">
        <f>SUM(Tabell1[[#This Row],[Flyttårtal2]]-Tabell1[[#This Row],[Födelseår2]])</f>
        <v>16</v>
      </c>
    </row>
    <row r="59" spans="1:17" x14ac:dyDescent="0.25">
      <c r="A59">
        <v>58</v>
      </c>
      <c r="B59" t="s">
        <v>51</v>
      </c>
      <c r="C59" t="s">
        <v>25</v>
      </c>
      <c r="D59" t="s">
        <v>52</v>
      </c>
      <c r="E59" t="s">
        <v>846</v>
      </c>
      <c r="F59" s="2" t="s">
        <v>1438</v>
      </c>
      <c r="G59" t="s">
        <v>1439</v>
      </c>
      <c r="H59" s="2" t="s">
        <v>1440</v>
      </c>
      <c r="J59" t="s">
        <v>57</v>
      </c>
      <c r="K59" t="s">
        <v>1441</v>
      </c>
      <c r="N59" t="str">
        <f t="shared" si="0"/>
        <v>1882</v>
      </c>
      <c r="O59" t="str">
        <f>LEFT(Tabell1[[#This Row],[Återflytt]],4)</f>
        <v/>
      </c>
      <c r="P59" t="str">
        <f>LEFT(Tabell1[[#This Row],[Födelseår]],4)</f>
        <v>1859</v>
      </c>
      <c r="Q59">
        <f>SUM(Tabell1[[#This Row],[Flyttårtal2]]-Tabell1[[#This Row],[Födelseår2]])</f>
        <v>23</v>
      </c>
    </row>
    <row r="60" spans="1:17" x14ac:dyDescent="0.25">
      <c r="A60">
        <v>59</v>
      </c>
      <c r="B60" t="s">
        <v>51</v>
      </c>
      <c r="C60" t="s">
        <v>7</v>
      </c>
      <c r="D60" t="s">
        <v>508</v>
      </c>
      <c r="E60" t="s">
        <v>1296</v>
      </c>
      <c r="F60" s="2" t="s">
        <v>1442</v>
      </c>
      <c r="G60" t="s">
        <v>1439</v>
      </c>
      <c r="H60" s="2" t="s">
        <v>1443</v>
      </c>
      <c r="J60" t="s">
        <v>57</v>
      </c>
      <c r="K60" t="s">
        <v>1441</v>
      </c>
      <c r="N60" t="str">
        <f t="shared" si="0"/>
        <v>1885</v>
      </c>
      <c r="O60" t="str">
        <f>LEFT(Tabell1[[#This Row],[Återflytt]],4)</f>
        <v/>
      </c>
      <c r="P60" t="str">
        <f>LEFT(Tabell1[[#This Row],[Födelseår]],4)</f>
        <v>1862</v>
      </c>
      <c r="Q60">
        <f>SUM(Tabell1[[#This Row],[Flyttårtal2]]-Tabell1[[#This Row],[Födelseår2]])</f>
        <v>23</v>
      </c>
    </row>
    <row r="61" spans="1:17" x14ac:dyDescent="0.25">
      <c r="A61">
        <v>60</v>
      </c>
      <c r="B61" t="s">
        <v>51</v>
      </c>
      <c r="C61" t="s">
        <v>25</v>
      </c>
      <c r="D61" t="s">
        <v>733</v>
      </c>
      <c r="E61" t="s">
        <v>734</v>
      </c>
      <c r="F61" s="2" t="s">
        <v>735</v>
      </c>
      <c r="G61" t="s">
        <v>736</v>
      </c>
      <c r="H61" s="2" t="s">
        <v>737</v>
      </c>
      <c r="J61" t="s">
        <v>738</v>
      </c>
      <c r="K61" t="s">
        <v>739</v>
      </c>
      <c r="N61" t="str">
        <f t="shared" si="0"/>
        <v>1889</v>
      </c>
      <c r="O61" t="str">
        <f>LEFT(Tabell1[[#This Row],[Återflytt]],4)</f>
        <v/>
      </c>
      <c r="P61" t="str">
        <f>LEFT(Tabell1[[#This Row],[Födelseår]],4)</f>
        <v>1872</v>
      </c>
      <c r="Q61">
        <f>SUM(Tabell1[[#This Row],[Flyttårtal2]]-Tabell1[[#This Row],[Födelseår2]])</f>
        <v>17</v>
      </c>
    </row>
    <row r="62" spans="1:17" x14ac:dyDescent="0.25">
      <c r="A62">
        <v>61</v>
      </c>
      <c r="B62" t="s">
        <v>51</v>
      </c>
      <c r="C62" t="s">
        <v>14</v>
      </c>
      <c r="D62" t="s">
        <v>238</v>
      </c>
      <c r="E62" t="s">
        <v>134</v>
      </c>
      <c r="F62" s="2" t="s">
        <v>1553</v>
      </c>
      <c r="G62" t="s">
        <v>1554</v>
      </c>
      <c r="H62" s="2" t="s">
        <v>1555</v>
      </c>
      <c r="I62" s="2" t="s">
        <v>1556</v>
      </c>
      <c r="J62" t="s">
        <v>323</v>
      </c>
      <c r="K62" t="s">
        <v>1557</v>
      </c>
      <c r="M62" t="s">
        <v>1558</v>
      </c>
      <c r="N62" t="str">
        <f t="shared" si="0"/>
        <v>1880</v>
      </c>
      <c r="O62" t="str">
        <f>LEFT(Tabell1[[#This Row],[Återflytt]],4)</f>
        <v/>
      </c>
      <c r="P62" t="str">
        <f>LEFT(Tabell1[[#This Row],[Födelseår]],4)</f>
        <v>1840</v>
      </c>
      <c r="Q62">
        <f>SUM(Tabell1[[#This Row],[Flyttårtal2]]-Tabell1[[#This Row],[Födelseår2]])</f>
        <v>40</v>
      </c>
    </row>
    <row r="63" spans="1:17" x14ac:dyDescent="0.25">
      <c r="A63">
        <v>62</v>
      </c>
      <c r="B63" t="s">
        <v>51</v>
      </c>
      <c r="C63" t="s">
        <v>15</v>
      </c>
      <c r="D63" t="s">
        <v>994</v>
      </c>
      <c r="E63" t="s">
        <v>827</v>
      </c>
      <c r="F63" s="2" t="s">
        <v>1559</v>
      </c>
      <c r="G63" t="s">
        <v>1554</v>
      </c>
      <c r="H63" s="2" t="s">
        <v>1555</v>
      </c>
      <c r="I63" s="2" t="s">
        <v>1560</v>
      </c>
      <c r="J63" t="s">
        <v>242</v>
      </c>
      <c r="K63" t="s">
        <v>1561</v>
      </c>
      <c r="M63" t="s">
        <v>1562</v>
      </c>
      <c r="N63" t="str">
        <f t="shared" si="0"/>
        <v>1880</v>
      </c>
      <c r="O63" t="str">
        <f>LEFT(Tabell1[[#This Row],[Återflytt]],4)</f>
        <v/>
      </c>
      <c r="P63" t="str">
        <f>LEFT(Tabell1[[#This Row],[Födelseår]],4)</f>
        <v>1843</v>
      </c>
      <c r="Q63">
        <f>SUM(Tabell1[[#This Row],[Flyttårtal2]]-Tabell1[[#This Row],[Födelseår2]])</f>
        <v>37</v>
      </c>
    </row>
    <row r="64" spans="1:17" x14ac:dyDescent="0.25">
      <c r="A64">
        <v>63</v>
      </c>
      <c r="B64" t="s">
        <v>51</v>
      </c>
      <c r="C64" t="s">
        <v>371</v>
      </c>
      <c r="D64" t="s">
        <v>238</v>
      </c>
      <c r="E64" t="s">
        <v>134</v>
      </c>
      <c r="F64" s="2" t="s">
        <v>1563</v>
      </c>
      <c r="G64" t="s">
        <v>1554</v>
      </c>
      <c r="H64" s="2" t="s">
        <v>272</v>
      </c>
      <c r="I64" s="2" t="s">
        <v>1556</v>
      </c>
      <c r="J64" t="s">
        <v>246</v>
      </c>
      <c r="K64" t="s">
        <v>247</v>
      </c>
      <c r="M64" t="s">
        <v>1564</v>
      </c>
      <c r="N64" t="str">
        <f t="shared" si="0"/>
        <v>1880</v>
      </c>
      <c r="O64" t="str">
        <f>LEFT(Tabell1[[#This Row],[Återflytt]],4)</f>
        <v/>
      </c>
      <c r="P64" t="str">
        <f>LEFT(Tabell1[[#This Row],[Födelseår]],4)</f>
        <v>1864</v>
      </c>
      <c r="Q64">
        <f>SUM(Tabell1[[#This Row],[Flyttårtal2]]-Tabell1[[#This Row],[Födelseår2]])</f>
        <v>16</v>
      </c>
    </row>
    <row r="65" spans="1:17" x14ac:dyDescent="0.25">
      <c r="A65">
        <v>64</v>
      </c>
      <c r="B65" t="s">
        <v>51</v>
      </c>
      <c r="C65" t="s">
        <v>7</v>
      </c>
      <c r="D65" t="s">
        <v>1565</v>
      </c>
      <c r="E65" t="s">
        <v>470</v>
      </c>
      <c r="F65" s="2" t="s">
        <v>1566</v>
      </c>
      <c r="G65" t="s">
        <v>1554</v>
      </c>
      <c r="H65" s="2" t="s">
        <v>272</v>
      </c>
      <c r="I65" s="2" t="s">
        <v>1556</v>
      </c>
      <c r="J65" t="s">
        <v>246</v>
      </c>
      <c r="K65" t="s">
        <v>247</v>
      </c>
      <c r="M65" t="s">
        <v>1567</v>
      </c>
      <c r="N65" t="str">
        <f t="shared" si="0"/>
        <v>1880</v>
      </c>
      <c r="O65" t="str">
        <f>LEFT(Tabell1[[#This Row],[Återflytt]],4)</f>
        <v/>
      </c>
      <c r="P65" t="str">
        <f>LEFT(Tabell1[[#This Row],[Födelseår]],4)</f>
        <v>1866</v>
      </c>
      <c r="Q65">
        <f>SUM(Tabell1[[#This Row],[Flyttårtal2]]-Tabell1[[#This Row],[Födelseår2]])</f>
        <v>14</v>
      </c>
    </row>
    <row r="66" spans="1:17" x14ac:dyDescent="0.25">
      <c r="A66">
        <v>65</v>
      </c>
      <c r="B66" t="s">
        <v>51</v>
      </c>
      <c r="C66" t="s">
        <v>25</v>
      </c>
      <c r="D66" t="s">
        <v>288</v>
      </c>
      <c r="E66" t="s">
        <v>134</v>
      </c>
      <c r="F66" s="2" t="s">
        <v>1568</v>
      </c>
      <c r="G66" t="s">
        <v>1554</v>
      </c>
      <c r="H66" s="2" t="s">
        <v>579</v>
      </c>
      <c r="I66" s="2" t="s">
        <v>1556</v>
      </c>
      <c r="J66" t="s">
        <v>246</v>
      </c>
      <c r="K66" t="s">
        <v>247</v>
      </c>
      <c r="M66" t="s">
        <v>1569</v>
      </c>
      <c r="N66" t="str">
        <f t="shared" ref="N66:N129" si="1">LEFT(H:H,4)</f>
        <v>1883</v>
      </c>
      <c r="O66" t="str">
        <f>LEFT(Tabell1[[#This Row],[Återflytt]],4)</f>
        <v/>
      </c>
      <c r="P66" t="str">
        <f>LEFT(Tabell1[[#This Row],[Födelseår]],4)</f>
        <v>1867</v>
      </c>
      <c r="Q66">
        <f>SUM(Tabell1[[#This Row],[Flyttårtal2]]-Tabell1[[#This Row],[Födelseår2]])</f>
        <v>16</v>
      </c>
    </row>
    <row r="67" spans="1:17" x14ac:dyDescent="0.25">
      <c r="A67">
        <v>66</v>
      </c>
      <c r="B67" t="s">
        <v>51</v>
      </c>
      <c r="C67" t="s">
        <v>7</v>
      </c>
      <c r="D67" t="s">
        <v>1570</v>
      </c>
      <c r="E67" t="s">
        <v>470</v>
      </c>
      <c r="F67" s="2" t="s">
        <v>1571</v>
      </c>
      <c r="G67" t="s">
        <v>1554</v>
      </c>
      <c r="H67" s="2" t="s">
        <v>579</v>
      </c>
      <c r="I67" s="2" t="s">
        <v>1556</v>
      </c>
      <c r="J67" t="s">
        <v>246</v>
      </c>
      <c r="K67" t="s">
        <v>247</v>
      </c>
      <c r="M67" t="s">
        <v>1572</v>
      </c>
      <c r="N67" t="str">
        <f t="shared" si="1"/>
        <v>1883</v>
      </c>
      <c r="O67" t="str">
        <f>LEFT(Tabell1[[#This Row],[Återflytt]],4)</f>
        <v/>
      </c>
      <c r="P67" t="str">
        <f>LEFT(Tabell1[[#This Row],[Födelseår]],4)</f>
        <v>1870</v>
      </c>
      <c r="Q67">
        <f>SUM(Tabell1[[#This Row],[Flyttårtal2]]-Tabell1[[#This Row],[Födelseår2]])</f>
        <v>13</v>
      </c>
    </row>
    <row r="68" spans="1:17" x14ac:dyDescent="0.25">
      <c r="A68">
        <v>67</v>
      </c>
      <c r="B68" t="s">
        <v>51</v>
      </c>
      <c r="C68" t="s">
        <v>7</v>
      </c>
      <c r="D68" t="s">
        <v>159</v>
      </c>
      <c r="E68" t="s">
        <v>470</v>
      </c>
      <c r="F68" s="2" t="s">
        <v>1573</v>
      </c>
      <c r="G68" t="s">
        <v>1554</v>
      </c>
      <c r="H68" s="2" t="s">
        <v>272</v>
      </c>
      <c r="I68" s="2" t="s">
        <v>1556</v>
      </c>
      <c r="J68" t="s">
        <v>246</v>
      </c>
      <c r="K68" t="s">
        <v>247</v>
      </c>
      <c r="N68" t="str">
        <f t="shared" si="1"/>
        <v>1880</v>
      </c>
      <c r="O68" t="str">
        <f>LEFT(Tabell1[[#This Row],[Återflytt]],4)</f>
        <v/>
      </c>
      <c r="P68" t="str">
        <f>LEFT(Tabell1[[#This Row],[Födelseår]],4)</f>
        <v>1871</v>
      </c>
      <c r="Q68">
        <f>SUM(Tabell1[[#This Row],[Flyttårtal2]]-Tabell1[[#This Row],[Födelseår2]])</f>
        <v>9</v>
      </c>
    </row>
    <row r="69" spans="1:17" x14ac:dyDescent="0.25">
      <c r="A69">
        <v>68</v>
      </c>
      <c r="B69" t="s">
        <v>51</v>
      </c>
      <c r="C69" t="s">
        <v>1574</v>
      </c>
      <c r="D69" t="s">
        <v>947</v>
      </c>
      <c r="E69" t="s">
        <v>134</v>
      </c>
      <c r="F69" s="2" t="s">
        <v>1575</v>
      </c>
      <c r="G69" t="s">
        <v>1554</v>
      </c>
      <c r="H69" s="2" t="s">
        <v>579</v>
      </c>
      <c r="I69" s="2" t="s">
        <v>1556</v>
      </c>
      <c r="J69" t="s">
        <v>246</v>
      </c>
      <c r="K69" t="s">
        <v>247</v>
      </c>
      <c r="M69" t="s">
        <v>1576</v>
      </c>
      <c r="N69" t="str">
        <f t="shared" si="1"/>
        <v>1883</v>
      </c>
      <c r="O69" t="str">
        <f>LEFT(Tabell1[[#This Row],[Återflytt]],4)</f>
        <v/>
      </c>
      <c r="P69" t="str">
        <f>LEFT(Tabell1[[#This Row],[Födelseår]],4)</f>
        <v>1876</v>
      </c>
      <c r="Q69">
        <f>SUM(Tabell1[[#This Row],[Flyttårtal2]]-Tabell1[[#This Row],[Födelseår2]])</f>
        <v>7</v>
      </c>
    </row>
    <row r="70" spans="1:17" x14ac:dyDescent="0.25">
      <c r="A70">
        <v>69</v>
      </c>
      <c r="B70" t="s">
        <v>51</v>
      </c>
      <c r="C70" t="s">
        <v>25</v>
      </c>
      <c r="D70" t="s">
        <v>527</v>
      </c>
      <c r="E70" t="s">
        <v>134</v>
      </c>
      <c r="F70" s="2" t="s">
        <v>1577</v>
      </c>
      <c r="G70" t="s">
        <v>1554</v>
      </c>
      <c r="H70" s="2" t="s">
        <v>1555</v>
      </c>
      <c r="I70" s="2" t="s">
        <v>1556</v>
      </c>
      <c r="J70" t="s">
        <v>246</v>
      </c>
      <c r="K70" t="s">
        <v>247</v>
      </c>
      <c r="N70" t="str">
        <f t="shared" si="1"/>
        <v>1880</v>
      </c>
      <c r="O70" t="str">
        <f>LEFT(Tabell1[[#This Row],[Återflytt]],4)</f>
        <v/>
      </c>
      <c r="P70" t="str">
        <f>LEFT(Tabell1[[#This Row],[Födelseår]],4)</f>
        <v>1878</v>
      </c>
      <c r="Q70">
        <f>SUM(Tabell1[[#This Row],[Flyttårtal2]]-Tabell1[[#This Row],[Födelseår2]])</f>
        <v>2</v>
      </c>
    </row>
    <row r="71" spans="1:17" x14ac:dyDescent="0.25">
      <c r="A71">
        <v>70</v>
      </c>
      <c r="B71" t="s">
        <v>51</v>
      </c>
      <c r="C71" t="s">
        <v>25</v>
      </c>
      <c r="D71" t="s">
        <v>133</v>
      </c>
      <c r="E71" t="s">
        <v>93</v>
      </c>
      <c r="F71" s="2" t="s">
        <v>1358</v>
      </c>
      <c r="G71" t="s">
        <v>1359</v>
      </c>
      <c r="H71" s="2" t="s">
        <v>152</v>
      </c>
      <c r="J71" t="s">
        <v>1360</v>
      </c>
      <c r="K71" t="s">
        <v>890</v>
      </c>
      <c r="N71" t="str">
        <f t="shared" si="1"/>
        <v>1890</v>
      </c>
      <c r="O71" t="str">
        <f>LEFT(Tabell1[[#This Row],[Återflytt]],4)</f>
        <v/>
      </c>
      <c r="P71" t="str">
        <f>LEFT(Tabell1[[#This Row],[Födelseår]],4)</f>
        <v>1865</v>
      </c>
      <c r="Q71">
        <f>SUM(Tabell1[[#This Row],[Flyttårtal2]]-Tabell1[[#This Row],[Födelseår2]])</f>
        <v>25</v>
      </c>
    </row>
    <row r="72" spans="1:17" x14ac:dyDescent="0.25">
      <c r="A72">
        <v>71</v>
      </c>
      <c r="B72" t="s">
        <v>51</v>
      </c>
      <c r="C72" t="s">
        <v>30</v>
      </c>
      <c r="D72" t="s">
        <v>216</v>
      </c>
      <c r="E72" t="s">
        <v>223</v>
      </c>
      <c r="F72" s="2" t="s">
        <v>574</v>
      </c>
      <c r="G72" t="s">
        <v>575</v>
      </c>
      <c r="H72" s="2" t="s">
        <v>576</v>
      </c>
      <c r="J72" t="s">
        <v>64</v>
      </c>
      <c r="K72" t="s">
        <v>577</v>
      </c>
      <c r="L72" s="2" t="s">
        <v>578</v>
      </c>
      <c r="N72" t="str">
        <f t="shared" si="1"/>
        <v>1889</v>
      </c>
      <c r="O72" t="str">
        <f>LEFT(Tabell1[[#This Row],[Återflytt]],4)</f>
        <v>1889</v>
      </c>
      <c r="P72" t="str">
        <f>LEFT(Tabell1[[#This Row],[Födelseår]],4)</f>
        <v>1838</v>
      </c>
      <c r="Q72">
        <f>SUM(Tabell1[[#This Row],[Flyttårtal2]]-Tabell1[[#This Row],[Födelseår2]])</f>
        <v>51</v>
      </c>
    </row>
    <row r="73" spans="1:17" x14ac:dyDescent="0.25">
      <c r="A73">
        <v>72</v>
      </c>
      <c r="B73" t="s">
        <v>51</v>
      </c>
      <c r="C73" t="s">
        <v>30</v>
      </c>
      <c r="D73" t="s">
        <v>216</v>
      </c>
      <c r="E73" t="s">
        <v>223</v>
      </c>
      <c r="F73" s="2" t="s">
        <v>574</v>
      </c>
      <c r="G73" t="s">
        <v>575</v>
      </c>
      <c r="H73" s="2" t="s">
        <v>579</v>
      </c>
      <c r="J73" t="s">
        <v>64</v>
      </c>
      <c r="K73" t="s">
        <v>577</v>
      </c>
      <c r="L73" s="2" t="s">
        <v>580</v>
      </c>
      <c r="N73" t="str">
        <f t="shared" si="1"/>
        <v>1883</v>
      </c>
      <c r="O73" t="str">
        <f>LEFT(Tabell1[[#This Row],[Återflytt]],4)</f>
        <v>1887</v>
      </c>
      <c r="P73" t="str">
        <f>LEFT(Tabell1[[#This Row],[Födelseår]],4)</f>
        <v>1838</v>
      </c>
      <c r="Q73">
        <f>SUM(Tabell1[[#This Row],[Flyttårtal2]]-Tabell1[[#This Row],[Födelseår2]])</f>
        <v>45</v>
      </c>
    </row>
    <row r="74" spans="1:17" x14ac:dyDescent="0.25">
      <c r="A74">
        <v>73</v>
      </c>
      <c r="B74" t="s">
        <v>51</v>
      </c>
      <c r="C74" t="s">
        <v>30</v>
      </c>
      <c r="D74" t="s">
        <v>216</v>
      </c>
      <c r="E74" t="s">
        <v>223</v>
      </c>
      <c r="F74" s="2" t="s">
        <v>574</v>
      </c>
      <c r="G74" t="s">
        <v>575</v>
      </c>
      <c r="H74" s="2" t="s">
        <v>581</v>
      </c>
      <c r="J74" t="s">
        <v>64</v>
      </c>
      <c r="K74" t="s">
        <v>577</v>
      </c>
      <c r="L74" s="2" t="s">
        <v>582</v>
      </c>
      <c r="N74" t="str">
        <f t="shared" si="1"/>
        <v>1890</v>
      </c>
      <c r="O74" t="str">
        <f>LEFT(Tabell1[[#This Row],[Återflytt]],4)</f>
        <v>1891</v>
      </c>
      <c r="P74" t="str">
        <f>LEFT(Tabell1[[#This Row],[Födelseår]],4)</f>
        <v>1838</v>
      </c>
      <c r="Q74">
        <f>SUM(Tabell1[[#This Row],[Flyttårtal2]]-Tabell1[[#This Row],[Födelseår2]])</f>
        <v>52</v>
      </c>
    </row>
    <row r="75" spans="1:17" x14ac:dyDescent="0.25">
      <c r="A75">
        <v>74</v>
      </c>
      <c r="B75" t="s">
        <v>51</v>
      </c>
      <c r="D75" t="s">
        <v>1252</v>
      </c>
      <c r="E75" t="s">
        <v>1454</v>
      </c>
      <c r="F75" s="2" t="s">
        <v>1455</v>
      </c>
      <c r="G75" t="s">
        <v>1456</v>
      </c>
      <c r="H75" s="2" t="s">
        <v>985</v>
      </c>
      <c r="J75" t="s">
        <v>57</v>
      </c>
      <c r="K75" t="s">
        <v>1210</v>
      </c>
      <c r="L75" s="2" t="s">
        <v>930</v>
      </c>
      <c r="M75" t="s">
        <v>1457</v>
      </c>
      <c r="N75" t="str">
        <f t="shared" si="1"/>
        <v>1892</v>
      </c>
      <c r="O75" t="str">
        <f>LEFT(Tabell1[[#This Row],[Återflytt]],4)</f>
        <v>1894</v>
      </c>
      <c r="P75" t="str">
        <f>LEFT(Tabell1[[#This Row],[Födelseår]],4)</f>
        <v>1850</v>
      </c>
      <c r="Q75">
        <f>SUM(Tabell1[[#This Row],[Flyttårtal2]]-Tabell1[[#This Row],[Födelseår2]])</f>
        <v>42</v>
      </c>
    </row>
    <row r="76" spans="1:17" x14ac:dyDescent="0.25">
      <c r="A76">
        <v>75</v>
      </c>
      <c r="B76" t="s">
        <v>51</v>
      </c>
      <c r="C76" t="s">
        <v>8</v>
      </c>
      <c r="D76" t="s">
        <v>437</v>
      </c>
      <c r="E76" t="s">
        <v>134</v>
      </c>
      <c r="F76" s="2" t="s">
        <v>1586</v>
      </c>
      <c r="G76" t="s">
        <v>1587</v>
      </c>
      <c r="H76" s="2" t="s">
        <v>985</v>
      </c>
      <c r="J76" t="s">
        <v>1588</v>
      </c>
      <c r="K76" t="s">
        <v>138</v>
      </c>
      <c r="M76" t="s">
        <v>1589</v>
      </c>
      <c r="N76" t="str">
        <f t="shared" si="1"/>
        <v>1892</v>
      </c>
      <c r="O76" t="str">
        <f>LEFT(Tabell1[[#This Row],[Återflytt]],4)</f>
        <v/>
      </c>
      <c r="P76" t="str">
        <f>LEFT(Tabell1[[#This Row],[Födelseår]],4)</f>
        <v>1872</v>
      </c>
      <c r="Q76">
        <f>SUM(Tabell1[[#This Row],[Flyttårtal2]]-Tabell1[[#This Row],[Födelseår2]])</f>
        <v>20</v>
      </c>
    </row>
    <row r="77" spans="1:17" x14ac:dyDescent="0.25">
      <c r="A77">
        <v>76</v>
      </c>
      <c r="B77" t="s">
        <v>51</v>
      </c>
      <c r="C77" t="s">
        <v>8</v>
      </c>
      <c r="D77" t="s">
        <v>243</v>
      </c>
      <c r="E77" t="s">
        <v>53</v>
      </c>
      <c r="F77" s="2" t="s">
        <v>1578</v>
      </c>
      <c r="G77" t="s">
        <v>1587</v>
      </c>
      <c r="J77" t="s">
        <v>57</v>
      </c>
      <c r="K77" t="s">
        <v>58</v>
      </c>
      <c r="L77" s="2" t="s">
        <v>1154</v>
      </c>
      <c r="N77" t="str">
        <f t="shared" si="1"/>
        <v/>
      </c>
      <c r="O77" t="str">
        <f>LEFT(Tabell1[[#This Row],[Återflytt]],4)</f>
        <v>1891</v>
      </c>
      <c r="P77" t="str">
        <f>LEFT(Tabell1[[#This Row],[Födelseår]],4)</f>
        <v>1855</v>
      </c>
      <c r="Q77" t="e">
        <f>SUM(Tabell1[[#This Row],[Flyttårtal2]]-Tabell1[[#This Row],[Födelseår2]])</f>
        <v>#VALUE!</v>
      </c>
    </row>
    <row r="78" spans="1:17" x14ac:dyDescent="0.25">
      <c r="A78">
        <v>77</v>
      </c>
      <c r="B78" t="s">
        <v>51</v>
      </c>
      <c r="C78" t="s">
        <v>8</v>
      </c>
      <c r="D78" t="s">
        <v>243</v>
      </c>
      <c r="E78" t="s">
        <v>53</v>
      </c>
      <c r="F78" s="2" t="s">
        <v>1578</v>
      </c>
      <c r="G78" t="s">
        <v>1587</v>
      </c>
      <c r="H78" s="2" t="s">
        <v>985</v>
      </c>
      <c r="I78" s="2" t="s">
        <v>130</v>
      </c>
      <c r="J78" t="s">
        <v>57</v>
      </c>
      <c r="K78" t="s">
        <v>58</v>
      </c>
      <c r="M78" t="s">
        <v>1590</v>
      </c>
      <c r="N78" t="str">
        <f t="shared" si="1"/>
        <v>1892</v>
      </c>
      <c r="O78" t="str">
        <f>LEFT(Tabell1[[#This Row],[Återflytt]],4)</f>
        <v/>
      </c>
      <c r="P78" t="str">
        <f>LEFT(Tabell1[[#This Row],[Födelseår]],4)</f>
        <v>1855</v>
      </c>
      <c r="Q78">
        <f>SUM(Tabell1[[#This Row],[Flyttårtal2]]-Tabell1[[#This Row],[Födelseår2]])</f>
        <v>37</v>
      </c>
    </row>
    <row r="79" spans="1:17" x14ac:dyDescent="0.25">
      <c r="A79">
        <v>78</v>
      </c>
      <c r="B79" t="s">
        <v>51</v>
      </c>
      <c r="C79" t="s">
        <v>23</v>
      </c>
      <c r="D79" t="s">
        <v>1264</v>
      </c>
      <c r="E79" t="s">
        <v>470</v>
      </c>
      <c r="F79" s="2" t="s">
        <v>1591</v>
      </c>
      <c r="G79" t="s">
        <v>1587</v>
      </c>
      <c r="H79" s="2" t="s">
        <v>1592</v>
      </c>
      <c r="J79" t="s">
        <v>1593</v>
      </c>
      <c r="K79" t="s">
        <v>1594</v>
      </c>
      <c r="N79" t="str">
        <f t="shared" si="1"/>
        <v>1887</v>
      </c>
      <c r="O79" t="str">
        <f>LEFT(Tabell1[[#This Row],[Återflytt]],4)</f>
        <v/>
      </c>
      <c r="P79" t="str">
        <f>LEFT(Tabell1[[#This Row],[Födelseår]],4)</f>
        <v>1856</v>
      </c>
      <c r="Q79">
        <f>SUM(Tabell1[[#This Row],[Flyttårtal2]]-Tabell1[[#This Row],[Födelseår2]])</f>
        <v>31</v>
      </c>
    </row>
    <row r="80" spans="1:17" x14ac:dyDescent="0.25">
      <c r="A80">
        <v>79</v>
      </c>
      <c r="B80" t="s">
        <v>51</v>
      </c>
      <c r="C80" t="s">
        <v>25</v>
      </c>
      <c r="D80" t="s">
        <v>475</v>
      </c>
      <c r="E80" t="s">
        <v>223</v>
      </c>
      <c r="F80" s="2" t="s">
        <v>591</v>
      </c>
      <c r="G80" t="s">
        <v>592</v>
      </c>
      <c r="H80" s="2" t="s">
        <v>593</v>
      </c>
      <c r="I80" s="2" t="s">
        <v>594</v>
      </c>
      <c r="J80" t="s">
        <v>595</v>
      </c>
      <c r="K80" t="s">
        <v>596</v>
      </c>
      <c r="M80" t="s">
        <v>597</v>
      </c>
      <c r="N80" t="str">
        <f t="shared" si="1"/>
        <v>1886</v>
      </c>
      <c r="O80" t="str">
        <f>LEFT(Tabell1[[#This Row],[Återflytt]],4)</f>
        <v/>
      </c>
      <c r="P80" t="str">
        <f>LEFT(Tabell1[[#This Row],[Födelseår]],4)</f>
        <v>1872</v>
      </c>
      <c r="Q80">
        <f>SUM(Tabell1[[#This Row],[Flyttårtal2]]-Tabell1[[#This Row],[Födelseår2]])</f>
        <v>14</v>
      </c>
    </row>
    <row r="81" spans="1:17" x14ac:dyDescent="0.25">
      <c r="A81">
        <v>80</v>
      </c>
      <c r="B81" t="s">
        <v>51</v>
      </c>
      <c r="C81" t="s">
        <v>25</v>
      </c>
      <c r="D81" t="s">
        <v>126</v>
      </c>
      <c r="E81" t="s">
        <v>223</v>
      </c>
      <c r="F81" s="2" t="s">
        <v>598</v>
      </c>
      <c r="G81" t="s">
        <v>592</v>
      </c>
      <c r="H81" s="2" t="s">
        <v>121</v>
      </c>
      <c r="I81" s="2" t="s">
        <v>594</v>
      </c>
      <c r="J81" t="s">
        <v>595</v>
      </c>
      <c r="K81" t="s">
        <v>596</v>
      </c>
      <c r="M81" t="s">
        <v>599</v>
      </c>
      <c r="N81" t="str">
        <f t="shared" si="1"/>
        <v>1886</v>
      </c>
      <c r="O81" t="str">
        <f>LEFT(Tabell1[[#This Row],[Återflytt]],4)</f>
        <v/>
      </c>
      <c r="P81" t="str">
        <f>LEFT(Tabell1[[#This Row],[Födelseår]],4)</f>
        <v>1866</v>
      </c>
      <c r="Q81">
        <f>SUM(Tabell1[[#This Row],[Flyttårtal2]]-Tabell1[[#This Row],[Födelseår2]])</f>
        <v>20</v>
      </c>
    </row>
    <row r="82" spans="1:17" x14ac:dyDescent="0.25">
      <c r="A82">
        <v>81</v>
      </c>
      <c r="B82" t="s">
        <v>51</v>
      </c>
      <c r="C82" t="s">
        <v>7</v>
      </c>
      <c r="D82" t="s">
        <v>600</v>
      </c>
      <c r="E82" t="s">
        <v>223</v>
      </c>
      <c r="F82" s="2" t="s">
        <v>601</v>
      </c>
      <c r="G82" t="s">
        <v>592</v>
      </c>
      <c r="H82" s="2" t="s">
        <v>602</v>
      </c>
      <c r="J82" t="s">
        <v>595</v>
      </c>
      <c r="K82" t="s">
        <v>596</v>
      </c>
      <c r="M82" t="s">
        <v>603</v>
      </c>
      <c r="N82" t="str">
        <f t="shared" si="1"/>
        <v>1890</v>
      </c>
      <c r="O82" t="str">
        <f>LEFT(Tabell1[[#This Row],[Återflytt]],4)</f>
        <v/>
      </c>
      <c r="P82" t="str">
        <f>LEFT(Tabell1[[#This Row],[Födelseår]],4)</f>
        <v>1869</v>
      </c>
      <c r="Q82">
        <f>SUM(Tabell1[[#This Row],[Flyttårtal2]]-Tabell1[[#This Row],[Födelseår2]])</f>
        <v>21</v>
      </c>
    </row>
    <row r="83" spans="1:17" x14ac:dyDescent="0.25">
      <c r="A83">
        <v>82</v>
      </c>
      <c r="B83" t="s">
        <v>51</v>
      </c>
      <c r="C83" t="s">
        <v>8</v>
      </c>
      <c r="D83" t="s">
        <v>559</v>
      </c>
      <c r="E83" t="s">
        <v>289</v>
      </c>
      <c r="F83" s="2" t="s">
        <v>1218</v>
      </c>
      <c r="G83" t="s">
        <v>1219</v>
      </c>
      <c r="H83" s="2" t="s">
        <v>1220</v>
      </c>
      <c r="J83" t="s">
        <v>70</v>
      </c>
      <c r="K83" t="s">
        <v>1221</v>
      </c>
      <c r="L83" s="2" t="s">
        <v>1222</v>
      </c>
      <c r="N83" t="str">
        <f t="shared" si="1"/>
        <v>1887</v>
      </c>
      <c r="O83" t="str">
        <f>LEFT(Tabell1[[#This Row],[Återflytt]],4)</f>
        <v>1887</v>
      </c>
      <c r="P83" t="str">
        <f>LEFT(Tabell1[[#This Row],[Födelseår]],4)</f>
        <v>1866</v>
      </c>
      <c r="Q83">
        <f>SUM(Tabell1[[#This Row],[Flyttårtal2]]-Tabell1[[#This Row],[Födelseår2]])</f>
        <v>21</v>
      </c>
    </row>
    <row r="84" spans="1:17" x14ac:dyDescent="0.25">
      <c r="A84">
        <v>83</v>
      </c>
      <c r="B84" t="s">
        <v>51</v>
      </c>
      <c r="C84" t="s">
        <v>17</v>
      </c>
      <c r="D84" t="s">
        <v>733</v>
      </c>
      <c r="E84" t="s">
        <v>953</v>
      </c>
      <c r="F84" s="2" t="s">
        <v>1095</v>
      </c>
      <c r="G84" t="s">
        <v>1096</v>
      </c>
      <c r="H84" s="2" t="s">
        <v>1097</v>
      </c>
      <c r="J84" t="s">
        <v>1098</v>
      </c>
      <c r="K84" t="s">
        <v>1099</v>
      </c>
      <c r="L84" s="2" t="s">
        <v>1100</v>
      </c>
      <c r="M84" t="s">
        <v>1101</v>
      </c>
      <c r="N84" t="str">
        <f t="shared" si="1"/>
        <v>1873</v>
      </c>
      <c r="O84" t="str">
        <f>LEFT(Tabell1[[#This Row],[Återflytt]],4)</f>
        <v>1877</v>
      </c>
      <c r="P84" t="str">
        <f>LEFT(Tabell1[[#This Row],[Födelseår]],4)</f>
        <v>1820</v>
      </c>
      <c r="Q84">
        <f>SUM(Tabell1[[#This Row],[Flyttårtal2]]-Tabell1[[#This Row],[Födelseår2]])</f>
        <v>53</v>
      </c>
    </row>
    <row r="85" spans="1:17" x14ac:dyDescent="0.25">
      <c r="A85">
        <v>84</v>
      </c>
      <c r="B85" t="s">
        <v>51</v>
      </c>
      <c r="C85" t="s">
        <v>25</v>
      </c>
      <c r="D85" t="s">
        <v>1102</v>
      </c>
      <c r="E85" t="s">
        <v>662</v>
      </c>
      <c r="F85" s="2" t="s">
        <v>1103</v>
      </c>
      <c r="G85" t="s">
        <v>1096</v>
      </c>
      <c r="H85" s="2" t="s">
        <v>1104</v>
      </c>
      <c r="J85" t="s">
        <v>345</v>
      </c>
      <c r="K85" t="s">
        <v>666</v>
      </c>
      <c r="N85" t="str">
        <f t="shared" si="1"/>
        <v>1882</v>
      </c>
      <c r="O85" t="str">
        <f>LEFT(Tabell1[[#This Row],[Återflytt]],4)</f>
        <v/>
      </c>
      <c r="P85" t="str">
        <f>LEFT(Tabell1[[#This Row],[Födelseår]],4)</f>
        <v>1859</v>
      </c>
      <c r="Q85">
        <f>SUM(Tabell1[[#This Row],[Flyttårtal2]]-Tabell1[[#This Row],[Födelseår2]])</f>
        <v>23</v>
      </c>
    </row>
    <row r="86" spans="1:17" x14ac:dyDescent="0.25">
      <c r="A86">
        <v>85</v>
      </c>
      <c r="B86" t="s">
        <v>51</v>
      </c>
      <c r="C86" t="s">
        <v>25</v>
      </c>
      <c r="D86" t="s">
        <v>243</v>
      </c>
      <c r="E86" t="s">
        <v>53</v>
      </c>
      <c r="F86" s="2" t="s">
        <v>1105</v>
      </c>
      <c r="G86" t="s">
        <v>1096</v>
      </c>
      <c r="H86" s="2" t="s">
        <v>121</v>
      </c>
      <c r="J86" t="s">
        <v>1106</v>
      </c>
      <c r="K86" t="s">
        <v>58</v>
      </c>
      <c r="N86" t="str">
        <f t="shared" si="1"/>
        <v>1886</v>
      </c>
      <c r="O86" t="str">
        <f>LEFT(Tabell1[[#This Row],[Återflytt]],4)</f>
        <v/>
      </c>
      <c r="P86" t="str">
        <f>LEFT(Tabell1[[#This Row],[Födelseår]],4)</f>
        <v>1855</v>
      </c>
      <c r="Q86">
        <f>SUM(Tabell1[[#This Row],[Flyttårtal2]]-Tabell1[[#This Row],[Födelseår2]])</f>
        <v>31</v>
      </c>
    </row>
    <row r="87" spans="1:17" x14ac:dyDescent="0.25">
      <c r="A87">
        <v>86</v>
      </c>
      <c r="B87" t="s">
        <v>51</v>
      </c>
      <c r="C87" t="s">
        <v>25</v>
      </c>
      <c r="D87" t="s">
        <v>52</v>
      </c>
      <c r="E87" t="s">
        <v>53</v>
      </c>
      <c r="F87" s="2" t="s">
        <v>54</v>
      </c>
      <c r="G87" t="s">
        <v>647</v>
      </c>
      <c r="J87" t="s">
        <v>57</v>
      </c>
      <c r="K87" t="s">
        <v>58</v>
      </c>
      <c r="L87" s="2" t="s">
        <v>648</v>
      </c>
      <c r="N87" t="str">
        <f t="shared" si="1"/>
        <v/>
      </c>
      <c r="O87" t="str">
        <f>LEFT(Tabell1[[#This Row],[Återflytt]],4)</f>
        <v>1884</v>
      </c>
      <c r="P87" t="str">
        <f>LEFT(Tabell1[[#This Row],[Födelseår]],4)</f>
        <v>1861</v>
      </c>
      <c r="Q87" t="e">
        <f>SUM(Tabell1[[#This Row],[Flyttårtal2]]-Tabell1[[#This Row],[Födelseår2]])</f>
        <v>#VALUE!</v>
      </c>
    </row>
    <row r="88" spans="1:17" x14ac:dyDescent="0.25">
      <c r="A88">
        <v>87</v>
      </c>
      <c r="B88" t="s">
        <v>51</v>
      </c>
      <c r="C88" t="s">
        <v>14</v>
      </c>
      <c r="D88" t="s">
        <v>103</v>
      </c>
      <c r="E88" t="s">
        <v>139</v>
      </c>
      <c r="F88" s="2" t="s">
        <v>649</v>
      </c>
      <c r="G88" t="s">
        <v>647</v>
      </c>
      <c r="J88" t="s">
        <v>650</v>
      </c>
      <c r="K88" t="s">
        <v>632</v>
      </c>
      <c r="L88" s="2" t="s">
        <v>651</v>
      </c>
      <c r="M88" t="s">
        <v>652</v>
      </c>
      <c r="N88" t="str">
        <f t="shared" si="1"/>
        <v/>
      </c>
      <c r="O88" t="str">
        <f>LEFT(Tabell1[[#This Row],[Återflytt]],4)</f>
        <v>1895</v>
      </c>
      <c r="P88" t="str">
        <f>LEFT(Tabell1[[#This Row],[Födelseår]],4)</f>
        <v>1862</v>
      </c>
      <c r="Q88" t="e">
        <f>SUM(Tabell1[[#This Row],[Flyttårtal2]]-Tabell1[[#This Row],[Födelseår2]])</f>
        <v>#VALUE!</v>
      </c>
    </row>
    <row r="89" spans="1:17" x14ac:dyDescent="0.25">
      <c r="A89">
        <v>88</v>
      </c>
      <c r="B89" t="s">
        <v>51</v>
      </c>
      <c r="C89" t="s">
        <v>15</v>
      </c>
      <c r="D89" t="s">
        <v>653</v>
      </c>
      <c r="E89" t="s">
        <v>616</v>
      </c>
      <c r="F89" s="2" t="s">
        <v>654</v>
      </c>
      <c r="G89" t="s">
        <v>647</v>
      </c>
      <c r="J89" t="s">
        <v>655</v>
      </c>
      <c r="K89"/>
      <c r="L89" s="2" t="s">
        <v>651</v>
      </c>
      <c r="N89" t="str">
        <f t="shared" si="1"/>
        <v/>
      </c>
      <c r="O89" t="str">
        <f>LEFT(Tabell1[[#This Row],[Återflytt]],4)</f>
        <v>1895</v>
      </c>
      <c r="P89" t="str">
        <f>LEFT(Tabell1[[#This Row],[Födelseår]],4)</f>
        <v>1865</v>
      </c>
      <c r="Q89" t="e">
        <f>SUM(Tabell1[[#This Row],[Flyttårtal2]]-Tabell1[[#This Row],[Födelseår2]])</f>
        <v>#VALUE!</v>
      </c>
    </row>
    <row r="90" spans="1:17" x14ac:dyDescent="0.25">
      <c r="A90">
        <v>89</v>
      </c>
      <c r="B90" t="s">
        <v>51</v>
      </c>
      <c r="C90" t="s">
        <v>7</v>
      </c>
      <c r="D90" t="s">
        <v>604</v>
      </c>
      <c r="E90" t="s">
        <v>150</v>
      </c>
      <c r="F90" s="2" t="s">
        <v>605</v>
      </c>
      <c r="G90" t="s">
        <v>647</v>
      </c>
      <c r="J90" t="s">
        <v>608</v>
      </c>
      <c r="K90" t="s">
        <v>656</v>
      </c>
      <c r="L90" s="2" t="s">
        <v>651</v>
      </c>
      <c r="N90" t="str">
        <f t="shared" si="1"/>
        <v/>
      </c>
      <c r="O90" t="str">
        <f>LEFT(Tabell1[[#This Row],[Återflytt]],4)</f>
        <v>1895</v>
      </c>
      <c r="P90" t="str">
        <f>LEFT(Tabell1[[#This Row],[Födelseår]],4)</f>
        <v>1890</v>
      </c>
      <c r="Q90" t="e">
        <f>SUM(Tabell1[[#This Row],[Flyttårtal2]]-Tabell1[[#This Row],[Födelseår2]])</f>
        <v>#VALUE!</v>
      </c>
    </row>
    <row r="91" spans="1:17" x14ac:dyDescent="0.25">
      <c r="A91">
        <v>90</v>
      </c>
      <c r="B91" t="s">
        <v>51</v>
      </c>
      <c r="C91" t="s">
        <v>25</v>
      </c>
      <c r="D91" t="s">
        <v>657</v>
      </c>
      <c r="E91" t="s">
        <v>112</v>
      </c>
      <c r="F91" s="2" t="s">
        <v>658</v>
      </c>
      <c r="G91" t="s">
        <v>647</v>
      </c>
      <c r="J91" t="s">
        <v>608</v>
      </c>
      <c r="K91"/>
      <c r="L91" s="2" t="s">
        <v>651</v>
      </c>
      <c r="N91" t="str">
        <f t="shared" si="1"/>
        <v/>
      </c>
      <c r="O91" t="str">
        <f>LEFT(Tabell1[[#This Row],[Återflytt]],4)</f>
        <v>1895</v>
      </c>
      <c r="P91" t="str">
        <f>LEFT(Tabell1[[#This Row],[Födelseår]],4)</f>
        <v>1892</v>
      </c>
      <c r="Q91" t="e">
        <f>SUM(Tabell1[[#This Row],[Flyttårtal2]]-Tabell1[[#This Row],[Födelseår2]])</f>
        <v>#VALUE!</v>
      </c>
    </row>
    <row r="92" spans="1:17" x14ac:dyDescent="0.25">
      <c r="A92">
        <v>91</v>
      </c>
      <c r="B92" t="s">
        <v>51</v>
      </c>
      <c r="C92" t="s">
        <v>25</v>
      </c>
      <c r="D92" t="s">
        <v>659</v>
      </c>
      <c r="E92" t="s">
        <v>112</v>
      </c>
      <c r="F92" s="2" t="s">
        <v>660</v>
      </c>
      <c r="G92" t="s">
        <v>647</v>
      </c>
      <c r="J92" t="s">
        <v>608</v>
      </c>
      <c r="K92"/>
      <c r="L92" s="2" t="s">
        <v>651</v>
      </c>
      <c r="N92" t="str">
        <f t="shared" si="1"/>
        <v/>
      </c>
      <c r="O92" t="str">
        <f>LEFT(Tabell1[[#This Row],[Återflytt]],4)</f>
        <v>1895</v>
      </c>
      <c r="P92" t="str">
        <f>LEFT(Tabell1[[#This Row],[Födelseår]],4)</f>
        <v>1894</v>
      </c>
      <c r="Q92" t="e">
        <f>SUM(Tabell1[[#This Row],[Flyttårtal2]]-Tabell1[[#This Row],[Födelseår2]])</f>
        <v>#VALUE!</v>
      </c>
    </row>
    <row r="93" spans="1:17" x14ac:dyDescent="0.25">
      <c r="A93">
        <v>92</v>
      </c>
      <c r="B93" t="s">
        <v>51</v>
      </c>
      <c r="C93" t="s">
        <v>25</v>
      </c>
      <c r="D93" t="s">
        <v>661</v>
      </c>
      <c r="E93" t="s">
        <v>662</v>
      </c>
      <c r="F93" s="2" t="s">
        <v>663</v>
      </c>
      <c r="G93" t="s">
        <v>647</v>
      </c>
      <c r="H93" s="2" t="s">
        <v>664</v>
      </c>
      <c r="J93" t="s">
        <v>665</v>
      </c>
      <c r="K93" t="s">
        <v>666</v>
      </c>
      <c r="N93" t="str">
        <f t="shared" si="1"/>
        <v>1885</v>
      </c>
      <c r="O93" t="str">
        <f>LEFT(Tabell1[[#This Row],[Återflytt]],4)</f>
        <v/>
      </c>
      <c r="P93" t="str">
        <f>LEFT(Tabell1[[#This Row],[Födelseår]],4)</f>
        <v>1866</v>
      </c>
      <c r="Q93">
        <f>SUM(Tabell1[[#This Row],[Flyttårtal2]]-Tabell1[[#This Row],[Födelseår2]])</f>
        <v>19</v>
      </c>
    </row>
    <row r="94" spans="1:17" x14ac:dyDescent="0.25">
      <c r="A94">
        <v>93</v>
      </c>
      <c r="B94" t="s">
        <v>51</v>
      </c>
      <c r="C94" t="s">
        <v>8</v>
      </c>
      <c r="D94" t="s">
        <v>756</v>
      </c>
      <c r="E94" t="s">
        <v>112</v>
      </c>
      <c r="F94" s="2" t="s">
        <v>757</v>
      </c>
      <c r="G94" t="s">
        <v>758</v>
      </c>
      <c r="H94" s="2" t="s">
        <v>759</v>
      </c>
      <c r="J94" t="s">
        <v>760</v>
      </c>
      <c r="K94" t="s">
        <v>761</v>
      </c>
      <c r="N94" t="str">
        <f t="shared" si="1"/>
        <v>1887</v>
      </c>
      <c r="O94" t="str">
        <f>LEFT(Tabell1[[#This Row],[Återflytt]],4)</f>
        <v/>
      </c>
      <c r="P94" t="str">
        <f>LEFT(Tabell1[[#This Row],[Födelseår]],4)</f>
        <v>1867</v>
      </c>
      <c r="Q94">
        <f>SUM(Tabell1[[#This Row],[Flyttårtal2]]-Tabell1[[#This Row],[Födelseår2]])</f>
        <v>20</v>
      </c>
    </row>
    <row r="95" spans="1:17" x14ac:dyDescent="0.25">
      <c r="A95">
        <v>94</v>
      </c>
      <c r="B95" t="s">
        <v>51</v>
      </c>
      <c r="C95" t="s">
        <v>23</v>
      </c>
      <c r="D95" t="s">
        <v>762</v>
      </c>
      <c r="E95" t="s">
        <v>763</v>
      </c>
      <c r="F95" s="2" t="s">
        <v>764</v>
      </c>
      <c r="G95" t="s">
        <v>758</v>
      </c>
      <c r="H95" s="2" t="s">
        <v>765</v>
      </c>
      <c r="J95" t="s">
        <v>766</v>
      </c>
      <c r="K95" t="s">
        <v>767</v>
      </c>
      <c r="N95" t="str">
        <f t="shared" si="1"/>
        <v>1889</v>
      </c>
      <c r="O95" t="str">
        <f>LEFT(Tabell1[[#This Row],[Återflytt]],4)</f>
        <v/>
      </c>
      <c r="P95" t="str">
        <f>LEFT(Tabell1[[#This Row],[Födelseår]],4)</f>
        <v>1870</v>
      </c>
      <c r="Q95">
        <f>SUM(Tabell1[[#This Row],[Flyttårtal2]]-Tabell1[[#This Row],[Födelseår2]])</f>
        <v>19</v>
      </c>
    </row>
    <row r="96" spans="1:17" x14ac:dyDescent="0.25">
      <c r="A96">
        <v>95</v>
      </c>
      <c r="B96" t="s">
        <v>51</v>
      </c>
      <c r="C96" t="s">
        <v>25</v>
      </c>
      <c r="D96" t="s">
        <v>768</v>
      </c>
      <c r="E96" t="s">
        <v>93</v>
      </c>
      <c r="F96" s="2" t="s">
        <v>205</v>
      </c>
      <c r="G96" t="s">
        <v>758</v>
      </c>
      <c r="H96" s="2" t="s">
        <v>769</v>
      </c>
      <c r="J96" t="s">
        <v>770</v>
      </c>
      <c r="K96" t="s">
        <v>771</v>
      </c>
      <c r="N96" t="str">
        <f t="shared" si="1"/>
        <v>1887</v>
      </c>
      <c r="O96" t="str">
        <f>LEFT(Tabell1[[#This Row],[Återflytt]],4)</f>
        <v/>
      </c>
      <c r="P96" t="str">
        <f>LEFT(Tabell1[[#This Row],[Födelseår]],4)</f>
        <v>1864</v>
      </c>
      <c r="Q96">
        <f>SUM(Tabell1[[#This Row],[Flyttårtal2]]-Tabell1[[#This Row],[Födelseår2]])</f>
        <v>23</v>
      </c>
    </row>
    <row r="97" spans="1:17" x14ac:dyDescent="0.25">
      <c r="A97">
        <v>96</v>
      </c>
      <c r="B97" t="s">
        <v>51</v>
      </c>
      <c r="C97" t="s">
        <v>25</v>
      </c>
      <c r="D97" t="s">
        <v>103</v>
      </c>
      <c r="E97" t="s">
        <v>112</v>
      </c>
      <c r="F97" s="2" t="s">
        <v>772</v>
      </c>
      <c r="G97" t="s">
        <v>773</v>
      </c>
      <c r="H97" s="2" t="s">
        <v>774</v>
      </c>
      <c r="J97" t="s">
        <v>775</v>
      </c>
      <c r="K97" t="s">
        <v>776</v>
      </c>
      <c r="N97" t="str">
        <f t="shared" si="1"/>
        <v>1884</v>
      </c>
      <c r="O97" t="str">
        <f>LEFT(Tabell1[[#This Row],[Återflytt]],4)</f>
        <v/>
      </c>
      <c r="P97" t="str">
        <f>LEFT(Tabell1[[#This Row],[Födelseår]],4)</f>
        <v>1865</v>
      </c>
      <c r="Q97">
        <f>SUM(Tabell1[[#This Row],[Flyttårtal2]]-Tabell1[[#This Row],[Födelseår2]])</f>
        <v>19</v>
      </c>
    </row>
    <row r="98" spans="1:17" x14ac:dyDescent="0.25">
      <c r="A98">
        <v>97</v>
      </c>
      <c r="B98" t="s">
        <v>51</v>
      </c>
      <c r="C98" t="s">
        <v>25</v>
      </c>
      <c r="D98" t="s">
        <v>103</v>
      </c>
      <c r="E98" t="s">
        <v>112</v>
      </c>
      <c r="F98" s="2" t="s">
        <v>772</v>
      </c>
      <c r="G98" t="s">
        <v>773</v>
      </c>
      <c r="H98" s="2" t="s">
        <v>777</v>
      </c>
      <c r="J98" t="s">
        <v>775</v>
      </c>
      <c r="K98" t="s">
        <v>776</v>
      </c>
      <c r="N98" t="str">
        <f t="shared" si="1"/>
        <v>1885</v>
      </c>
      <c r="O98" t="str">
        <f>LEFT(Tabell1[[#This Row],[Återflytt]],4)</f>
        <v/>
      </c>
      <c r="P98" t="str">
        <f>LEFT(Tabell1[[#This Row],[Födelseår]],4)</f>
        <v>1865</v>
      </c>
      <c r="Q98">
        <f>SUM(Tabell1[[#This Row],[Flyttårtal2]]-Tabell1[[#This Row],[Födelseår2]])</f>
        <v>20</v>
      </c>
    </row>
    <row r="99" spans="1:17" x14ac:dyDescent="0.25">
      <c r="A99">
        <v>98</v>
      </c>
      <c r="B99" t="s">
        <v>51</v>
      </c>
      <c r="C99" t="s">
        <v>25</v>
      </c>
      <c r="D99" t="s">
        <v>778</v>
      </c>
      <c r="E99" t="s">
        <v>112</v>
      </c>
      <c r="F99" s="2" t="s">
        <v>779</v>
      </c>
      <c r="G99" t="s">
        <v>773</v>
      </c>
      <c r="H99" s="2" t="s">
        <v>780</v>
      </c>
      <c r="J99" t="s">
        <v>775</v>
      </c>
      <c r="K99" t="s">
        <v>776</v>
      </c>
      <c r="N99" t="str">
        <f t="shared" si="1"/>
        <v>1888</v>
      </c>
      <c r="O99" t="str">
        <f>LEFT(Tabell1[[#This Row],[Återflytt]],4)</f>
        <v/>
      </c>
      <c r="P99" t="str">
        <f>LEFT(Tabell1[[#This Row],[Födelseår]],4)</f>
        <v>1869</v>
      </c>
      <c r="Q99">
        <f>SUM(Tabell1[[#This Row],[Flyttårtal2]]-Tabell1[[#This Row],[Födelseår2]])</f>
        <v>19</v>
      </c>
    </row>
    <row r="100" spans="1:17" x14ac:dyDescent="0.25">
      <c r="A100">
        <v>99</v>
      </c>
      <c r="B100" t="s">
        <v>51</v>
      </c>
      <c r="C100" t="s">
        <v>25</v>
      </c>
      <c r="D100" t="s">
        <v>243</v>
      </c>
      <c r="E100" t="s">
        <v>112</v>
      </c>
      <c r="F100" s="2" t="s">
        <v>781</v>
      </c>
      <c r="G100" t="s">
        <v>773</v>
      </c>
      <c r="H100" s="2" t="s">
        <v>406</v>
      </c>
      <c r="J100" t="s">
        <v>775</v>
      </c>
      <c r="K100" t="s">
        <v>776</v>
      </c>
      <c r="N100" t="str">
        <f t="shared" si="1"/>
        <v>1890</v>
      </c>
      <c r="O100" t="str">
        <f>LEFT(Tabell1[[#This Row],[Återflytt]],4)</f>
        <v/>
      </c>
      <c r="P100" t="str">
        <f>LEFT(Tabell1[[#This Row],[Födelseår]],4)</f>
        <v>1871</v>
      </c>
      <c r="Q100">
        <f>SUM(Tabell1[[#This Row],[Flyttårtal2]]-Tabell1[[#This Row],[Födelseår2]])</f>
        <v>19</v>
      </c>
    </row>
    <row r="101" spans="1:17" x14ac:dyDescent="0.25">
      <c r="A101">
        <v>100</v>
      </c>
      <c r="B101" t="s">
        <v>51</v>
      </c>
      <c r="C101" t="s">
        <v>25</v>
      </c>
      <c r="D101" t="s">
        <v>167</v>
      </c>
      <c r="E101" t="s">
        <v>112</v>
      </c>
      <c r="F101" s="2" t="s">
        <v>782</v>
      </c>
      <c r="G101" t="s">
        <v>773</v>
      </c>
      <c r="H101" s="2" t="s">
        <v>783</v>
      </c>
      <c r="J101" t="s">
        <v>775</v>
      </c>
      <c r="K101" t="s">
        <v>776</v>
      </c>
      <c r="N101" t="str">
        <f t="shared" si="1"/>
        <v>1885</v>
      </c>
      <c r="O101" t="str">
        <f>LEFT(Tabell1[[#This Row],[Återflytt]],4)</f>
        <v/>
      </c>
      <c r="P101" t="str">
        <f>LEFT(Tabell1[[#This Row],[Födelseår]],4)</f>
        <v>1867</v>
      </c>
      <c r="Q101">
        <f>SUM(Tabell1[[#This Row],[Flyttårtal2]]-Tabell1[[#This Row],[Födelseår2]])</f>
        <v>18</v>
      </c>
    </row>
    <row r="102" spans="1:17" x14ac:dyDescent="0.25">
      <c r="A102">
        <v>101</v>
      </c>
      <c r="B102" t="s">
        <v>51</v>
      </c>
      <c r="C102" t="s">
        <v>4</v>
      </c>
      <c r="D102" t="s">
        <v>487</v>
      </c>
      <c r="E102" t="s">
        <v>134</v>
      </c>
      <c r="F102" s="2" t="s">
        <v>488</v>
      </c>
      <c r="G102" t="s">
        <v>773</v>
      </c>
      <c r="H102" s="2" t="s">
        <v>784</v>
      </c>
      <c r="J102" t="s">
        <v>70</v>
      </c>
      <c r="K102" t="s">
        <v>785</v>
      </c>
      <c r="L102" s="2" t="s">
        <v>786</v>
      </c>
      <c r="N102" t="str">
        <f t="shared" si="1"/>
        <v>1880</v>
      </c>
      <c r="O102" t="str">
        <f>LEFT(Tabell1[[#This Row],[Återflytt]],4)</f>
        <v>1885</v>
      </c>
      <c r="P102" t="str">
        <f>LEFT(Tabell1[[#This Row],[Födelseår]],4)</f>
        <v>1846</v>
      </c>
      <c r="Q102">
        <f>SUM(Tabell1[[#This Row],[Flyttårtal2]]-Tabell1[[#This Row],[Födelseår2]])</f>
        <v>34</v>
      </c>
    </row>
    <row r="103" spans="1:17" x14ac:dyDescent="0.25">
      <c r="A103">
        <v>102</v>
      </c>
      <c r="B103" t="s">
        <v>51</v>
      </c>
      <c r="C103" t="s">
        <v>4</v>
      </c>
      <c r="D103" t="s">
        <v>487</v>
      </c>
      <c r="E103" t="s">
        <v>134</v>
      </c>
      <c r="F103" s="2" t="s">
        <v>488</v>
      </c>
      <c r="G103" t="s">
        <v>773</v>
      </c>
      <c r="H103" s="2" t="s">
        <v>787</v>
      </c>
      <c r="J103" t="s">
        <v>70</v>
      </c>
      <c r="K103" t="s">
        <v>785</v>
      </c>
      <c r="M103" t="s">
        <v>788</v>
      </c>
      <c r="N103" t="str">
        <f t="shared" si="1"/>
        <v>1891</v>
      </c>
      <c r="O103" t="str">
        <f>LEFT(Tabell1[[#This Row],[Återflytt]],4)</f>
        <v/>
      </c>
      <c r="P103" t="str">
        <f>LEFT(Tabell1[[#This Row],[Födelseår]],4)</f>
        <v>1846</v>
      </c>
      <c r="Q103">
        <f>SUM(Tabell1[[#This Row],[Flyttårtal2]]-Tabell1[[#This Row],[Födelseår2]])</f>
        <v>45</v>
      </c>
    </row>
    <row r="104" spans="1:17" x14ac:dyDescent="0.25">
      <c r="A104">
        <v>103</v>
      </c>
      <c r="B104" t="s">
        <v>51</v>
      </c>
      <c r="C104" t="s">
        <v>25</v>
      </c>
      <c r="D104" t="s">
        <v>103</v>
      </c>
      <c r="E104" t="s">
        <v>93</v>
      </c>
      <c r="F104" s="2" t="s">
        <v>789</v>
      </c>
      <c r="G104" t="s">
        <v>773</v>
      </c>
      <c r="H104" s="2" t="s">
        <v>790</v>
      </c>
      <c r="J104" t="s">
        <v>760</v>
      </c>
      <c r="K104" t="s">
        <v>761</v>
      </c>
      <c r="N104" t="str">
        <f t="shared" si="1"/>
        <v>1891</v>
      </c>
      <c r="O104" t="str">
        <f>LEFT(Tabell1[[#This Row],[Återflytt]],4)</f>
        <v/>
      </c>
      <c r="P104" t="str">
        <f>LEFT(Tabell1[[#This Row],[Födelseår]],4)</f>
        <v>1871</v>
      </c>
      <c r="Q104">
        <f>SUM(Tabell1[[#This Row],[Flyttårtal2]]-Tabell1[[#This Row],[Födelseår2]])</f>
        <v>20</v>
      </c>
    </row>
    <row r="105" spans="1:17" x14ac:dyDescent="0.25">
      <c r="A105">
        <v>104</v>
      </c>
      <c r="B105" t="s">
        <v>51</v>
      </c>
      <c r="C105" t="s">
        <v>8</v>
      </c>
      <c r="D105" t="s">
        <v>857</v>
      </c>
      <c r="E105" t="s">
        <v>112</v>
      </c>
      <c r="F105" s="2" t="s">
        <v>858</v>
      </c>
      <c r="G105" t="s">
        <v>859</v>
      </c>
      <c r="H105" s="2" t="s">
        <v>860</v>
      </c>
      <c r="J105" t="s">
        <v>512</v>
      </c>
      <c r="K105" t="s">
        <v>532</v>
      </c>
      <c r="N105" t="str">
        <f t="shared" si="1"/>
        <v>1880</v>
      </c>
      <c r="O105" t="str">
        <f>LEFT(Tabell1[[#This Row],[Återflytt]],4)</f>
        <v/>
      </c>
      <c r="P105" t="str">
        <f>LEFT(Tabell1[[#This Row],[Födelseår]],4)</f>
        <v>1853</v>
      </c>
      <c r="Q105">
        <f>SUM(Tabell1[[#This Row],[Flyttårtal2]]-Tabell1[[#This Row],[Födelseår2]])</f>
        <v>27</v>
      </c>
    </row>
    <row r="106" spans="1:17" x14ac:dyDescent="0.25">
      <c r="A106">
        <v>105</v>
      </c>
      <c r="B106" t="s">
        <v>51</v>
      </c>
      <c r="C106" t="s">
        <v>17</v>
      </c>
      <c r="D106" t="s">
        <v>861</v>
      </c>
      <c r="E106" t="s">
        <v>72</v>
      </c>
      <c r="F106" s="2" t="s">
        <v>862</v>
      </c>
      <c r="G106" t="s">
        <v>859</v>
      </c>
      <c r="H106" s="2" t="s">
        <v>863</v>
      </c>
      <c r="J106" t="s">
        <v>864</v>
      </c>
      <c r="K106" t="s">
        <v>865</v>
      </c>
      <c r="L106" s="2" t="s">
        <v>866</v>
      </c>
      <c r="M106" t="s">
        <v>867</v>
      </c>
      <c r="N106" t="str">
        <f t="shared" si="1"/>
        <v>1880</v>
      </c>
      <c r="O106" t="str">
        <f>LEFT(Tabell1[[#This Row],[Återflytt]],4)</f>
        <v>1883</v>
      </c>
      <c r="P106" t="str">
        <f>LEFT(Tabell1[[#This Row],[Födelseår]],4)</f>
        <v>1845</v>
      </c>
      <c r="Q106">
        <f>SUM(Tabell1[[#This Row],[Flyttårtal2]]-Tabell1[[#This Row],[Födelseår2]])</f>
        <v>35</v>
      </c>
    </row>
    <row r="107" spans="1:17" x14ac:dyDescent="0.25">
      <c r="A107">
        <v>106</v>
      </c>
      <c r="B107" t="s">
        <v>51</v>
      </c>
      <c r="C107" t="s">
        <v>25</v>
      </c>
      <c r="D107" t="s">
        <v>1350</v>
      </c>
      <c r="E107" t="s">
        <v>127</v>
      </c>
      <c r="F107" s="2" t="s">
        <v>1351</v>
      </c>
      <c r="G107" t="s">
        <v>1352</v>
      </c>
      <c r="H107" s="2" t="s">
        <v>152</v>
      </c>
      <c r="J107" t="s">
        <v>1353</v>
      </c>
      <c r="K107" t="s">
        <v>1031</v>
      </c>
      <c r="N107" t="str">
        <f t="shared" si="1"/>
        <v>1890</v>
      </c>
      <c r="O107" t="str">
        <f>LEFT(Tabell1[[#This Row],[Återflytt]],4)</f>
        <v/>
      </c>
      <c r="P107" t="str">
        <f>LEFT(Tabell1[[#This Row],[Födelseår]],4)</f>
        <v>1870</v>
      </c>
      <c r="Q107">
        <f>SUM(Tabell1[[#This Row],[Flyttårtal2]]-Tabell1[[#This Row],[Födelseår2]])</f>
        <v>20</v>
      </c>
    </row>
    <row r="108" spans="1:17" x14ac:dyDescent="0.25">
      <c r="A108">
        <v>107</v>
      </c>
      <c r="B108" t="s">
        <v>51</v>
      </c>
      <c r="C108" t="s">
        <v>25</v>
      </c>
      <c r="D108" t="s">
        <v>861</v>
      </c>
      <c r="E108" t="s">
        <v>112</v>
      </c>
      <c r="F108" s="2" t="s">
        <v>872</v>
      </c>
      <c r="G108" t="s">
        <v>873</v>
      </c>
      <c r="H108" s="2" t="s">
        <v>874</v>
      </c>
      <c r="J108" t="s">
        <v>875</v>
      </c>
      <c r="K108" t="s">
        <v>876</v>
      </c>
      <c r="N108" t="str">
        <f t="shared" si="1"/>
        <v>1880</v>
      </c>
      <c r="O108" t="str">
        <f>LEFT(Tabell1[[#This Row],[Återflytt]],4)</f>
        <v/>
      </c>
      <c r="P108" t="str">
        <f>LEFT(Tabell1[[#This Row],[Födelseår]],4)</f>
        <v>1852</v>
      </c>
      <c r="Q108">
        <f>SUM(Tabell1[[#This Row],[Flyttårtal2]]-Tabell1[[#This Row],[Födelseår2]])</f>
        <v>28</v>
      </c>
    </row>
    <row r="109" spans="1:17" x14ac:dyDescent="0.25">
      <c r="A109">
        <v>108</v>
      </c>
      <c r="B109" t="s">
        <v>51</v>
      </c>
      <c r="D109" t="s">
        <v>207</v>
      </c>
      <c r="E109" t="s">
        <v>289</v>
      </c>
      <c r="F109" s="2" t="s">
        <v>465</v>
      </c>
      <c r="G109" t="s">
        <v>466</v>
      </c>
      <c r="H109" s="2" t="s">
        <v>467</v>
      </c>
      <c r="J109" t="s">
        <v>468</v>
      </c>
      <c r="K109"/>
      <c r="N109" t="str">
        <f t="shared" si="1"/>
        <v>1893</v>
      </c>
      <c r="O109" t="str">
        <f>LEFT(Tabell1[[#This Row],[Återflytt]],4)</f>
        <v/>
      </c>
      <c r="P109" t="str">
        <f>LEFT(Tabell1[[#This Row],[Födelseår]],4)</f>
        <v>1864</v>
      </c>
      <c r="Q109">
        <f>SUM(Tabell1[[#This Row],[Flyttårtal2]]-Tabell1[[#This Row],[Födelseår2]])</f>
        <v>29</v>
      </c>
    </row>
    <row r="110" spans="1:17" x14ac:dyDescent="0.25">
      <c r="A110">
        <v>109</v>
      </c>
      <c r="B110" t="s">
        <v>51</v>
      </c>
      <c r="C110" t="s">
        <v>23</v>
      </c>
      <c r="D110" t="s">
        <v>469</v>
      </c>
      <c r="E110" t="s">
        <v>470</v>
      </c>
      <c r="F110" s="2" t="s">
        <v>471</v>
      </c>
      <c r="G110" t="s">
        <v>466</v>
      </c>
      <c r="H110" s="2" t="s">
        <v>472</v>
      </c>
      <c r="J110" t="s">
        <v>473</v>
      </c>
      <c r="K110" t="s">
        <v>474</v>
      </c>
      <c r="N110" t="str">
        <f t="shared" si="1"/>
        <v>1886</v>
      </c>
      <c r="O110" t="str">
        <f>LEFT(Tabell1[[#This Row],[Återflytt]],4)</f>
        <v/>
      </c>
      <c r="P110" t="str">
        <f>LEFT(Tabell1[[#This Row],[Födelseår]],4)</f>
        <v>1858</v>
      </c>
      <c r="Q110">
        <f>SUM(Tabell1[[#This Row],[Flyttårtal2]]-Tabell1[[#This Row],[Födelseår2]])</f>
        <v>28</v>
      </c>
    </row>
    <row r="111" spans="1:17" x14ac:dyDescent="0.25">
      <c r="A111">
        <v>110</v>
      </c>
      <c r="B111" t="s">
        <v>51</v>
      </c>
      <c r="C111" t="s">
        <v>7</v>
      </c>
      <c r="D111" t="s">
        <v>877</v>
      </c>
      <c r="E111" t="s">
        <v>878</v>
      </c>
      <c r="F111" s="2" t="s">
        <v>879</v>
      </c>
      <c r="G111" t="s">
        <v>873</v>
      </c>
      <c r="H111" s="2" t="s">
        <v>880</v>
      </c>
      <c r="J111" t="s">
        <v>235</v>
      </c>
      <c r="K111" t="s">
        <v>148</v>
      </c>
      <c r="N111" t="str">
        <f t="shared" si="1"/>
        <v>1888</v>
      </c>
      <c r="O111" t="str">
        <f>LEFT(Tabell1[[#This Row],[Återflytt]],4)</f>
        <v/>
      </c>
      <c r="P111" t="str">
        <f>LEFT(Tabell1[[#This Row],[Födelseår]],4)</f>
        <v>1827</v>
      </c>
      <c r="Q111">
        <f>SUM(Tabell1[[#This Row],[Flyttårtal2]]-Tabell1[[#This Row],[Födelseår2]])</f>
        <v>61</v>
      </c>
    </row>
    <row r="112" spans="1:17" x14ac:dyDescent="0.25">
      <c r="A112">
        <v>111</v>
      </c>
      <c r="B112" t="s">
        <v>51</v>
      </c>
      <c r="C112" t="s">
        <v>25</v>
      </c>
      <c r="D112" t="s">
        <v>238</v>
      </c>
      <c r="E112" t="s">
        <v>104</v>
      </c>
      <c r="F112" s="2" t="s">
        <v>888</v>
      </c>
      <c r="G112" t="s">
        <v>889</v>
      </c>
      <c r="H112" s="2" t="s">
        <v>201</v>
      </c>
      <c r="J112" t="s">
        <v>242</v>
      </c>
      <c r="K112" t="s">
        <v>890</v>
      </c>
      <c r="M112" t="s">
        <v>891</v>
      </c>
      <c r="N112" t="str">
        <f t="shared" si="1"/>
        <v>1884</v>
      </c>
      <c r="O112" t="str">
        <f>LEFT(Tabell1[[#This Row],[Återflytt]],4)</f>
        <v/>
      </c>
      <c r="P112" t="str">
        <f>LEFT(Tabell1[[#This Row],[Födelseår]],4)</f>
        <v>1866</v>
      </c>
      <c r="Q112">
        <f>SUM(Tabell1[[#This Row],[Flyttårtal2]]-Tabell1[[#This Row],[Födelseår2]])</f>
        <v>18</v>
      </c>
    </row>
    <row r="113" spans="1:17" x14ac:dyDescent="0.25">
      <c r="A113">
        <v>112</v>
      </c>
      <c r="B113" t="s">
        <v>51</v>
      </c>
      <c r="C113" t="s">
        <v>25</v>
      </c>
      <c r="D113" t="s">
        <v>475</v>
      </c>
      <c r="E113" t="s">
        <v>93</v>
      </c>
      <c r="F113" s="2" t="s">
        <v>892</v>
      </c>
      <c r="G113" t="s">
        <v>889</v>
      </c>
      <c r="H113" s="2" t="s">
        <v>893</v>
      </c>
      <c r="J113" t="s">
        <v>242</v>
      </c>
      <c r="K113" t="s">
        <v>890</v>
      </c>
      <c r="N113" t="str">
        <f t="shared" si="1"/>
        <v>1885</v>
      </c>
      <c r="O113" t="str">
        <f>LEFT(Tabell1[[#This Row],[Återflytt]],4)</f>
        <v/>
      </c>
      <c r="P113" t="str">
        <f>LEFT(Tabell1[[#This Row],[Födelseår]],4)</f>
        <v>1870</v>
      </c>
      <c r="Q113">
        <f>SUM(Tabell1[[#This Row],[Flyttårtal2]]-Tabell1[[#This Row],[Födelseår2]])</f>
        <v>15</v>
      </c>
    </row>
    <row r="114" spans="1:17" x14ac:dyDescent="0.25">
      <c r="A114">
        <v>113</v>
      </c>
      <c r="B114" t="s">
        <v>51</v>
      </c>
      <c r="C114" t="s">
        <v>25</v>
      </c>
      <c r="D114" t="s">
        <v>437</v>
      </c>
      <c r="E114" t="s">
        <v>104</v>
      </c>
      <c r="F114" s="2" t="s">
        <v>894</v>
      </c>
      <c r="G114" t="s">
        <v>889</v>
      </c>
      <c r="H114" s="2" t="s">
        <v>895</v>
      </c>
      <c r="I114" s="2" t="s">
        <v>130</v>
      </c>
      <c r="J114" t="s">
        <v>242</v>
      </c>
      <c r="K114" t="s">
        <v>890</v>
      </c>
      <c r="N114" t="str">
        <f t="shared" si="1"/>
        <v>1891</v>
      </c>
      <c r="O114" t="str">
        <f>LEFT(Tabell1[[#This Row],[Återflytt]],4)</f>
        <v/>
      </c>
      <c r="P114" t="str">
        <f>LEFT(Tabell1[[#This Row],[Födelseår]],4)</f>
        <v>1873</v>
      </c>
      <c r="Q114">
        <f>SUM(Tabell1[[#This Row],[Flyttårtal2]]-Tabell1[[#This Row],[Födelseår2]])</f>
        <v>18</v>
      </c>
    </row>
    <row r="115" spans="1:17" x14ac:dyDescent="0.25">
      <c r="A115">
        <v>114</v>
      </c>
      <c r="B115" t="s">
        <v>51</v>
      </c>
      <c r="D115" t="s">
        <v>188</v>
      </c>
      <c r="E115" t="s">
        <v>294</v>
      </c>
      <c r="F115" s="2" t="s">
        <v>896</v>
      </c>
      <c r="G115" t="s">
        <v>889</v>
      </c>
      <c r="H115" s="2" t="s">
        <v>579</v>
      </c>
      <c r="J115" t="s">
        <v>897</v>
      </c>
      <c r="K115" t="s">
        <v>898</v>
      </c>
      <c r="N115" t="str">
        <f t="shared" si="1"/>
        <v>1883</v>
      </c>
      <c r="O115" t="str">
        <f>LEFT(Tabell1[[#This Row],[Återflytt]],4)</f>
        <v/>
      </c>
      <c r="P115" t="str">
        <f>LEFT(Tabell1[[#This Row],[Födelseår]],4)</f>
        <v>1842</v>
      </c>
      <c r="Q115">
        <f>SUM(Tabell1[[#This Row],[Flyttårtal2]]-Tabell1[[#This Row],[Födelseår2]])</f>
        <v>41</v>
      </c>
    </row>
    <row r="116" spans="1:17" x14ac:dyDescent="0.25">
      <c r="A116">
        <v>115</v>
      </c>
      <c r="B116" t="s">
        <v>51</v>
      </c>
      <c r="C116" t="s">
        <v>7</v>
      </c>
      <c r="D116" t="s">
        <v>508</v>
      </c>
      <c r="E116" t="s">
        <v>899</v>
      </c>
      <c r="F116" s="2" t="s">
        <v>900</v>
      </c>
      <c r="G116" t="s">
        <v>889</v>
      </c>
      <c r="H116" s="2" t="s">
        <v>901</v>
      </c>
      <c r="J116" t="s">
        <v>902</v>
      </c>
      <c r="K116" t="s">
        <v>903</v>
      </c>
      <c r="N116" t="str">
        <f t="shared" si="1"/>
        <v>1892</v>
      </c>
      <c r="O116" t="str">
        <f>LEFT(Tabell1[[#This Row],[Återflytt]],4)</f>
        <v/>
      </c>
      <c r="P116" t="str">
        <f>LEFT(Tabell1[[#This Row],[Födelseår]],4)</f>
        <v>1873</v>
      </c>
      <c r="Q116">
        <f>SUM(Tabell1[[#This Row],[Flyttårtal2]]-Tabell1[[#This Row],[Födelseår2]])</f>
        <v>19</v>
      </c>
    </row>
    <row r="117" spans="1:17" x14ac:dyDescent="0.25">
      <c r="A117">
        <v>116</v>
      </c>
      <c r="B117" t="s">
        <v>51</v>
      </c>
      <c r="C117" t="s">
        <v>23</v>
      </c>
      <c r="D117" t="s">
        <v>918</v>
      </c>
      <c r="E117" t="s">
        <v>470</v>
      </c>
      <c r="F117" s="2" t="s">
        <v>919</v>
      </c>
      <c r="G117" t="s">
        <v>920</v>
      </c>
      <c r="H117" s="2" t="s">
        <v>272</v>
      </c>
      <c r="J117" t="s">
        <v>921</v>
      </c>
      <c r="K117" t="s">
        <v>371</v>
      </c>
      <c r="N117" t="str">
        <f t="shared" si="1"/>
        <v>1880</v>
      </c>
      <c r="O117" t="str">
        <f>LEFT(Tabell1[[#This Row],[Återflytt]],4)</f>
        <v/>
      </c>
      <c r="P117" t="str">
        <f>LEFT(Tabell1[[#This Row],[Födelseår]],4)</f>
        <v>1857</v>
      </c>
      <c r="Q117">
        <f>SUM(Tabell1[[#This Row],[Flyttårtal2]]-Tabell1[[#This Row],[Födelseår2]])</f>
        <v>23</v>
      </c>
    </row>
    <row r="118" spans="1:17" x14ac:dyDescent="0.25">
      <c r="A118">
        <v>117</v>
      </c>
      <c r="B118" t="s">
        <v>51</v>
      </c>
      <c r="C118" t="s">
        <v>14</v>
      </c>
      <c r="D118" t="s">
        <v>238</v>
      </c>
      <c r="E118" t="s">
        <v>134</v>
      </c>
      <c r="F118" s="2" t="s">
        <v>922</v>
      </c>
      <c r="G118" t="s">
        <v>920</v>
      </c>
      <c r="H118" s="2" t="s">
        <v>923</v>
      </c>
      <c r="J118" t="s">
        <v>323</v>
      </c>
      <c r="K118" t="s">
        <v>785</v>
      </c>
      <c r="L118" s="2" t="s">
        <v>924</v>
      </c>
      <c r="N118" t="str">
        <f t="shared" si="1"/>
        <v>1895</v>
      </c>
      <c r="O118" t="str">
        <f>LEFT(Tabell1[[#This Row],[Återflytt]],4)</f>
        <v>1895</v>
      </c>
      <c r="P118" t="str">
        <f>LEFT(Tabell1[[#This Row],[Födelseår]],4)</f>
        <v>1839</v>
      </c>
      <c r="Q118">
        <f>SUM(Tabell1[[#This Row],[Flyttårtal2]]-Tabell1[[#This Row],[Födelseår2]])</f>
        <v>56</v>
      </c>
    </row>
    <row r="119" spans="1:17" x14ac:dyDescent="0.25">
      <c r="A119">
        <v>118</v>
      </c>
      <c r="B119" t="s">
        <v>51</v>
      </c>
      <c r="C119" t="s">
        <v>14</v>
      </c>
      <c r="D119" t="s">
        <v>238</v>
      </c>
      <c r="E119" t="s">
        <v>134</v>
      </c>
      <c r="F119" s="2" t="s">
        <v>922</v>
      </c>
      <c r="G119" t="s">
        <v>920</v>
      </c>
      <c r="H119" s="2" t="s">
        <v>925</v>
      </c>
      <c r="J119" t="s">
        <v>323</v>
      </c>
      <c r="K119" t="s">
        <v>785</v>
      </c>
      <c r="L119" s="2" t="s">
        <v>926</v>
      </c>
      <c r="N119" t="str">
        <f t="shared" si="1"/>
        <v>1896</v>
      </c>
      <c r="O119" t="str">
        <f>LEFT(Tabell1[[#This Row],[Återflytt]],4)</f>
        <v>1896</v>
      </c>
      <c r="P119" t="str">
        <f>LEFT(Tabell1[[#This Row],[Födelseår]],4)</f>
        <v>1839</v>
      </c>
      <c r="Q119">
        <f>SUM(Tabell1[[#This Row],[Flyttårtal2]]-Tabell1[[#This Row],[Födelseår2]])</f>
        <v>57</v>
      </c>
    </row>
    <row r="120" spans="1:17" x14ac:dyDescent="0.25">
      <c r="A120">
        <v>119</v>
      </c>
      <c r="B120" t="s">
        <v>51</v>
      </c>
      <c r="C120" t="s">
        <v>25</v>
      </c>
      <c r="D120" t="s">
        <v>238</v>
      </c>
      <c r="E120" t="s">
        <v>134</v>
      </c>
      <c r="F120" s="2" t="s">
        <v>927</v>
      </c>
      <c r="G120" t="s">
        <v>920</v>
      </c>
      <c r="H120" s="2" t="s">
        <v>928</v>
      </c>
      <c r="J120" t="s">
        <v>929</v>
      </c>
      <c r="K120" t="s">
        <v>247</v>
      </c>
      <c r="L120" s="2" t="s">
        <v>930</v>
      </c>
      <c r="N120" t="str">
        <f t="shared" si="1"/>
        <v>1885</v>
      </c>
      <c r="O120" t="str">
        <f>LEFT(Tabell1[[#This Row],[Återflytt]],4)</f>
        <v>1894</v>
      </c>
      <c r="P120" t="str">
        <f>LEFT(Tabell1[[#This Row],[Födelseår]],4)</f>
        <v>1867</v>
      </c>
      <c r="Q120">
        <f>SUM(Tabell1[[#This Row],[Flyttårtal2]]-Tabell1[[#This Row],[Födelseår2]])</f>
        <v>18</v>
      </c>
    </row>
    <row r="121" spans="1:17" x14ac:dyDescent="0.25">
      <c r="A121">
        <v>120</v>
      </c>
      <c r="B121" t="s">
        <v>51</v>
      </c>
      <c r="C121" t="s">
        <v>7</v>
      </c>
      <c r="D121" t="s">
        <v>508</v>
      </c>
      <c r="E121" t="s">
        <v>134</v>
      </c>
      <c r="F121" s="2" t="s">
        <v>931</v>
      </c>
      <c r="G121" t="s">
        <v>920</v>
      </c>
      <c r="H121" s="2" t="s">
        <v>932</v>
      </c>
      <c r="J121" t="s">
        <v>323</v>
      </c>
      <c r="K121" t="s">
        <v>933</v>
      </c>
      <c r="M121" t="s">
        <v>282</v>
      </c>
      <c r="N121" t="str">
        <f t="shared" si="1"/>
        <v>1890</v>
      </c>
      <c r="O121" t="str">
        <f>LEFT(Tabell1[[#This Row],[Återflytt]],4)</f>
        <v/>
      </c>
      <c r="P121" t="str">
        <f>LEFT(Tabell1[[#This Row],[Födelseår]],4)</f>
        <v>1870</v>
      </c>
      <c r="Q121">
        <f>SUM(Tabell1[[#This Row],[Flyttårtal2]]-Tabell1[[#This Row],[Födelseår2]])</f>
        <v>20</v>
      </c>
    </row>
    <row r="122" spans="1:17" x14ac:dyDescent="0.25">
      <c r="A122">
        <v>121</v>
      </c>
      <c r="B122" t="s">
        <v>51</v>
      </c>
      <c r="C122" t="s">
        <v>25</v>
      </c>
      <c r="D122" t="s">
        <v>207</v>
      </c>
      <c r="E122" t="s">
        <v>134</v>
      </c>
      <c r="F122" s="2" t="s">
        <v>934</v>
      </c>
      <c r="G122" t="s">
        <v>920</v>
      </c>
      <c r="H122" s="2" t="s">
        <v>935</v>
      </c>
      <c r="J122" t="s">
        <v>929</v>
      </c>
      <c r="K122" t="s">
        <v>933</v>
      </c>
      <c r="L122" s="2" t="s">
        <v>936</v>
      </c>
      <c r="M122" t="s">
        <v>282</v>
      </c>
      <c r="N122" t="str">
        <f t="shared" si="1"/>
        <v>1893</v>
      </c>
      <c r="O122" t="str">
        <f>LEFT(Tabell1[[#This Row],[Återflytt]],4)</f>
        <v>1901</v>
      </c>
      <c r="P122" t="str">
        <f>LEFT(Tabell1[[#This Row],[Födelseår]],4)</f>
        <v>1873</v>
      </c>
      <c r="Q122">
        <f>SUM(Tabell1[[#This Row],[Flyttårtal2]]-Tabell1[[#This Row],[Födelseår2]])</f>
        <v>20</v>
      </c>
    </row>
    <row r="123" spans="1:17" x14ac:dyDescent="0.25">
      <c r="A123">
        <v>122</v>
      </c>
      <c r="B123" t="s">
        <v>51</v>
      </c>
      <c r="C123" t="s">
        <v>27</v>
      </c>
      <c r="D123" t="s">
        <v>238</v>
      </c>
      <c r="E123" t="s">
        <v>134</v>
      </c>
      <c r="F123" s="2" t="s">
        <v>927</v>
      </c>
      <c r="G123" t="s">
        <v>920</v>
      </c>
      <c r="J123" t="s">
        <v>929</v>
      </c>
      <c r="K123" t="s">
        <v>933</v>
      </c>
      <c r="L123" s="2" t="s">
        <v>930</v>
      </c>
      <c r="N123" t="str">
        <f t="shared" si="1"/>
        <v/>
      </c>
      <c r="O123" t="str">
        <f>LEFT(Tabell1[[#This Row],[Återflytt]],4)</f>
        <v>1894</v>
      </c>
      <c r="P123" t="str">
        <f>LEFT(Tabell1[[#This Row],[Födelseår]],4)</f>
        <v>1867</v>
      </c>
      <c r="Q123" t="e">
        <f>SUM(Tabell1[[#This Row],[Flyttårtal2]]-Tabell1[[#This Row],[Födelseår2]])</f>
        <v>#VALUE!</v>
      </c>
    </row>
    <row r="124" spans="1:17" x14ac:dyDescent="0.25">
      <c r="A124">
        <v>123</v>
      </c>
      <c r="B124" t="s">
        <v>51</v>
      </c>
      <c r="C124" t="s">
        <v>15</v>
      </c>
      <c r="D124" t="s">
        <v>937</v>
      </c>
      <c r="E124" t="s">
        <v>938</v>
      </c>
      <c r="F124" s="2" t="s">
        <v>939</v>
      </c>
      <c r="G124" t="s">
        <v>920</v>
      </c>
      <c r="J124" t="s">
        <v>940</v>
      </c>
      <c r="K124" t="s">
        <v>247</v>
      </c>
      <c r="L124" s="2" t="s">
        <v>930</v>
      </c>
      <c r="N124" t="str">
        <f t="shared" si="1"/>
        <v/>
      </c>
      <c r="O124" t="str">
        <f>LEFT(Tabell1[[#This Row],[Återflytt]],4)</f>
        <v>1894</v>
      </c>
      <c r="P124" t="str">
        <f>LEFT(Tabell1[[#This Row],[Födelseår]],4)</f>
        <v>1865</v>
      </c>
      <c r="Q124" t="e">
        <f>SUM(Tabell1[[#This Row],[Flyttårtal2]]-Tabell1[[#This Row],[Födelseår2]])</f>
        <v>#VALUE!</v>
      </c>
    </row>
    <row r="125" spans="1:17" x14ac:dyDescent="0.25">
      <c r="A125">
        <v>124</v>
      </c>
      <c r="B125" t="s">
        <v>51</v>
      </c>
      <c r="C125" t="s">
        <v>7</v>
      </c>
      <c r="D125" t="s">
        <v>941</v>
      </c>
      <c r="E125" t="s">
        <v>470</v>
      </c>
      <c r="F125" s="2" t="s">
        <v>942</v>
      </c>
      <c r="G125" t="s">
        <v>920</v>
      </c>
      <c r="J125" t="s">
        <v>943</v>
      </c>
      <c r="K125" t="s">
        <v>247</v>
      </c>
      <c r="L125" s="2" t="s">
        <v>944</v>
      </c>
      <c r="N125" t="str">
        <f t="shared" si="1"/>
        <v/>
      </c>
      <c r="O125" t="str">
        <f>LEFT(Tabell1[[#This Row],[Återflytt]],4)</f>
        <v>1894</v>
      </c>
      <c r="P125" t="str">
        <f>LEFT(Tabell1[[#This Row],[Födelseår]],4)</f>
        <v>1890</v>
      </c>
      <c r="Q125" t="e">
        <f>SUM(Tabell1[[#This Row],[Flyttårtal2]]-Tabell1[[#This Row],[Födelseår2]])</f>
        <v>#VALUE!</v>
      </c>
    </row>
    <row r="126" spans="1:17" x14ac:dyDescent="0.25">
      <c r="A126">
        <v>125</v>
      </c>
      <c r="B126" t="s">
        <v>51</v>
      </c>
      <c r="C126" t="s">
        <v>7</v>
      </c>
      <c r="D126" t="s">
        <v>945</v>
      </c>
      <c r="E126" t="s">
        <v>470</v>
      </c>
      <c r="F126" s="2" t="s">
        <v>946</v>
      </c>
      <c r="G126" t="s">
        <v>920</v>
      </c>
      <c r="J126" t="s">
        <v>943</v>
      </c>
      <c r="K126" t="s">
        <v>247</v>
      </c>
      <c r="L126" s="2" t="s">
        <v>944</v>
      </c>
      <c r="N126" t="str">
        <f t="shared" si="1"/>
        <v/>
      </c>
      <c r="O126" t="str">
        <f>LEFT(Tabell1[[#This Row],[Återflytt]],4)</f>
        <v>1894</v>
      </c>
      <c r="P126" t="str">
        <f>LEFT(Tabell1[[#This Row],[Födelseår]],4)</f>
        <v>1892</v>
      </c>
      <c r="Q126" t="e">
        <f>SUM(Tabell1[[#This Row],[Flyttårtal2]]-Tabell1[[#This Row],[Födelseår2]])</f>
        <v>#VALUE!</v>
      </c>
    </row>
    <row r="127" spans="1:17" x14ac:dyDescent="0.25">
      <c r="A127">
        <v>126</v>
      </c>
      <c r="B127" t="s">
        <v>51</v>
      </c>
      <c r="C127" t="s">
        <v>32</v>
      </c>
      <c r="D127" t="s">
        <v>1004</v>
      </c>
      <c r="E127" t="s">
        <v>1005</v>
      </c>
      <c r="F127" s="2" t="s">
        <v>1006</v>
      </c>
      <c r="G127" t="s">
        <v>1007</v>
      </c>
      <c r="H127" s="2" t="s">
        <v>1008</v>
      </c>
      <c r="J127" t="s">
        <v>408</v>
      </c>
      <c r="K127" t="s">
        <v>1009</v>
      </c>
      <c r="N127" t="str">
        <f t="shared" si="1"/>
        <v>1891</v>
      </c>
      <c r="O127" t="str">
        <f>LEFT(Tabell1[[#This Row],[Återflytt]],4)</f>
        <v/>
      </c>
      <c r="P127" t="str">
        <f>LEFT(Tabell1[[#This Row],[Födelseår]],4)</f>
        <v>1827</v>
      </c>
      <c r="Q127">
        <f>SUM(Tabell1[[#This Row],[Flyttårtal2]]-Tabell1[[#This Row],[Födelseår2]])</f>
        <v>64</v>
      </c>
    </row>
    <row r="128" spans="1:17" x14ac:dyDescent="0.25">
      <c r="A128">
        <v>127</v>
      </c>
      <c r="B128" t="s">
        <v>51</v>
      </c>
      <c r="C128" t="s">
        <v>7</v>
      </c>
      <c r="D128" t="s">
        <v>508</v>
      </c>
      <c r="E128" t="s">
        <v>1010</v>
      </c>
      <c r="F128" s="2" t="s">
        <v>1011</v>
      </c>
      <c r="G128" t="s">
        <v>1007</v>
      </c>
      <c r="H128" s="2" t="s">
        <v>1008</v>
      </c>
      <c r="J128" t="s">
        <v>1012</v>
      </c>
      <c r="K128" t="s">
        <v>387</v>
      </c>
      <c r="N128" t="str">
        <f t="shared" si="1"/>
        <v>1891</v>
      </c>
      <c r="O128" t="str">
        <f>LEFT(Tabell1[[#This Row],[Återflytt]],4)</f>
        <v/>
      </c>
      <c r="P128" t="str">
        <f>LEFT(Tabell1[[#This Row],[Födelseår]],4)</f>
        <v>1865</v>
      </c>
      <c r="Q128">
        <f>SUM(Tabell1[[#This Row],[Flyttårtal2]]-Tabell1[[#This Row],[Födelseår2]])</f>
        <v>26</v>
      </c>
    </row>
    <row r="129" spans="1:17" x14ac:dyDescent="0.25">
      <c r="A129">
        <v>128</v>
      </c>
      <c r="B129" t="s">
        <v>51</v>
      </c>
      <c r="C129" t="s">
        <v>25</v>
      </c>
      <c r="D129" t="s">
        <v>133</v>
      </c>
      <c r="E129" t="s">
        <v>383</v>
      </c>
      <c r="F129" s="2" t="s">
        <v>384</v>
      </c>
      <c r="G129" t="s">
        <v>1007</v>
      </c>
      <c r="H129" s="2" t="s">
        <v>69</v>
      </c>
      <c r="J129" t="s">
        <v>386</v>
      </c>
      <c r="K129" t="s">
        <v>387</v>
      </c>
      <c r="L129" s="2" t="s">
        <v>388</v>
      </c>
      <c r="N129" t="str">
        <f t="shared" si="1"/>
        <v>1888</v>
      </c>
      <c r="O129" t="str">
        <f>LEFT(Tabell1[[#This Row],[Återflytt]],4)</f>
        <v>1891</v>
      </c>
      <c r="P129" t="str">
        <f>LEFT(Tabell1[[#This Row],[Födelseår]],4)</f>
        <v>1858</v>
      </c>
      <c r="Q129">
        <f>SUM(Tabell1[[#This Row],[Flyttårtal2]]-Tabell1[[#This Row],[Födelseår2]])</f>
        <v>30</v>
      </c>
    </row>
    <row r="130" spans="1:17" x14ac:dyDescent="0.25">
      <c r="A130">
        <v>129</v>
      </c>
      <c r="B130" t="s">
        <v>51</v>
      </c>
      <c r="C130" t="s">
        <v>25</v>
      </c>
      <c r="D130" t="s">
        <v>133</v>
      </c>
      <c r="E130" t="s">
        <v>383</v>
      </c>
      <c r="F130" s="2" t="s">
        <v>384</v>
      </c>
      <c r="G130" t="s">
        <v>1007</v>
      </c>
      <c r="H130" s="2" t="s">
        <v>1013</v>
      </c>
      <c r="J130" t="s">
        <v>386</v>
      </c>
      <c r="K130" t="s">
        <v>387</v>
      </c>
      <c r="N130" t="str">
        <f t="shared" ref="N130:N193" si="2">LEFT(H:H,4)</f>
        <v>1891</v>
      </c>
      <c r="O130" t="str">
        <f>LEFT(Tabell1[[#This Row],[Återflytt]],4)</f>
        <v/>
      </c>
      <c r="P130" t="str">
        <f>LEFT(Tabell1[[#This Row],[Födelseår]],4)</f>
        <v>1858</v>
      </c>
      <c r="Q130">
        <f>SUM(Tabell1[[#This Row],[Flyttårtal2]]-Tabell1[[#This Row],[Födelseår2]])</f>
        <v>33</v>
      </c>
    </row>
    <row r="131" spans="1:17" x14ac:dyDescent="0.25">
      <c r="A131">
        <v>130</v>
      </c>
      <c r="B131" t="s">
        <v>51</v>
      </c>
      <c r="C131" t="s">
        <v>8</v>
      </c>
      <c r="D131" t="s">
        <v>1033</v>
      </c>
      <c r="E131" t="s">
        <v>139</v>
      </c>
      <c r="F131" s="2" t="s">
        <v>1034</v>
      </c>
      <c r="G131" t="s">
        <v>1035</v>
      </c>
      <c r="H131" s="2" t="s">
        <v>1036</v>
      </c>
      <c r="J131" t="s">
        <v>1037</v>
      </c>
      <c r="K131" t="s">
        <v>175</v>
      </c>
      <c r="N131" t="str">
        <f t="shared" si="2"/>
        <v>1888</v>
      </c>
      <c r="O131" t="str">
        <f>LEFT(Tabell1[[#This Row],[Återflytt]],4)</f>
        <v/>
      </c>
      <c r="P131" t="str">
        <f>LEFT(Tabell1[[#This Row],[Födelseår]],4)</f>
        <v>1864</v>
      </c>
      <c r="Q131">
        <f>SUM(Tabell1[[#This Row],[Flyttårtal2]]-Tabell1[[#This Row],[Födelseår2]])</f>
        <v>24</v>
      </c>
    </row>
    <row r="132" spans="1:17" x14ac:dyDescent="0.25">
      <c r="A132">
        <v>131</v>
      </c>
      <c r="B132" t="s">
        <v>51</v>
      </c>
      <c r="C132" t="s">
        <v>3</v>
      </c>
      <c r="D132" t="s">
        <v>188</v>
      </c>
      <c r="E132" t="s">
        <v>53</v>
      </c>
      <c r="F132" s="2" t="s">
        <v>1038</v>
      </c>
      <c r="G132" t="s">
        <v>1035</v>
      </c>
      <c r="J132" t="s">
        <v>631</v>
      </c>
      <c r="K132" t="s">
        <v>1039</v>
      </c>
      <c r="L132" s="2" t="s">
        <v>1040</v>
      </c>
      <c r="M132" t="s">
        <v>1041</v>
      </c>
      <c r="N132" t="str">
        <f t="shared" si="2"/>
        <v/>
      </c>
      <c r="O132" t="str">
        <f>LEFT(Tabell1[[#This Row],[Återflytt]],4)</f>
        <v>1889</v>
      </c>
      <c r="P132" t="str">
        <f>LEFT(Tabell1[[#This Row],[Födelseår]],4)</f>
        <v>1857</v>
      </c>
      <c r="Q132" t="e">
        <f>SUM(Tabell1[[#This Row],[Flyttårtal2]]-Tabell1[[#This Row],[Födelseår2]])</f>
        <v>#VALUE!</v>
      </c>
    </row>
    <row r="133" spans="1:17" x14ac:dyDescent="0.25">
      <c r="A133">
        <v>132</v>
      </c>
      <c r="B133" t="s">
        <v>51</v>
      </c>
      <c r="C133" t="s">
        <v>25</v>
      </c>
      <c r="D133" t="s">
        <v>1107</v>
      </c>
      <c r="E133" t="s">
        <v>1108</v>
      </c>
      <c r="F133" s="2" t="s">
        <v>1109</v>
      </c>
      <c r="G133" t="s">
        <v>1110</v>
      </c>
      <c r="H133" s="2" t="s">
        <v>1111</v>
      </c>
      <c r="J133" t="s">
        <v>1112</v>
      </c>
      <c r="K133" t="s">
        <v>1113</v>
      </c>
      <c r="L133" s="2" t="s">
        <v>1114</v>
      </c>
      <c r="N133" t="str">
        <f t="shared" si="2"/>
        <v>1885</v>
      </c>
      <c r="O133" t="str">
        <f>LEFT(Tabell1[[#This Row],[Återflytt]],4)</f>
        <v>1889</v>
      </c>
      <c r="P133" t="str">
        <f>LEFT(Tabell1[[#This Row],[Födelseår]],4)</f>
        <v>1864</v>
      </c>
      <c r="Q133">
        <f>SUM(Tabell1[[#This Row],[Flyttårtal2]]-Tabell1[[#This Row],[Födelseår2]])</f>
        <v>21</v>
      </c>
    </row>
    <row r="134" spans="1:17" x14ac:dyDescent="0.25">
      <c r="A134">
        <v>133</v>
      </c>
      <c r="B134" t="s">
        <v>51</v>
      </c>
      <c r="C134" t="s">
        <v>25</v>
      </c>
      <c r="D134" t="s">
        <v>1107</v>
      </c>
      <c r="E134" t="s">
        <v>1108</v>
      </c>
      <c r="F134" s="2" t="s">
        <v>1109</v>
      </c>
      <c r="G134" t="s">
        <v>1110</v>
      </c>
      <c r="H134" s="2" t="s">
        <v>1115</v>
      </c>
      <c r="J134" t="s">
        <v>1112</v>
      </c>
      <c r="K134" t="s">
        <v>1113</v>
      </c>
      <c r="L134" s="2" t="s">
        <v>1116</v>
      </c>
      <c r="N134" t="str">
        <f t="shared" si="2"/>
        <v>1890</v>
      </c>
      <c r="O134" t="str">
        <f>LEFT(Tabell1[[#This Row],[Återflytt]],4)</f>
        <v>1894</v>
      </c>
      <c r="P134" t="str">
        <f>LEFT(Tabell1[[#This Row],[Födelseår]],4)</f>
        <v>1864</v>
      </c>
      <c r="Q134">
        <f>SUM(Tabell1[[#This Row],[Flyttårtal2]]-Tabell1[[#This Row],[Födelseår2]])</f>
        <v>26</v>
      </c>
    </row>
    <row r="135" spans="1:17" x14ac:dyDescent="0.25">
      <c r="A135">
        <v>134</v>
      </c>
      <c r="B135" t="s">
        <v>51</v>
      </c>
      <c r="C135" t="s">
        <v>25</v>
      </c>
      <c r="D135" t="s">
        <v>133</v>
      </c>
      <c r="E135" t="s">
        <v>1108</v>
      </c>
      <c r="F135" s="2" t="s">
        <v>1117</v>
      </c>
      <c r="G135" t="s">
        <v>1110</v>
      </c>
      <c r="H135" s="2" t="s">
        <v>1104</v>
      </c>
      <c r="J135" t="s">
        <v>1112</v>
      </c>
      <c r="K135" t="s">
        <v>1113</v>
      </c>
      <c r="N135" t="str">
        <f t="shared" si="2"/>
        <v>1882</v>
      </c>
      <c r="O135" t="str">
        <f>LEFT(Tabell1[[#This Row],[Återflytt]],4)</f>
        <v/>
      </c>
      <c r="P135" t="str">
        <f>LEFT(Tabell1[[#This Row],[Födelseår]],4)</f>
        <v>1857</v>
      </c>
      <c r="Q135">
        <f>SUM(Tabell1[[#This Row],[Flyttårtal2]]-Tabell1[[#This Row],[Födelseår2]])</f>
        <v>25</v>
      </c>
    </row>
    <row r="136" spans="1:17" x14ac:dyDescent="0.25">
      <c r="A136">
        <v>135</v>
      </c>
      <c r="B136" t="s">
        <v>51</v>
      </c>
      <c r="C136" t="s">
        <v>25</v>
      </c>
      <c r="D136" t="s">
        <v>52</v>
      </c>
      <c r="E136" t="s">
        <v>139</v>
      </c>
      <c r="F136" s="2" t="s">
        <v>199</v>
      </c>
      <c r="G136" t="s">
        <v>200</v>
      </c>
      <c r="H136" s="2" t="s">
        <v>201</v>
      </c>
      <c r="J136" t="s">
        <v>202</v>
      </c>
      <c r="K136" t="s">
        <v>203</v>
      </c>
      <c r="N136" t="str">
        <f t="shared" si="2"/>
        <v>1884</v>
      </c>
      <c r="O136" t="str">
        <f>LEFT(Tabell1[[#This Row],[Återflytt]],4)</f>
        <v/>
      </c>
      <c r="P136" t="str">
        <f>LEFT(Tabell1[[#This Row],[Födelseår]],4)</f>
        <v>1860</v>
      </c>
      <c r="Q136">
        <f>SUM(Tabell1[[#This Row],[Flyttårtal2]]-Tabell1[[#This Row],[Födelseår2]])</f>
        <v>24</v>
      </c>
    </row>
    <row r="137" spans="1:17" x14ac:dyDescent="0.25">
      <c r="A137">
        <v>136</v>
      </c>
      <c r="B137" t="s">
        <v>51</v>
      </c>
      <c r="C137" t="s">
        <v>25</v>
      </c>
      <c r="D137" t="s">
        <v>204</v>
      </c>
      <c r="E137" t="s">
        <v>139</v>
      </c>
      <c r="F137" s="2" t="s">
        <v>205</v>
      </c>
      <c r="G137" t="s">
        <v>200</v>
      </c>
      <c r="H137" s="2" t="s">
        <v>96</v>
      </c>
      <c r="J137" t="s">
        <v>206</v>
      </c>
      <c r="K137" t="s">
        <v>203</v>
      </c>
      <c r="N137" t="str">
        <f t="shared" si="2"/>
        <v>1886</v>
      </c>
      <c r="O137" t="str">
        <f>LEFT(Tabell1[[#This Row],[Återflytt]],4)</f>
        <v/>
      </c>
      <c r="P137" t="str">
        <f>LEFT(Tabell1[[#This Row],[Födelseår]],4)</f>
        <v>1864</v>
      </c>
      <c r="Q137">
        <f>SUM(Tabell1[[#This Row],[Flyttårtal2]]-Tabell1[[#This Row],[Födelseår2]])</f>
        <v>22</v>
      </c>
    </row>
    <row r="138" spans="1:17" x14ac:dyDescent="0.25">
      <c r="A138">
        <v>137</v>
      </c>
      <c r="B138" t="s">
        <v>51</v>
      </c>
      <c r="C138" t="s">
        <v>14</v>
      </c>
      <c r="D138" t="s">
        <v>126</v>
      </c>
      <c r="E138" t="s">
        <v>134</v>
      </c>
      <c r="F138" s="2" t="s">
        <v>1147</v>
      </c>
      <c r="G138" t="s">
        <v>1148</v>
      </c>
      <c r="H138" s="2" t="s">
        <v>769</v>
      </c>
      <c r="J138" t="s">
        <v>70</v>
      </c>
      <c r="K138" t="s">
        <v>933</v>
      </c>
      <c r="N138" t="str">
        <f t="shared" si="2"/>
        <v>1887</v>
      </c>
      <c r="O138" t="str">
        <f>LEFT(Tabell1[[#This Row],[Återflytt]],4)</f>
        <v/>
      </c>
      <c r="P138" t="str">
        <f>LEFT(Tabell1[[#This Row],[Födelseår]],4)</f>
        <v>1861</v>
      </c>
      <c r="Q138">
        <f>SUM(Tabell1[[#This Row],[Flyttårtal2]]-Tabell1[[#This Row],[Födelseår2]])</f>
        <v>26</v>
      </c>
    </row>
    <row r="139" spans="1:17" x14ac:dyDescent="0.25">
      <c r="A139">
        <v>138</v>
      </c>
      <c r="B139" t="s">
        <v>51</v>
      </c>
      <c r="C139" t="s">
        <v>5</v>
      </c>
      <c r="D139" t="s">
        <v>261</v>
      </c>
      <c r="E139" t="s">
        <v>112</v>
      </c>
      <c r="F139" s="2" t="s">
        <v>1149</v>
      </c>
      <c r="G139" t="s">
        <v>1148</v>
      </c>
      <c r="J139" t="s">
        <v>1150</v>
      </c>
      <c r="K139" t="s">
        <v>532</v>
      </c>
      <c r="L139" s="2" t="s">
        <v>1151</v>
      </c>
      <c r="M139" t="s">
        <v>1152</v>
      </c>
      <c r="N139" t="str">
        <f t="shared" si="2"/>
        <v/>
      </c>
      <c r="O139" t="str">
        <f>LEFT(Tabell1[[#This Row],[Återflytt]],4)</f>
        <v>1884</v>
      </c>
      <c r="P139" t="str">
        <f>LEFT(Tabell1[[#This Row],[Födelseår]],4)</f>
        <v>1859</v>
      </c>
      <c r="Q139" t="e">
        <f>SUM(Tabell1[[#This Row],[Flyttårtal2]]-Tabell1[[#This Row],[Födelseår2]])</f>
        <v>#VALUE!</v>
      </c>
    </row>
    <row r="140" spans="1:17" x14ac:dyDescent="0.25">
      <c r="A140">
        <v>139</v>
      </c>
      <c r="B140" t="s">
        <v>51</v>
      </c>
      <c r="C140" t="s">
        <v>14</v>
      </c>
      <c r="D140" t="s">
        <v>261</v>
      </c>
      <c r="E140" t="s">
        <v>112</v>
      </c>
      <c r="F140" s="2" t="s">
        <v>1149</v>
      </c>
      <c r="G140" t="s">
        <v>1148</v>
      </c>
      <c r="H140" s="2" t="s">
        <v>1153</v>
      </c>
      <c r="J140" t="s">
        <v>512</v>
      </c>
      <c r="K140" t="s">
        <v>532</v>
      </c>
      <c r="L140" s="2" t="s">
        <v>1154</v>
      </c>
      <c r="N140" t="str">
        <f t="shared" si="2"/>
        <v>1888</v>
      </c>
      <c r="O140" t="str">
        <f>LEFT(Tabell1[[#This Row],[Återflytt]],4)</f>
        <v>1891</v>
      </c>
      <c r="P140" t="str">
        <f>LEFT(Tabell1[[#This Row],[Födelseår]],4)</f>
        <v>1859</v>
      </c>
      <c r="Q140">
        <f>SUM(Tabell1[[#This Row],[Flyttårtal2]]-Tabell1[[#This Row],[Födelseår2]])</f>
        <v>29</v>
      </c>
    </row>
    <row r="141" spans="1:17" x14ac:dyDescent="0.25">
      <c r="A141">
        <v>140</v>
      </c>
      <c r="B141" t="s">
        <v>51</v>
      </c>
      <c r="C141" t="s">
        <v>7</v>
      </c>
      <c r="D141" t="s">
        <v>600</v>
      </c>
      <c r="E141" t="s">
        <v>108</v>
      </c>
      <c r="F141" s="2" t="s">
        <v>1190</v>
      </c>
      <c r="G141" t="s">
        <v>1191</v>
      </c>
      <c r="H141" s="2" t="s">
        <v>1192</v>
      </c>
      <c r="J141" t="s">
        <v>1193</v>
      </c>
      <c r="K141" t="s">
        <v>890</v>
      </c>
      <c r="N141" t="str">
        <f t="shared" si="2"/>
        <v>1887</v>
      </c>
      <c r="O141" t="str">
        <f>LEFT(Tabell1[[#This Row],[Återflytt]],4)</f>
        <v/>
      </c>
      <c r="P141" t="str">
        <f>LEFT(Tabell1[[#This Row],[Födelseår]],4)</f>
        <v>1865</v>
      </c>
      <c r="Q141">
        <f>SUM(Tabell1[[#This Row],[Flyttårtal2]]-Tabell1[[#This Row],[Födelseår2]])</f>
        <v>22</v>
      </c>
    </row>
    <row r="142" spans="1:17" x14ac:dyDescent="0.25">
      <c r="A142">
        <v>141</v>
      </c>
      <c r="B142" t="s">
        <v>51</v>
      </c>
      <c r="C142" t="s">
        <v>25</v>
      </c>
      <c r="D142" t="s">
        <v>559</v>
      </c>
      <c r="E142" t="s">
        <v>93</v>
      </c>
      <c r="F142" s="2" t="s">
        <v>1194</v>
      </c>
      <c r="G142" t="s">
        <v>1191</v>
      </c>
      <c r="H142" s="2" t="s">
        <v>1195</v>
      </c>
      <c r="J142" t="s">
        <v>1193</v>
      </c>
      <c r="K142" t="s">
        <v>890</v>
      </c>
      <c r="N142" t="str">
        <f t="shared" si="2"/>
        <v>1888</v>
      </c>
      <c r="O142" t="str">
        <f>LEFT(Tabell1[[#This Row],[Återflytt]],4)</f>
        <v/>
      </c>
      <c r="P142" t="str">
        <f>LEFT(Tabell1[[#This Row],[Födelseår]],4)</f>
        <v>1868</v>
      </c>
      <c r="Q142">
        <f>SUM(Tabell1[[#This Row],[Flyttårtal2]]-Tabell1[[#This Row],[Födelseår2]])</f>
        <v>20</v>
      </c>
    </row>
    <row r="143" spans="1:17" x14ac:dyDescent="0.25">
      <c r="A143">
        <v>142</v>
      </c>
      <c r="B143" t="s">
        <v>51</v>
      </c>
      <c r="C143" t="s">
        <v>25</v>
      </c>
      <c r="D143" t="s">
        <v>559</v>
      </c>
      <c r="E143" t="s">
        <v>93</v>
      </c>
      <c r="F143" s="2" t="s">
        <v>1204</v>
      </c>
      <c r="G143" t="s">
        <v>1205</v>
      </c>
      <c r="H143" s="2" t="s">
        <v>1206</v>
      </c>
      <c r="J143" t="s">
        <v>1069</v>
      </c>
      <c r="K143" t="s">
        <v>771</v>
      </c>
      <c r="N143" t="str">
        <f t="shared" si="2"/>
        <v>1895</v>
      </c>
      <c r="O143" t="str">
        <f>LEFT(Tabell1[[#This Row],[Återflytt]],4)</f>
        <v/>
      </c>
      <c r="P143" t="str">
        <f>LEFT(Tabell1[[#This Row],[Födelseår]],4)</f>
        <v>1875</v>
      </c>
      <c r="Q143">
        <f>SUM(Tabell1[[#This Row],[Flyttårtal2]]-Tabell1[[#This Row],[Födelseår2]])</f>
        <v>20</v>
      </c>
    </row>
    <row r="144" spans="1:17" x14ac:dyDescent="0.25">
      <c r="A144">
        <v>143</v>
      </c>
      <c r="B144" t="s">
        <v>51</v>
      </c>
      <c r="C144" t="s">
        <v>25</v>
      </c>
      <c r="D144" t="s">
        <v>66</v>
      </c>
      <c r="E144" t="s">
        <v>134</v>
      </c>
      <c r="F144" s="2" t="s">
        <v>1235</v>
      </c>
      <c r="G144" t="s">
        <v>1236</v>
      </c>
      <c r="H144" s="2" t="s">
        <v>1237</v>
      </c>
      <c r="J144" t="s">
        <v>1238</v>
      </c>
      <c r="K144" s="2" t="s">
        <v>1239</v>
      </c>
      <c r="N144" t="str">
        <f t="shared" si="2"/>
        <v>1884</v>
      </c>
      <c r="O144" t="str">
        <f>LEFT(Tabell1[[#This Row],[Återflytt]],4)</f>
        <v/>
      </c>
      <c r="P144" t="str">
        <f>LEFT(Tabell1[[#This Row],[Födelseår]],4)</f>
        <v>1864</v>
      </c>
      <c r="Q144">
        <f>SUM(Tabell1[[#This Row],[Flyttårtal2]]-Tabell1[[#This Row],[Födelseår2]])</f>
        <v>20</v>
      </c>
    </row>
    <row r="145" spans="1:17" x14ac:dyDescent="0.25">
      <c r="A145">
        <v>144</v>
      </c>
      <c r="B145" t="s">
        <v>51</v>
      </c>
      <c r="C145" t="s">
        <v>7</v>
      </c>
      <c r="D145" t="s">
        <v>1240</v>
      </c>
      <c r="E145" t="s">
        <v>470</v>
      </c>
      <c r="F145" s="2" t="s">
        <v>1241</v>
      </c>
      <c r="G145" t="s">
        <v>1236</v>
      </c>
      <c r="H145" s="2" t="s">
        <v>535</v>
      </c>
      <c r="J145" t="s">
        <v>1238</v>
      </c>
      <c r="K145" t="s">
        <v>1242</v>
      </c>
      <c r="N145" t="str">
        <f t="shared" si="2"/>
        <v>1892</v>
      </c>
      <c r="O145" t="str">
        <f>LEFT(Tabell1[[#This Row],[Återflytt]],4)</f>
        <v/>
      </c>
      <c r="P145" t="str">
        <f>LEFT(Tabell1[[#This Row],[Födelseår]],4)</f>
        <v>1872</v>
      </c>
      <c r="Q145">
        <f>SUM(Tabell1[[#This Row],[Flyttårtal2]]-Tabell1[[#This Row],[Födelseår2]])</f>
        <v>20</v>
      </c>
    </row>
    <row r="146" spans="1:17" x14ac:dyDescent="0.25">
      <c r="A146">
        <v>145</v>
      </c>
      <c r="B146" t="s">
        <v>51</v>
      </c>
      <c r="C146" t="s">
        <v>7</v>
      </c>
      <c r="D146" t="s">
        <v>1243</v>
      </c>
      <c r="E146" t="s">
        <v>470</v>
      </c>
      <c r="F146" s="2" t="s">
        <v>1244</v>
      </c>
      <c r="G146" t="s">
        <v>1236</v>
      </c>
      <c r="H146" s="2" t="s">
        <v>1245</v>
      </c>
      <c r="J146" t="s">
        <v>1238</v>
      </c>
      <c r="K146" t="s">
        <v>1242</v>
      </c>
      <c r="N146" t="str">
        <f t="shared" si="2"/>
        <v>1891</v>
      </c>
      <c r="O146" t="str">
        <f>LEFT(Tabell1[[#This Row],[Återflytt]],4)</f>
        <v/>
      </c>
      <c r="P146" t="str">
        <f>LEFT(Tabell1[[#This Row],[Födelseår]],4)</f>
        <v>1874</v>
      </c>
      <c r="Q146">
        <f>SUM(Tabell1[[#This Row],[Flyttårtal2]]-Tabell1[[#This Row],[Födelseår2]])</f>
        <v>17</v>
      </c>
    </row>
    <row r="147" spans="1:17" x14ac:dyDescent="0.25">
      <c r="A147">
        <v>146</v>
      </c>
      <c r="B147" t="s">
        <v>51</v>
      </c>
      <c r="C147" t="s">
        <v>7</v>
      </c>
      <c r="D147" t="s">
        <v>1246</v>
      </c>
      <c r="E147" t="s">
        <v>310</v>
      </c>
      <c r="F147" s="2" t="s">
        <v>1247</v>
      </c>
      <c r="G147" t="s">
        <v>1236</v>
      </c>
      <c r="H147" s="2" t="s">
        <v>1248</v>
      </c>
      <c r="J147" t="s">
        <v>1249</v>
      </c>
      <c r="K147" t="s">
        <v>1250</v>
      </c>
      <c r="N147" t="str">
        <f t="shared" si="2"/>
        <v>1891</v>
      </c>
      <c r="O147" t="str">
        <f>LEFT(Tabell1[[#This Row],[Återflytt]],4)</f>
        <v/>
      </c>
      <c r="P147" t="str">
        <f>LEFT(Tabell1[[#This Row],[Födelseår]],4)</f>
        <v>1871</v>
      </c>
      <c r="Q147">
        <f>SUM(Tabell1[[#This Row],[Flyttårtal2]]-Tabell1[[#This Row],[Födelseår2]])</f>
        <v>20</v>
      </c>
    </row>
    <row r="148" spans="1:17" x14ac:dyDescent="0.25">
      <c r="A148">
        <v>147</v>
      </c>
      <c r="B148" t="s">
        <v>51</v>
      </c>
      <c r="C148" t="s">
        <v>7</v>
      </c>
      <c r="D148" t="s">
        <v>440</v>
      </c>
      <c r="E148" t="s">
        <v>310</v>
      </c>
      <c r="F148" s="2" t="s">
        <v>1251</v>
      </c>
      <c r="G148" t="s">
        <v>1236</v>
      </c>
      <c r="H148" s="2" t="s">
        <v>935</v>
      </c>
      <c r="J148" t="s">
        <v>1249</v>
      </c>
      <c r="K148" t="s">
        <v>1250</v>
      </c>
      <c r="N148" t="str">
        <f t="shared" si="2"/>
        <v>1893</v>
      </c>
      <c r="O148" t="str">
        <f>LEFT(Tabell1[[#This Row],[Återflytt]],4)</f>
        <v/>
      </c>
      <c r="P148" t="str">
        <f>LEFT(Tabell1[[#This Row],[Födelseår]],4)</f>
        <v>1873</v>
      </c>
      <c r="Q148">
        <f>SUM(Tabell1[[#This Row],[Flyttårtal2]]-Tabell1[[#This Row],[Födelseår2]])</f>
        <v>20</v>
      </c>
    </row>
    <row r="149" spans="1:17" x14ac:dyDescent="0.25">
      <c r="A149">
        <v>148</v>
      </c>
      <c r="B149" t="s">
        <v>51</v>
      </c>
      <c r="C149" t="s">
        <v>7</v>
      </c>
      <c r="D149" t="s">
        <v>839</v>
      </c>
      <c r="E149" t="s">
        <v>827</v>
      </c>
      <c r="F149" s="2" t="s">
        <v>840</v>
      </c>
      <c r="G149" t="s">
        <v>841</v>
      </c>
      <c r="H149" s="2" t="s">
        <v>842</v>
      </c>
      <c r="J149" t="s">
        <v>829</v>
      </c>
      <c r="K149" t="s">
        <v>830</v>
      </c>
      <c r="N149" t="str">
        <f t="shared" si="2"/>
        <v>1885</v>
      </c>
      <c r="O149" t="str">
        <f>LEFT(Tabell1[[#This Row],[Återflytt]],4)</f>
        <v/>
      </c>
      <c r="P149" t="str">
        <f>LEFT(Tabell1[[#This Row],[Födelseår]],4)</f>
        <v>1866</v>
      </c>
      <c r="Q149">
        <f>SUM(Tabell1[[#This Row],[Flyttårtal2]]-Tabell1[[#This Row],[Födelseår2]])</f>
        <v>19</v>
      </c>
    </row>
    <row r="150" spans="1:17" x14ac:dyDescent="0.25">
      <c r="A150">
        <v>149</v>
      </c>
      <c r="B150" t="s">
        <v>51</v>
      </c>
      <c r="C150" t="s">
        <v>7</v>
      </c>
      <c r="D150" t="s">
        <v>843</v>
      </c>
      <c r="E150" t="s">
        <v>827</v>
      </c>
      <c r="F150" s="2" t="s">
        <v>844</v>
      </c>
      <c r="G150" t="s">
        <v>841</v>
      </c>
      <c r="H150" s="2" t="s">
        <v>845</v>
      </c>
      <c r="J150" t="s">
        <v>829</v>
      </c>
      <c r="K150" t="s">
        <v>830</v>
      </c>
      <c r="N150" t="str">
        <f t="shared" si="2"/>
        <v>1891</v>
      </c>
      <c r="O150" t="str">
        <f>LEFT(Tabell1[[#This Row],[Återflytt]],4)</f>
        <v/>
      </c>
      <c r="P150" t="str">
        <f>LEFT(Tabell1[[#This Row],[Födelseår]],4)</f>
        <v>1872</v>
      </c>
      <c r="Q150">
        <f>SUM(Tabell1[[#This Row],[Flyttårtal2]]-Tabell1[[#This Row],[Födelseår2]])</f>
        <v>19</v>
      </c>
    </row>
    <row r="151" spans="1:17" x14ac:dyDescent="0.25">
      <c r="A151">
        <v>150</v>
      </c>
      <c r="B151" t="s">
        <v>51</v>
      </c>
      <c r="C151" t="s">
        <v>23</v>
      </c>
      <c r="D151" t="s">
        <v>508</v>
      </c>
      <c r="E151" t="s">
        <v>1316</v>
      </c>
      <c r="F151" s="2" t="s">
        <v>1317</v>
      </c>
      <c r="G151" t="s">
        <v>1318</v>
      </c>
      <c r="H151" s="2" t="s">
        <v>1319</v>
      </c>
      <c r="J151" t="s">
        <v>64</v>
      </c>
      <c r="K151" t="s">
        <v>1320</v>
      </c>
      <c r="N151" t="str">
        <f t="shared" si="2"/>
        <v>1888</v>
      </c>
      <c r="O151" t="str">
        <f>LEFT(Tabell1[[#This Row],[Återflytt]],4)</f>
        <v/>
      </c>
      <c r="P151" t="str">
        <f>LEFT(Tabell1[[#This Row],[Födelseår]],4)</f>
        <v>1864</v>
      </c>
      <c r="Q151">
        <f>SUM(Tabell1[[#This Row],[Flyttårtal2]]-Tabell1[[#This Row],[Födelseår2]])</f>
        <v>24</v>
      </c>
    </row>
    <row r="152" spans="1:17" x14ac:dyDescent="0.25">
      <c r="A152">
        <v>151</v>
      </c>
      <c r="B152" t="s">
        <v>51</v>
      </c>
      <c r="C152" t="s">
        <v>371</v>
      </c>
      <c r="D152" t="s">
        <v>1304</v>
      </c>
      <c r="E152" t="s">
        <v>112</v>
      </c>
      <c r="F152" s="2" t="s">
        <v>1525</v>
      </c>
      <c r="G152" t="s">
        <v>1526</v>
      </c>
      <c r="H152" s="2" t="s">
        <v>520</v>
      </c>
      <c r="J152" t="s">
        <v>1527</v>
      </c>
      <c r="K152" t="s">
        <v>1528</v>
      </c>
      <c r="M152" t="s">
        <v>1529</v>
      </c>
      <c r="N152" t="str">
        <f t="shared" si="2"/>
        <v>1886</v>
      </c>
      <c r="O152" t="str">
        <f>LEFT(Tabell1[[#This Row],[Återflytt]],4)</f>
        <v/>
      </c>
      <c r="P152" t="str">
        <f>LEFT(Tabell1[[#This Row],[Födelseår]],4)</f>
        <v>1838</v>
      </c>
      <c r="Q152">
        <f>SUM(Tabell1[[#This Row],[Flyttårtal2]]-Tabell1[[#This Row],[Födelseår2]])</f>
        <v>48</v>
      </c>
    </row>
    <row r="153" spans="1:17" x14ac:dyDescent="0.25">
      <c r="A153">
        <v>152</v>
      </c>
      <c r="B153" t="s">
        <v>51</v>
      </c>
      <c r="C153" t="s">
        <v>15</v>
      </c>
      <c r="D153" t="s">
        <v>1530</v>
      </c>
      <c r="E153" t="s">
        <v>470</v>
      </c>
      <c r="F153" s="2" t="s">
        <v>1531</v>
      </c>
      <c r="G153" t="s">
        <v>1526</v>
      </c>
      <c r="H153" s="2" t="s">
        <v>520</v>
      </c>
      <c r="J153" t="s">
        <v>1532</v>
      </c>
      <c r="K153" t="s">
        <v>1533</v>
      </c>
      <c r="N153" t="str">
        <f t="shared" si="2"/>
        <v>1886</v>
      </c>
      <c r="O153" t="str">
        <f>LEFT(Tabell1[[#This Row],[Återflytt]],4)</f>
        <v/>
      </c>
      <c r="P153" t="str">
        <f>LEFT(Tabell1[[#This Row],[Födelseår]],4)</f>
        <v>1848</v>
      </c>
      <c r="Q153">
        <f>SUM(Tabell1[[#This Row],[Flyttårtal2]]-Tabell1[[#This Row],[Födelseår2]])</f>
        <v>38</v>
      </c>
    </row>
    <row r="154" spans="1:17" x14ac:dyDescent="0.25">
      <c r="A154">
        <v>153</v>
      </c>
      <c r="B154" t="s">
        <v>51</v>
      </c>
      <c r="C154" t="s">
        <v>25</v>
      </c>
      <c r="D154" t="s">
        <v>527</v>
      </c>
      <c r="E154" t="s">
        <v>294</v>
      </c>
      <c r="F154" s="2" t="s">
        <v>1534</v>
      </c>
      <c r="G154" t="s">
        <v>1526</v>
      </c>
      <c r="H154" s="2" t="s">
        <v>520</v>
      </c>
      <c r="J154" t="s">
        <v>1535</v>
      </c>
      <c r="K154" t="s">
        <v>1536</v>
      </c>
      <c r="N154" t="str">
        <f t="shared" si="2"/>
        <v>1886</v>
      </c>
      <c r="O154" t="str">
        <f>LEFT(Tabell1[[#This Row],[Återflytt]],4)</f>
        <v/>
      </c>
      <c r="P154" t="str">
        <f>LEFT(Tabell1[[#This Row],[Födelseår]],4)</f>
        <v>1871</v>
      </c>
      <c r="Q154">
        <f>SUM(Tabell1[[#This Row],[Flyttårtal2]]-Tabell1[[#This Row],[Födelseår2]])</f>
        <v>15</v>
      </c>
    </row>
    <row r="155" spans="1:17" x14ac:dyDescent="0.25">
      <c r="A155">
        <v>154</v>
      </c>
      <c r="B155" t="s">
        <v>51</v>
      </c>
      <c r="C155" t="s">
        <v>25</v>
      </c>
      <c r="D155" t="s">
        <v>1537</v>
      </c>
      <c r="E155" t="s">
        <v>294</v>
      </c>
      <c r="F155" s="2" t="s">
        <v>1538</v>
      </c>
      <c r="G155" t="s">
        <v>1526</v>
      </c>
      <c r="H155" s="2" t="s">
        <v>520</v>
      </c>
      <c r="J155" t="s">
        <v>1535</v>
      </c>
      <c r="K155" t="s">
        <v>1536</v>
      </c>
      <c r="N155" t="str">
        <f t="shared" si="2"/>
        <v>1886</v>
      </c>
      <c r="O155" t="str">
        <f>LEFT(Tabell1[[#This Row],[Återflytt]],4)</f>
        <v/>
      </c>
      <c r="P155" t="str">
        <f>LEFT(Tabell1[[#This Row],[Födelseår]],4)</f>
        <v>1873</v>
      </c>
      <c r="Q155">
        <f>SUM(Tabell1[[#This Row],[Flyttårtal2]]-Tabell1[[#This Row],[Födelseår2]])</f>
        <v>13</v>
      </c>
    </row>
    <row r="156" spans="1:17" x14ac:dyDescent="0.25">
      <c r="A156">
        <v>155</v>
      </c>
      <c r="B156" t="s">
        <v>51</v>
      </c>
      <c r="C156" t="s">
        <v>7</v>
      </c>
      <c r="D156" t="s">
        <v>249</v>
      </c>
      <c r="E156" t="s">
        <v>827</v>
      </c>
      <c r="F156" s="2" t="s">
        <v>1539</v>
      </c>
      <c r="G156" t="s">
        <v>1526</v>
      </c>
      <c r="H156" s="2" t="s">
        <v>520</v>
      </c>
      <c r="J156" t="s">
        <v>1535</v>
      </c>
      <c r="K156" t="s">
        <v>1536</v>
      </c>
      <c r="N156" t="str">
        <f t="shared" si="2"/>
        <v>1886</v>
      </c>
      <c r="O156" t="str">
        <f>LEFT(Tabell1[[#This Row],[Återflytt]],4)</f>
        <v/>
      </c>
      <c r="P156" t="str">
        <f>LEFT(Tabell1[[#This Row],[Födelseår]],4)</f>
        <v>1879</v>
      </c>
      <c r="Q156">
        <f>SUM(Tabell1[[#This Row],[Flyttårtal2]]-Tabell1[[#This Row],[Födelseår2]])</f>
        <v>7</v>
      </c>
    </row>
    <row r="157" spans="1:17" x14ac:dyDescent="0.25">
      <c r="A157">
        <v>156</v>
      </c>
      <c r="B157" t="s">
        <v>51</v>
      </c>
      <c r="C157" t="s">
        <v>23</v>
      </c>
      <c r="D157" t="s">
        <v>1540</v>
      </c>
      <c r="E157" t="s">
        <v>196</v>
      </c>
      <c r="F157" s="2" t="s">
        <v>1541</v>
      </c>
      <c r="G157" t="s">
        <v>1526</v>
      </c>
      <c r="H157" s="2" t="s">
        <v>1104</v>
      </c>
      <c r="J157" t="s">
        <v>1514</v>
      </c>
      <c r="K157" t="s">
        <v>371</v>
      </c>
      <c r="N157" t="str">
        <f t="shared" si="2"/>
        <v>1882</v>
      </c>
      <c r="O157" t="str">
        <f>LEFT(Tabell1[[#This Row],[Återflytt]],4)</f>
        <v/>
      </c>
      <c r="P157" t="str">
        <f>LEFT(Tabell1[[#This Row],[Födelseår]],4)</f>
        <v>1859</v>
      </c>
      <c r="Q157">
        <f>SUM(Tabell1[[#This Row],[Flyttårtal2]]-Tabell1[[#This Row],[Födelseår2]])</f>
        <v>23</v>
      </c>
    </row>
    <row r="158" spans="1:17" x14ac:dyDescent="0.25">
      <c r="A158">
        <v>157</v>
      </c>
      <c r="B158" t="s">
        <v>51</v>
      </c>
      <c r="C158" t="s">
        <v>30</v>
      </c>
      <c r="D158" t="s">
        <v>979</v>
      </c>
      <c r="E158" t="s">
        <v>139</v>
      </c>
      <c r="F158" s="2" t="s">
        <v>980</v>
      </c>
      <c r="G158" t="s">
        <v>981</v>
      </c>
      <c r="H158" s="2" t="s">
        <v>769</v>
      </c>
      <c r="J158" t="s">
        <v>982</v>
      </c>
      <c r="K158" t="s">
        <v>983</v>
      </c>
      <c r="L158" s="2" t="s">
        <v>984</v>
      </c>
      <c r="N158" t="str">
        <f t="shared" si="2"/>
        <v>1887</v>
      </c>
      <c r="O158" t="str">
        <f>LEFT(Tabell1[[#This Row],[Återflytt]],4)</f>
        <v>1889</v>
      </c>
      <c r="P158" t="str">
        <f>LEFT(Tabell1[[#This Row],[Födelseår]],4)</f>
        <v>1854</v>
      </c>
      <c r="Q158">
        <f>SUM(Tabell1[[#This Row],[Flyttårtal2]]-Tabell1[[#This Row],[Födelseår2]])</f>
        <v>33</v>
      </c>
    </row>
    <row r="159" spans="1:17" x14ac:dyDescent="0.25">
      <c r="A159">
        <v>158</v>
      </c>
      <c r="B159" t="s">
        <v>51</v>
      </c>
      <c r="C159" t="s">
        <v>30</v>
      </c>
      <c r="D159" t="s">
        <v>979</v>
      </c>
      <c r="E159" t="s">
        <v>139</v>
      </c>
      <c r="F159" s="2" t="s">
        <v>980</v>
      </c>
      <c r="G159" t="s">
        <v>981</v>
      </c>
      <c r="H159" s="2" t="s">
        <v>985</v>
      </c>
      <c r="J159" t="s">
        <v>982</v>
      </c>
      <c r="K159" t="s">
        <v>983</v>
      </c>
      <c r="N159" t="str">
        <f t="shared" si="2"/>
        <v>1892</v>
      </c>
      <c r="O159" t="str">
        <f>LEFT(Tabell1[[#This Row],[Återflytt]],4)</f>
        <v/>
      </c>
      <c r="P159" t="str">
        <f>LEFT(Tabell1[[#This Row],[Födelseår]],4)</f>
        <v>1854</v>
      </c>
      <c r="Q159">
        <f>SUM(Tabell1[[#This Row],[Flyttårtal2]]-Tabell1[[#This Row],[Födelseår2]])</f>
        <v>38</v>
      </c>
    </row>
    <row r="160" spans="1:17" x14ac:dyDescent="0.25">
      <c r="A160">
        <v>159</v>
      </c>
      <c r="B160" t="s">
        <v>51</v>
      </c>
      <c r="C160" t="s">
        <v>15</v>
      </c>
      <c r="D160" t="s">
        <v>986</v>
      </c>
      <c r="E160" t="s">
        <v>987</v>
      </c>
      <c r="F160" s="2" t="s">
        <v>988</v>
      </c>
      <c r="G160" t="s">
        <v>981</v>
      </c>
      <c r="H160" s="2" t="s">
        <v>989</v>
      </c>
      <c r="J160" t="s">
        <v>990</v>
      </c>
      <c r="K160" t="s">
        <v>991</v>
      </c>
      <c r="N160" t="str">
        <f t="shared" si="2"/>
        <v>1893</v>
      </c>
      <c r="O160" t="str">
        <f>LEFT(Tabell1[[#This Row],[Återflytt]],4)</f>
        <v/>
      </c>
      <c r="P160" t="str">
        <f>LEFT(Tabell1[[#This Row],[Födelseår]],4)</f>
        <v>1856</v>
      </c>
      <c r="Q160">
        <f>SUM(Tabell1[[#This Row],[Flyttårtal2]]-Tabell1[[#This Row],[Födelseår2]])</f>
        <v>37</v>
      </c>
    </row>
    <row r="161" spans="1:17" x14ac:dyDescent="0.25">
      <c r="A161">
        <v>160</v>
      </c>
      <c r="B161" t="s">
        <v>51</v>
      </c>
      <c r="C161" t="s">
        <v>25</v>
      </c>
      <c r="D161" t="s">
        <v>524</v>
      </c>
      <c r="E161" t="s">
        <v>112</v>
      </c>
      <c r="F161" s="2" t="s">
        <v>992</v>
      </c>
      <c r="G161" t="s">
        <v>981</v>
      </c>
      <c r="H161" s="2" t="s">
        <v>989</v>
      </c>
      <c r="J161" t="s">
        <v>990</v>
      </c>
      <c r="K161" t="s">
        <v>993</v>
      </c>
      <c r="N161" t="str">
        <f t="shared" si="2"/>
        <v>1893</v>
      </c>
      <c r="O161" t="str">
        <f>LEFT(Tabell1[[#This Row],[Återflytt]],4)</f>
        <v/>
      </c>
      <c r="P161" t="str">
        <f>LEFT(Tabell1[[#This Row],[Födelseår]],4)</f>
        <v>1884</v>
      </c>
      <c r="Q161">
        <f>SUM(Tabell1[[#This Row],[Flyttårtal2]]-Tabell1[[#This Row],[Födelseår2]])</f>
        <v>9</v>
      </c>
    </row>
    <row r="162" spans="1:17" x14ac:dyDescent="0.25">
      <c r="A162">
        <v>161</v>
      </c>
      <c r="B162" t="s">
        <v>51</v>
      </c>
      <c r="C162" t="s">
        <v>7</v>
      </c>
      <c r="D162" t="s">
        <v>994</v>
      </c>
      <c r="E162" t="s">
        <v>150</v>
      </c>
      <c r="F162" s="2" t="s">
        <v>995</v>
      </c>
      <c r="G162" t="s">
        <v>981</v>
      </c>
      <c r="H162" s="2" t="s">
        <v>989</v>
      </c>
      <c r="J162" t="s">
        <v>990</v>
      </c>
      <c r="K162" t="s">
        <v>993</v>
      </c>
      <c r="N162" t="str">
        <f t="shared" si="2"/>
        <v>1893</v>
      </c>
      <c r="O162" t="str">
        <f>LEFT(Tabell1[[#This Row],[Återflytt]],4)</f>
        <v/>
      </c>
      <c r="P162" t="str">
        <f>LEFT(Tabell1[[#This Row],[Födelseår]],4)</f>
        <v>1886</v>
      </c>
      <c r="Q162">
        <f>SUM(Tabell1[[#This Row],[Flyttårtal2]]-Tabell1[[#This Row],[Födelseår2]])</f>
        <v>7</v>
      </c>
    </row>
    <row r="163" spans="1:17" x14ac:dyDescent="0.25">
      <c r="A163">
        <v>162</v>
      </c>
      <c r="B163" t="s">
        <v>51</v>
      </c>
      <c r="C163" t="s">
        <v>25</v>
      </c>
      <c r="D163" t="s">
        <v>996</v>
      </c>
      <c r="E163" t="s">
        <v>112</v>
      </c>
      <c r="F163" s="2" t="s">
        <v>997</v>
      </c>
      <c r="G163" t="s">
        <v>981</v>
      </c>
      <c r="H163" s="2" t="s">
        <v>989</v>
      </c>
      <c r="J163" t="s">
        <v>990</v>
      </c>
      <c r="K163" t="s">
        <v>993</v>
      </c>
      <c r="N163" t="str">
        <f t="shared" si="2"/>
        <v>1893</v>
      </c>
      <c r="O163" t="str">
        <f>LEFT(Tabell1[[#This Row],[Återflytt]],4)</f>
        <v/>
      </c>
      <c r="P163" t="str">
        <f>LEFT(Tabell1[[#This Row],[Födelseår]],4)</f>
        <v>1891</v>
      </c>
      <c r="Q163">
        <f>SUM(Tabell1[[#This Row],[Flyttårtal2]]-Tabell1[[#This Row],[Födelseår2]])</f>
        <v>2</v>
      </c>
    </row>
    <row r="164" spans="1:17" x14ac:dyDescent="0.25">
      <c r="A164">
        <v>163</v>
      </c>
      <c r="B164" t="s">
        <v>51</v>
      </c>
      <c r="C164" t="s">
        <v>3</v>
      </c>
      <c r="D164" t="s">
        <v>288</v>
      </c>
      <c r="E164" t="s">
        <v>277</v>
      </c>
      <c r="F164" s="2" t="s">
        <v>998</v>
      </c>
      <c r="G164" t="s">
        <v>981</v>
      </c>
      <c r="H164" s="2" t="s">
        <v>999</v>
      </c>
      <c r="J164" t="s">
        <v>1000</v>
      </c>
      <c r="K164" t="s">
        <v>1001</v>
      </c>
      <c r="L164" s="2" t="s">
        <v>1002</v>
      </c>
      <c r="M164" t="s">
        <v>1003</v>
      </c>
      <c r="N164" t="str">
        <f t="shared" si="2"/>
        <v>1885</v>
      </c>
      <c r="O164" t="str">
        <f>LEFT(Tabell1[[#This Row],[Återflytt]],4)</f>
        <v>1888</v>
      </c>
      <c r="P164" t="str">
        <f>LEFT(Tabell1[[#This Row],[Födelseår]],4)</f>
        <v>1849</v>
      </c>
      <c r="Q164">
        <f>SUM(Tabell1[[#This Row],[Flyttårtal2]]-Tabell1[[#This Row],[Födelseår2]])</f>
        <v>36</v>
      </c>
    </row>
    <row r="165" spans="1:17" x14ac:dyDescent="0.25">
      <c r="A165">
        <v>164</v>
      </c>
      <c r="B165" t="s">
        <v>51</v>
      </c>
      <c r="C165" t="s">
        <v>25</v>
      </c>
      <c r="D165" t="s">
        <v>1072</v>
      </c>
      <c r="E165" t="s">
        <v>112</v>
      </c>
      <c r="F165" s="2" t="s">
        <v>1073</v>
      </c>
      <c r="G165" t="s">
        <v>1074</v>
      </c>
      <c r="H165" s="2" t="s">
        <v>121</v>
      </c>
      <c r="J165" t="s">
        <v>1075</v>
      </c>
      <c r="K165" t="s">
        <v>1076</v>
      </c>
      <c r="N165" t="str">
        <f t="shared" si="2"/>
        <v>1886</v>
      </c>
      <c r="O165" t="str">
        <f>LEFT(Tabell1[[#This Row],[Återflytt]],4)</f>
        <v/>
      </c>
      <c r="P165" t="str">
        <f>LEFT(Tabell1[[#This Row],[Födelseår]],4)</f>
        <v>1866</v>
      </c>
      <c r="Q165">
        <f>SUM(Tabell1[[#This Row],[Flyttårtal2]]-Tabell1[[#This Row],[Födelseår2]])</f>
        <v>20</v>
      </c>
    </row>
    <row r="166" spans="1:17" x14ac:dyDescent="0.25">
      <c r="A166">
        <v>165</v>
      </c>
      <c r="B166" t="s">
        <v>51</v>
      </c>
      <c r="C166" t="s">
        <v>25</v>
      </c>
      <c r="D166" t="s">
        <v>1077</v>
      </c>
      <c r="E166" t="s">
        <v>112</v>
      </c>
      <c r="F166" s="2" t="s">
        <v>1078</v>
      </c>
      <c r="G166" t="s">
        <v>1074</v>
      </c>
      <c r="H166" s="2" t="s">
        <v>1079</v>
      </c>
      <c r="J166" t="s">
        <v>1080</v>
      </c>
      <c r="K166" t="s">
        <v>1081</v>
      </c>
      <c r="N166" t="str">
        <f t="shared" si="2"/>
        <v>1889</v>
      </c>
      <c r="O166" t="str">
        <f>LEFT(Tabell1[[#This Row],[Återflytt]],4)</f>
        <v/>
      </c>
      <c r="P166" t="str">
        <f>LEFT(Tabell1[[#This Row],[Födelseår]],4)</f>
        <v>1869</v>
      </c>
      <c r="Q166">
        <f>SUM(Tabell1[[#This Row],[Flyttårtal2]]-Tabell1[[#This Row],[Födelseår2]])</f>
        <v>20</v>
      </c>
    </row>
    <row r="167" spans="1:17" x14ac:dyDescent="0.25">
      <c r="A167">
        <v>166</v>
      </c>
      <c r="B167" t="s">
        <v>51</v>
      </c>
      <c r="C167" t="s">
        <v>7</v>
      </c>
      <c r="D167" t="s">
        <v>1082</v>
      </c>
      <c r="E167" t="s">
        <v>150</v>
      </c>
      <c r="F167" s="2" t="s">
        <v>1083</v>
      </c>
      <c r="G167" t="s">
        <v>1074</v>
      </c>
      <c r="H167" s="2" t="s">
        <v>1084</v>
      </c>
      <c r="J167" t="s">
        <v>1085</v>
      </c>
      <c r="K167" t="s">
        <v>1081</v>
      </c>
      <c r="N167" t="str">
        <f t="shared" si="2"/>
        <v>1893</v>
      </c>
      <c r="O167" t="str">
        <f>LEFT(Tabell1[[#This Row],[Återflytt]],4)</f>
        <v/>
      </c>
      <c r="P167" t="str">
        <f>LEFT(Tabell1[[#This Row],[Födelseår]],4)</f>
        <v>1872</v>
      </c>
      <c r="Q167">
        <f>SUM(Tabell1[[#This Row],[Flyttårtal2]]-Tabell1[[#This Row],[Födelseår2]])</f>
        <v>21</v>
      </c>
    </row>
    <row r="168" spans="1:17" x14ac:dyDescent="0.25">
      <c r="A168">
        <v>167</v>
      </c>
      <c r="B168" t="s">
        <v>51</v>
      </c>
      <c r="C168" t="s">
        <v>10</v>
      </c>
      <c r="D168" t="s">
        <v>103</v>
      </c>
      <c r="E168" t="s">
        <v>1334</v>
      </c>
      <c r="F168" s="2" t="s">
        <v>1542</v>
      </c>
      <c r="G168" t="s">
        <v>1526</v>
      </c>
      <c r="H168" s="2" t="s">
        <v>1543</v>
      </c>
      <c r="J168" t="s">
        <v>1544</v>
      </c>
      <c r="K168" t="s">
        <v>371</v>
      </c>
      <c r="L168" s="2" t="s">
        <v>1545</v>
      </c>
      <c r="M168" t="s">
        <v>1546</v>
      </c>
      <c r="N168" t="str">
        <f t="shared" si="2"/>
        <v>1884</v>
      </c>
      <c r="O168" t="str">
        <f>LEFT(Tabell1[[#This Row],[Återflytt]],4)</f>
        <v>1887</v>
      </c>
      <c r="P168" t="str">
        <f>LEFT(Tabell1[[#This Row],[Födelseår]],4)</f>
        <v>1834</v>
      </c>
      <c r="Q168">
        <f>SUM(Tabell1[[#This Row],[Flyttårtal2]]-Tabell1[[#This Row],[Födelseår2]])</f>
        <v>50</v>
      </c>
    </row>
    <row r="169" spans="1:17" x14ac:dyDescent="0.25">
      <c r="A169">
        <v>168</v>
      </c>
      <c r="B169" t="s">
        <v>51</v>
      </c>
      <c r="C169" t="s">
        <v>10</v>
      </c>
      <c r="D169" t="s">
        <v>103</v>
      </c>
      <c r="E169" t="s">
        <v>1334</v>
      </c>
      <c r="F169" s="2" t="s">
        <v>1542</v>
      </c>
      <c r="G169" t="s">
        <v>1526</v>
      </c>
      <c r="H169" s="2" t="s">
        <v>1547</v>
      </c>
      <c r="J169" t="s">
        <v>1544</v>
      </c>
      <c r="K169"/>
      <c r="L169" s="2" t="s">
        <v>1548</v>
      </c>
      <c r="N169" t="str">
        <f t="shared" si="2"/>
        <v>1893</v>
      </c>
      <c r="O169" t="str">
        <f>LEFT(Tabell1[[#This Row],[Återflytt]],4)</f>
        <v>1897</v>
      </c>
      <c r="P169" t="str">
        <f>LEFT(Tabell1[[#This Row],[Födelseår]],4)</f>
        <v>1834</v>
      </c>
      <c r="Q169">
        <f>SUM(Tabell1[[#This Row],[Flyttårtal2]]-Tabell1[[#This Row],[Födelseår2]])</f>
        <v>59</v>
      </c>
    </row>
    <row r="170" spans="1:17" x14ac:dyDescent="0.25">
      <c r="A170">
        <v>169</v>
      </c>
      <c r="B170" t="s">
        <v>51</v>
      </c>
      <c r="C170" t="s">
        <v>25</v>
      </c>
      <c r="D170" t="s">
        <v>1549</v>
      </c>
      <c r="E170" t="s">
        <v>112</v>
      </c>
      <c r="F170" s="2" t="s">
        <v>1550</v>
      </c>
      <c r="G170" t="s">
        <v>1526</v>
      </c>
      <c r="H170" s="2" t="s">
        <v>406</v>
      </c>
      <c r="J170" t="s">
        <v>982</v>
      </c>
      <c r="K170" t="s">
        <v>1337</v>
      </c>
      <c r="N170" t="str">
        <f t="shared" si="2"/>
        <v>1890</v>
      </c>
      <c r="O170" t="str">
        <f>LEFT(Tabell1[[#This Row],[Återflytt]],4)</f>
        <v/>
      </c>
      <c r="P170" t="str">
        <f>LEFT(Tabell1[[#This Row],[Födelseår]],4)</f>
        <v>1872</v>
      </c>
      <c r="Q170">
        <f>SUM(Tabell1[[#This Row],[Flyttårtal2]]-Tabell1[[#This Row],[Födelseår2]])</f>
        <v>18</v>
      </c>
    </row>
    <row r="171" spans="1:17" x14ac:dyDescent="0.25">
      <c r="A171">
        <v>170</v>
      </c>
      <c r="B171" t="s">
        <v>51</v>
      </c>
      <c r="C171" t="s">
        <v>7</v>
      </c>
      <c r="D171" t="s">
        <v>182</v>
      </c>
      <c r="E171" t="s">
        <v>150</v>
      </c>
      <c r="F171" s="2" t="s">
        <v>1551</v>
      </c>
      <c r="G171" t="s">
        <v>1526</v>
      </c>
      <c r="J171" t="s">
        <v>982</v>
      </c>
      <c r="K171" t="s">
        <v>1337</v>
      </c>
      <c r="L171" s="2" t="s">
        <v>1545</v>
      </c>
      <c r="M171" t="s">
        <v>1552</v>
      </c>
      <c r="N171" t="str">
        <f t="shared" si="2"/>
        <v/>
      </c>
      <c r="O171" t="str">
        <f>LEFT(Tabell1[[#This Row],[Återflytt]],4)</f>
        <v>1887</v>
      </c>
      <c r="P171" t="str">
        <f>LEFT(Tabell1[[#This Row],[Födelseår]],4)</f>
        <v>1877</v>
      </c>
      <c r="Q171" t="e">
        <f>SUM(Tabell1[[#This Row],[Flyttårtal2]]-Tabell1[[#This Row],[Födelseår2]])</f>
        <v>#VALUE!</v>
      </c>
    </row>
    <row r="172" spans="1:17" x14ac:dyDescent="0.25">
      <c r="A172">
        <v>171</v>
      </c>
      <c r="B172" t="s">
        <v>51</v>
      </c>
      <c r="C172" t="s">
        <v>371</v>
      </c>
      <c r="D172" t="s">
        <v>133</v>
      </c>
      <c r="E172" t="s">
        <v>53</v>
      </c>
      <c r="F172" s="2" t="s">
        <v>1367</v>
      </c>
      <c r="G172" t="s">
        <v>1368</v>
      </c>
      <c r="H172" s="2" t="s">
        <v>1369</v>
      </c>
      <c r="J172" t="s">
        <v>1370</v>
      </c>
      <c r="K172" t="s">
        <v>1039</v>
      </c>
      <c r="L172" s="2" t="s">
        <v>1371</v>
      </c>
      <c r="N172" t="str">
        <f t="shared" si="2"/>
        <v>1886</v>
      </c>
      <c r="O172" t="str">
        <f>LEFT(Tabell1[[#This Row],[Återflytt]],4)</f>
        <v>1888</v>
      </c>
      <c r="P172" t="str">
        <f>LEFT(Tabell1[[#This Row],[Födelseår]],4)</f>
        <v>1849</v>
      </c>
      <c r="Q172">
        <f>SUM(Tabell1[[#This Row],[Flyttårtal2]]-Tabell1[[#This Row],[Födelseår2]])</f>
        <v>37</v>
      </c>
    </row>
    <row r="173" spans="1:17" x14ac:dyDescent="0.25">
      <c r="A173">
        <v>172</v>
      </c>
      <c r="B173" t="s">
        <v>51</v>
      </c>
      <c r="C173" t="s">
        <v>14</v>
      </c>
      <c r="D173" t="s">
        <v>188</v>
      </c>
      <c r="E173" t="s">
        <v>53</v>
      </c>
      <c r="F173" s="2" t="s">
        <v>1038</v>
      </c>
      <c r="G173" t="s">
        <v>1368</v>
      </c>
      <c r="H173" s="2" t="s">
        <v>1220</v>
      </c>
      <c r="J173" t="s">
        <v>1370</v>
      </c>
      <c r="K173" t="s">
        <v>1039</v>
      </c>
      <c r="L173" s="2" t="s">
        <v>1040</v>
      </c>
      <c r="M173" t="s">
        <v>1372</v>
      </c>
      <c r="N173" t="str">
        <f t="shared" si="2"/>
        <v>1887</v>
      </c>
      <c r="O173" t="str">
        <f>LEFT(Tabell1[[#This Row],[Återflytt]],4)</f>
        <v>1889</v>
      </c>
      <c r="P173" t="str">
        <f>LEFT(Tabell1[[#This Row],[Födelseår]],4)</f>
        <v>1857</v>
      </c>
      <c r="Q173">
        <f>SUM(Tabell1[[#This Row],[Flyttårtal2]]-Tabell1[[#This Row],[Födelseår2]])</f>
        <v>30</v>
      </c>
    </row>
    <row r="174" spans="1:17" x14ac:dyDescent="0.25">
      <c r="A174">
        <v>173</v>
      </c>
      <c r="B174" t="s">
        <v>51</v>
      </c>
      <c r="C174" t="s">
        <v>7</v>
      </c>
      <c r="D174" t="s">
        <v>941</v>
      </c>
      <c r="E174" t="s">
        <v>196</v>
      </c>
      <c r="F174" s="2" t="s">
        <v>1373</v>
      </c>
      <c r="G174" t="s">
        <v>1368</v>
      </c>
      <c r="H174" s="2" t="s">
        <v>1374</v>
      </c>
      <c r="J174" t="s">
        <v>1375</v>
      </c>
      <c r="K174" t="s">
        <v>632</v>
      </c>
      <c r="N174" t="str">
        <f t="shared" si="2"/>
        <v>1888</v>
      </c>
      <c r="O174" t="str">
        <f>LEFT(Tabell1[[#This Row],[Återflytt]],4)</f>
        <v/>
      </c>
      <c r="P174" t="str">
        <f>LEFT(Tabell1[[#This Row],[Födelseår]],4)</f>
        <v>1860</v>
      </c>
      <c r="Q174">
        <f>SUM(Tabell1[[#This Row],[Flyttårtal2]]-Tabell1[[#This Row],[Födelseår2]])</f>
        <v>28</v>
      </c>
    </row>
    <row r="175" spans="1:17" x14ac:dyDescent="0.25">
      <c r="A175">
        <v>174</v>
      </c>
      <c r="B175" t="s">
        <v>51</v>
      </c>
      <c r="C175" t="s">
        <v>25</v>
      </c>
      <c r="D175" t="s">
        <v>103</v>
      </c>
      <c r="E175" t="s">
        <v>139</v>
      </c>
      <c r="F175" s="2" t="s">
        <v>649</v>
      </c>
      <c r="G175" t="s">
        <v>1368</v>
      </c>
      <c r="H175" s="2" t="s">
        <v>121</v>
      </c>
      <c r="J175" t="s">
        <v>1375</v>
      </c>
      <c r="K175" t="s">
        <v>632</v>
      </c>
      <c r="L175" s="2" t="s">
        <v>1376</v>
      </c>
      <c r="M175" t="s">
        <v>1377</v>
      </c>
      <c r="N175" t="str">
        <f t="shared" si="2"/>
        <v>1886</v>
      </c>
      <c r="O175" t="str">
        <f>LEFT(Tabell1[[#This Row],[Återflytt]],4)</f>
        <v>1886</v>
      </c>
      <c r="P175" t="str">
        <f>LEFT(Tabell1[[#This Row],[Födelseår]],4)</f>
        <v>1862</v>
      </c>
      <c r="Q175">
        <f>SUM(Tabell1[[#This Row],[Flyttårtal2]]-Tabell1[[#This Row],[Födelseår2]])</f>
        <v>24</v>
      </c>
    </row>
    <row r="176" spans="1:17" x14ac:dyDescent="0.25">
      <c r="A176">
        <v>175</v>
      </c>
      <c r="B176" t="s">
        <v>51</v>
      </c>
      <c r="C176" t="s">
        <v>25</v>
      </c>
      <c r="D176" t="s">
        <v>103</v>
      </c>
      <c r="E176" t="s">
        <v>139</v>
      </c>
      <c r="F176" s="2" t="s">
        <v>649</v>
      </c>
      <c r="G176" t="s">
        <v>1368</v>
      </c>
      <c r="H176" s="2" t="s">
        <v>695</v>
      </c>
      <c r="J176" t="s">
        <v>1375</v>
      </c>
      <c r="K176" t="s">
        <v>632</v>
      </c>
      <c r="M176" t="s">
        <v>1377</v>
      </c>
      <c r="N176" t="str">
        <f t="shared" si="2"/>
        <v>1887</v>
      </c>
      <c r="O176" t="str">
        <f>LEFT(Tabell1[[#This Row],[Återflytt]],4)</f>
        <v/>
      </c>
      <c r="P176" t="str">
        <f>LEFT(Tabell1[[#This Row],[Födelseår]],4)</f>
        <v>1862</v>
      </c>
      <c r="Q176">
        <f>SUM(Tabell1[[#This Row],[Flyttårtal2]]-Tabell1[[#This Row],[Födelseår2]])</f>
        <v>25</v>
      </c>
    </row>
    <row r="177" spans="1:17" x14ac:dyDescent="0.25">
      <c r="A177">
        <v>176</v>
      </c>
      <c r="B177" t="s">
        <v>51</v>
      </c>
      <c r="C177" t="s">
        <v>27</v>
      </c>
      <c r="D177" t="s">
        <v>627</v>
      </c>
      <c r="E177" t="s">
        <v>628</v>
      </c>
      <c r="F177" s="2" t="s">
        <v>629</v>
      </c>
      <c r="G177" t="s">
        <v>1368</v>
      </c>
      <c r="H177" s="2" t="s">
        <v>1378</v>
      </c>
      <c r="J177" t="s">
        <v>1370</v>
      </c>
      <c r="K177" t="s">
        <v>632</v>
      </c>
      <c r="N177" t="str">
        <f t="shared" si="2"/>
        <v>1891</v>
      </c>
      <c r="O177" t="str">
        <f>LEFT(Tabell1[[#This Row],[Återflytt]],4)</f>
        <v/>
      </c>
      <c r="P177" t="str">
        <f>LEFT(Tabell1[[#This Row],[Födelseår]],4)</f>
        <v>1869</v>
      </c>
      <c r="Q177">
        <f>SUM(Tabell1[[#This Row],[Flyttårtal2]]-Tabell1[[#This Row],[Födelseår2]])</f>
        <v>22</v>
      </c>
    </row>
    <row r="178" spans="1:17" x14ac:dyDescent="0.25">
      <c r="A178">
        <v>177</v>
      </c>
      <c r="B178" t="s">
        <v>51</v>
      </c>
      <c r="C178" t="s">
        <v>7</v>
      </c>
      <c r="D178" t="s">
        <v>1379</v>
      </c>
      <c r="E178" t="s">
        <v>196</v>
      </c>
      <c r="F178" s="2" t="s">
        <v>1380</v>
      </c>
      <c r="G178" t="s">
        <v>1368</v>
      </c>
      <c r="H178" s="2" t="s">
        <v>1381</v>
      </c>
      <c r="J178" t="s">
        <v>1370</v>
      </c>
      <c r="K178" t="s">
        <v>632</v>
      </c>
      <c r="N178" t="str">
        <f t="shared" si="2"/>
        <v>1889</v>
      </c>
      <c r="O178" t="str">
        <f>LEFT(Tabell1[[#This Row],[Återflytt]],4)</f>
        <v/>
      </c>
      <c r="P178" t="str">
        <f>LEFT(Tabell1[[#This Row],[Födelseår]],4)</f>
        <v>1872</v>
      </c>
      <c r="Q178">
        <f>SUM(Tabell1[[#This Row],[Flyttårtal2]]-Tabell1[[#This Row],[Födelseår2]])</f>
        <v>17</v>
      </c>
    </row>
    <row r="179" spans="1:17" x14ac:dyDescent="0.25">
      <c r="A179">
        <v>178</v>
      </c>
      <c r="B179" t="s">
        <v>51</v>
      </c>
      <c r="C179" t="s">
        <v>25</v>
      </c>
      <c r="D179" t="s">
        <v>103</v>
      </c>
      <c r="E179" t="s">
        <v>1458</v>
      </c>
      <c r="F179" s="2" t="s">
        <v>516</v>
      </c>
      <c r="G179" t="s">
        <v>1459</v>
      </c>
      <c r="H179" s="2" t="s">
        <v>1460</v>
      </c>
      <c r="J179" t="s">
        <v>512</v>
      </c>
      <c r="K179" t="s">
        <v>513</v>
      </c>
      <c r="N179" t="str">
        <f t="shared" si="2"/>
        <v>1884</v>
      </c>
      <c r="O179" t="str">
        <f>LEFT(Tabell1[[#This Row],[Återflytt]],4)</f>
        <v/>
      </c>
      <c r="P179" t="str">
        <f>LEFT(Tabell1[[#This Row],[Födelseår]],4)</f>
        <v>1865</v>
      </c>
      <c r="Q179">
        <f>SUM(Tabell1[[#This Row],[Flyttårtal2]]-Tabell1[[#This Row],[Födelseår2]])</f>
        <v>19</v>
      </c>
    </row>
    <row r="180" spans="1:17" x14ac:dyDescent="0.25">
      <c r="A180">
        <v>179</v>
      </c>
      <c r="B180" t="s">
        <v>51</v>
      </c>
      <c r="C180" t="s">
        <v>7</v>
      </c>
      <c r="D180" t="s">
        <v>1207</v>
      </c>
      <c r="E180" t="s">
        <v>899</v>
      </c>
      <c r="F180" s="2" t="s">
        <v>1208</v>
      </c>
      <c r="G180" t="s">
        <v>1213</v>
      </c>
      <c r="H180" s="2" t="s">
        <v>1214</v>
      </c>
      <c r="J180" t="s">
        <v>57</v>
      </c>
      <c r="K180" t="s">
        <v>1210</v>
      </c>
      <c r="L180" s="2" t="s">
        <v>1215</v>
      </c>
      <c r="M180" t="s">
        <v>1216</v>
      </c>
      <c r="N180" t="str">
        <f t="shared" si="2"/>
        <v>1888</v>
      </c>
      <c r="O180" t="str">
        <f>LEFT(Tabell1[[#This Row],[Återflytt]],4)</f>
        <v>1892</v>
      </c>
      <c r="P180" t="str">
        <f>LEFT(Tabell1[[#This Row],[Födelseår]],4)</f>
        <v>1862</v>
      </c>
      <c r="Q180">
        <f>SUM(Tabell1[[#This Row],[Flyttårtal2]]-Tabell1[[#This Row],[Födelseår2]])</f>
        <v>26</v>
      </c>
    </row>
    <row r="181" spans="1:17" x14ac:dyDescent="0.25">
      <c r="A181">
        <v>180</v>
      </c>
      <c r="B181" t="s">
        <v>51</v>
      </c>
      <c r="C181" t="s">
        <v>7</v>
      </c>
      <c r="D181" t="s">
        <v>1207</v>
      </c>
      <c r="E181" t="s">
        <v>899</v>
      </c>
      <c r="F181" s="2" t="s">
        <v>1208</v>
      </c>
      <c r="G181" t="s">
        <v>1213</v>
      </c>
      <c r="H181" s="2" t="s">
        <v>985</v>
      </c>
      <c r="J181" t="s">
        <v>57</v>
      </c>
      <c r="K181" t="s">
        <v>1210</v>
      </c>
      <c r="M181" t="s">
        <v>1217</v>
      </c>
      <c r="N181" t="str">
        <f t="shared" si="2"/>
        <v>1892</v>
      </c>
      <c r="O181" t="str">
        <f>LEFT(Tabell1[[#This Row],[Återflytt]],4)</f>
        <v/>
      </c>
      <c r="P181" t="str">
        <f>LEFT(Tabell1[[#This Row],[Födelseår]],4)</f>
        <v>1862</v>
      </c>
      <c r="Q181">
        <f>SUM(Tabell1[[#This Row],[Flyttårtal2]]-Tabell1[[#This Row],[Födelseår2]])</f>
        <v>30</v>
      </c>
    </row>
    <row r="182" spans="1:17" x14ac:dyDescent="0.25">
      <c r="A182">
        <v>181</v>
      </c>
      <c r="B182" t="s">
        <v>51</v>
      </c>
      <c r="C182" t="s">
        <v>25</v>
      </c>
      <c r="D182" t="s">
        <v>527</v>
      </c>
      <c r="E182" t="s">
        <v>118</v>
      </c>
      <c r="F182" s="2" t="s">
        <v>1448</v>
      </c>
      <c r="G182" t="s">
        <v>1449</v>
      </c>
      <c r="H182" s="2" t="s">
        <v>406</v>
      </c>
      <c r="J182" t="s">
        <v>323</v>
      </c>
      <c r="K182" t="s">
        <v>1450</v>
      </c>
      <c r="N182" t="str">
        <f t="shared" si="2"/>
        <v>1890</v>
      </c>
      <c r="O182" t="str">
        <f>LEFT(Tabell1[[#This Row],[Återflytt]],4)</f>
        <v/>
      </c>
      <c r="P182" t="str">
        <f>LEFT(Tabell1[[#This Row],[Födelseår]],4)</f>
        <v>1872</v>
      </c>
      <c r="Q182">
        <f>SUM(Tabell1[[#This Row],[Flyttårtal2]]-Tabell1[[#This Row],[Födelseår2]])</f>
        <v>18</v>
      </c>
    </row>
    <row r="183" spans="1:17" x14ac:dyDescent="0.25">
      <c r="A183">
        <v>182</v>
      </c>
      <c r="B183" t="s">
        <v>51</v>
      </c>
      <c r="C183" t="s">
        <v>25</v>
      </c>
      <c r="D183" t="s">
        <v>238</v>
      </c>
      <c r="E183" t="s">
        <v>1451</v>
      </c>
      <c r="F183" s="2" t="s">
        <v>1452</v>
      </c>
      <c r="G183" t="s">
        <v>1449</v>
      </c>
      <c r="H183" s="2" t="s">
        <v>1453</v>
      </c>
      <c r="J183" t="s">
        <v>323</v>
      </c>
      <c r="K183" t="s">
        <v>1450</v>
      </c>
      <c r="M183" t="s">
        <v>282</v>
      </c>
      <c r="N183" t="str">
        <f t="shared" si="2"/>
        <v>1892</v>
      </c>
      <c r="O183" t="str">
        <f>LEFT(Tabell1[[#This Row],[Återflytt]],4)</f>
        <v/>
      </c>
      <c r="P183" t="str">
        <f>LEFT(Tabell1[[#This Row],[Födelseår]],4)</f>
        <v>1874</v>
      </c>
      <c r="Q183">
        <f>SUM(Tabell1[[#This Row],[Flyttårtal2]]-Tabell1[[#This Row],[Födelseår2]])</f>
        <v>18</v>
      </c>
    </row>
    <row r="184" spans="1:17" x14ac:dyDescent="0.25">
      <c r="A184">
        <v>183</v>
      </c>
      <c r="B184" t="s">
        <v>51</v>
      </c>
      <c r="C184" t="s">
        <v>23</v>
      </c>
      <c r="D184" t="s">
        <v>1468</v>
      </c>
      <c r="E184" t="s">
        <v>196</v>
      </c>
      <c r="F184" s="2" t="s">
        <v>1469</v>
      </c>
      <c r="G184" t="s">
        <v>1470</v>
      </c>
      <c r="H184" s="2" t="s">
        <v>1471</v>
      </c>
      <c r="J184" t="s">
        <v>1472</v>
      </c>
      <c r="K184" t="s">
        <v>371</v>
      </c>
      <c r="L184" s="2" t="s">
        <v>1473</v>
      </c>
      <c r="N184" t="str">
        <f t="shared" si="2"/>
        <v>1883</v>
      </c>
      <c r="O184" t="str">
        <f>LEFT(Tabell1[[#This Row],[Återflytt]],4)</f>
        <v>1883</v>
      </c>
      <c r="P184" t="str">
        <f>LEFT(Tabell1[[#This Row],[Födelseår]],4)</f>
        <v>1855</v>
      </c>
      <c r="Q184">
        <f>SUM(Tabell1[[#This Row],[Flyttårtal2]]-Tabell1[[#This Row],[Födelseår2]])</f>
        <v>28</v>
      </c>
    </row>
    <row r="185" spans="1:17" x14ac:dyDescent="0.25">
      <c r="A185">
        <v>184</v>
      </c>
      <c r="B185" t="s">
        <v>51</v>
      </c>
      <c r="C185" t="s">
        <v>23</v>
      </c>
      <c r="D185" t="s">
        <v>1468</v>
      </c>
      <c r="E185" t="s">
        <v>196</v>
      </c>
      <c r="F185" s="2" t="s">
        <v>1469</v>
      </c>
      <c r="G185" t="s">
        <v>1470</v>
      </c>
      <c r="H185" s="2" t="s">
        <v>1474</v>
      </c>
      <c r="J185" t="s">
        <v>1472</v>
      </c>
      <c r="K185" t="s">
        <v>371</v>
      </c>
      <c r="M185" t="s">
        <v>1475</v>
      </c>
      <c r="N185" t="str">
        <f t="shared" si="2"/>
        <v>1887</v>
      </c>
      <c r="O185" t="str">
        <f>LEFT(Tabell1[[#This Row],[Återflytt]],4)</f>
        <v/>
      </c>
      <c r="P185" t="str">
        <f>LEFT(Tabell1[[#This Row],[Födelseår]],4)</f>
        <v>1855</v>
      </c>
      <c r="Q185">
        <f>SUM(Tabell1[[#This Row],[Flyttårtal2]]-Tabell1[[#This Row],[Födelseår2]])</f>
        <v>32</v>
      </c>
    </row>
    <row r="186" spans="1:17" x14ac:dyDescent="0.25">
      <c r="A186">
        <v>185</v>
      </c>
      <c r="B186" t="s">
        <v>51</v>
      </c>
      <c r="C186" t="s">
        <v>7</v>
      </c>
      <c r="D186" t="s">
        <v>1510</v>
      </c>
      <c r="E186" t="s">
        <v>108</v>
      </c>
      <c r="F186" s="2" t="s">
        <v>1511</v>
      </c>
      <c r="G186" t="s">
        <v>1512</v>
      </c>
      <c r="H186" s="2" t="s">
        <v>1513</v>
      </c>
      <c r="J186" t="s">
        <v>1514</v>
      </c>
      <c r="K186" t="s">
        <v>1478</v>
      </c>
      <c r="N186" t="str">
        <f t="shared" si="2"/>
        <v>1887</v>
      </c>
      <c r="O186" t="str">
        <f>LEFT(Tabell1[[#This Row],[Återflytt]],4)</f>
        <v/>
      </c>
      <c r="P186" t="str">
        <f>LEFT(Tabell1[[#This Row],[Födelseår]],4)</f>
        <v>1856</v>
      </c>
      <c r="Q186">
        <f>SUM(Tabell1[[#This Row],[Flyttårtal2]]-Tabell1[[#This Row],[Födelseår2]])</f>
        <v>31</v>
      </c>
    </row>
    <row r="187" spans="1:17" x14ac:dyDescent="0.25">
      <c r="A187">
        <v>186</v>
      </c>
      <c r="B187" t="s">
        <v>51</v>
      </c>
      <c r="C187" t="s">
        <v>27</v>
      </c>
      <c r="D187" t="s">
        <v>475</v>
      </c>
      <c r="E187" t="s">
        <v>93</v>
      </c>
      <c r="F187" s="2" t="s">
        <v>1476</v>
      </c>
      <c r="G187" t="s">
        <v>1512</v>
      </c>
      <c r="H187" s="3" t="s">
        <v>1515</v>
      </c>
      <c r="J187" t="s">
        <v>1477</v>
      </c>
      <c r="K187" t="s">
        <v>1478</v>
      </c>
      <c r="L187" s="2" t="s">
        <v>1516</v>
      </c>
      <c r="M187" t="s">
        <v>1517</v>
      </c>
      <c r="N187" t="str">
        <f t="shared" si="2"/>
        <v>1886</v>
      </c>
      <c r="O187" t="str">
        <f>LEFT(Tabell1[[#This Row],[Återflytt]],4)</f>
        <v>1889</v>
      </c>
      <c r="P187" t="str">
        <f>LEFT(Tabell1[[#This Row],[Födelseår]],4)</f>
        <v>1860</v>
      </c>
      <c r="Q187">
        <f>SUM(Tabell1[[#This Row],[Flyttårtal2]]-Tabell1[[#This Row],[Födelseår2]])</f>
        <v>26</v>
      </c>
    </row>
    <row r="188" spans="1:17" x14ac:dyDescent="0.25">
      <c r="A188">
        <v>187</v>
      </c>
      <c r="B188" t="s">
        <v>51</v>
      </c>
      <c r="C188" t="s">
        <v>7</v>
      </c>
      <c r="D188" t="s">
        <v>1518</v>
      </c>
      <c r="E188" t="s">
        <v>108</v>
      </c>
      <c r="F188" s="2" t="s">
        <v>1519</v>
      </c>
      <c r="G188" t="s">
        <v>1512</v>
      </c>
      <c r="H188" s="2" t="s">
        <v>1153</v>
      </c>
      <c r="J188" t="s">
        <v>1477</v>
      </c>
      <c r="K188" t="s">
        <v>1478</v>
      </c>
      <c r="N188" t="str">
        <f t="shared" si="2"/>
        <v>1888</v>
      </c>
      <c r="O188" t="str">
        <f>LEFT(Tabell1[[#This Row],[Återflytt]],4)</f>
        <v/>
      </c>
      <c r="P188" t="str">
        <f>LEFT(Tabell1[[#This Row],[Födelseår]],4)</f>
        <v>1866</v>
      </c>
      <c r="Q188">
        <f>SUM(Tabell1[[#This Row],[Flyttårtal2]]-Tabell1[[#This Row],[Födelseår2]])</f>
        <v>22</v>
      </c>
    </row>
    <row r="189" spans="1:17" x14ac:dyDescent="0.25">
      <c r="A189">
        <v>188</v>
      </c>
      <c r="B189" t="s">
        <v>51</v>
      </c>
      <c r="C189" t="s">
        <v>27</v>
      </c>
      <c r="D189" t="s">
        <v>475</v>
      </c>
      <c r="E189" t="s">
        <v>93</v>
      </c>
      <c r="F189" s="2" t="s">
        <v>1476</v>
      </c>
      <c r="G189" t="s">
        <v>1512</v>
      </c>
      <c r="H189" s="2" t="s">
        <v>1520</v>
      </c>
      <c r="J189" t="s">
        <v>1477</v>
      </c>
      <c r="K189" t="s">
        <v>1478</v>
      </c>
      <c r="L189" s="2" t="s">
        <v>1521</v>
      </c>
      <c r="M189" t="s">
        <v>1522</v>
      </c>
      <c r="N189" t="str">
        <f t="shared" si="2"/>
        <v>1892</v>
      </c>
      <c r="O189" t="str">
        <f>LEFT(Tabell1[[#This Row],[Återflytt]],4)</f>
        <v>1896</v>
      </c>
      <c r="P189" t="str">
        <f>LEFT(Tabell1[[#This Row],[Födelseår]],4)</f>
        <v>1860</v>
      </c>
      <c r="Q189">
        <f>SUM(Tabell1[[#This Row],[Flyttårtal2]]-Tabell1[[#This Row],[Födelseår2]])</f>
        <v>32</v>
      </c>
    </row>
    <row r="190" spans="1:17" x14ac:dyDescent="0.25">
      <c r="A190">
        <v>189</v>
      </c>
      <c r="B190" t="s">
        <v>51</v>
      </c>
      <c r="C190" t="s">
        <v>25</v>
      </c>
      <c r="D190" t="s">
        <v>133</v>
      </c>
      <c r="E190" t="s">
        <v>93</v>
      </c>
      <c r="F190" s="2" t="s">
        <v>1504</v>
      </c>
      <c r="G190" t="s">
        <v>1505</v>
      </c>
      <c r="H190" s="2" t="s">
        <v>1506</v>
      </c>
      <c r="J190" t="s">
        <v>966</v>
      </c>
      <c r="K190" t="s">
        <v>1507</v>
      </c>
      <c r="L190" s="2" t="s">
        <v>1508</v>
      </c>
      <c r="M190" t="s">
        <v>1509</v>
      </c>
      <c r="N190" t="str">
        <f t="shared" si="2"/>
        <v>1893</v>
      </c>
      <c r="O190" t="str">
        <f>LEFT(Tabell1[[#This Row],[Återflytt]],4)</f>
        <v>1895</v>
      </c>
      <c r="P190" t="str">
        <f>LEFT(Tabell1[[#This Row],[Födelseår]],4)</f>
        <v>1851</v>
      </c>
      <c r="Q190">
        <f>SUM(Tabell1[[#This Row],[Flyttårtal2]]-Tabell1[[#This Row],[Födelseår2]])</f>
        <v>42</v>
      </c>
    </row>
    <row r="191" spans="1:17" x14ac:dyDescent="0.25">
      <c r="A191">
        <v>190</v>
      </c>
      <c r="B191" t="s">
        <v>51</v>
      </c>
      <c r="C191" t="s">
        <v>25</v>
      </c>
      <c r="D191" t="s">
        <v>133</v>
      </c>
      <c r="E191" t="s">
        <v>134</v>
      </c>
      <c r="F191" s="2" t="s">
        <v>834</v>
      </c>
      <c r="G191" t="s">
        <v>1512</v>
      </c>
      <c r="H191" s="2" t="s">
        <v>1523</v>
      </c>
      <c r="J191" t="s">
        <v>836</v>
      </c>
      <c r="K191" t="s">
        <v>1524</v>
      </c>
      <c r="N191" t="str">
        <f t="shared" si="2"/>
        <v>1894</v>
      </c>
      <c r="O191" t="str">
        <f>LEFT(Tabell1[[#This Row],[Återflytt]],4)</f>
        <v/>
      </c>
      <c r="P191" t="str">
        <f>LEFT(Tabell1[[#This Row],[Födelseår]],4)</f>
        <v>1872</v>
      </c>
      <c r="Q191">
        <f>SUM(Tabell1[[#This Row],[Flyttårtal2]]-Tabell1[[#This Row],[Födelseår2]])</f>
        <v>22</v>
      </c>
    </row>
    <row r="192" spans="1:17" x14ac:dyDescent="0.25">
      <c r="A192">
        <v>191</v>
      </c>
      <c r="B192" t="s">
        <v>51</v>
      </c>
      <c r="C192" t="s">
        <v>371</v>
      </c>
      <c r="D192" t="s">
        <v>1304</v>
      </c>
      <c r="E192" t="s">
        <v>134</v>
      </c>
      <c r="F192" s="2" t="s">
        <v>1305</v>
      </c>
      <c r="G192" t="s">
        <v>1306</v>
      </c>
      <c r="H192" s="2" t="s">
        <v>511</v>
      </c>
      <c r="J192" t="s">
        <v>70</v>
      </c>
      <c r="K192" t="s">
        <v>785</v>
      </c>
      <c r="M192" t="s">
        <v>1307</v>
      </c>
      <c r="N192" t="str">
        <f t="shared" si="2"/>
        <v>1881</v>
      </c>
      <c r="O192" t="str">
        <f>LEFT(Tabell1[[#This Row],[Återflytt]],4)</f>
        <v/>
      </c>
      <c r="P192" t="str">
        <f>LEFT(Tabell1[[#This Row],[Födelseår]],4)</f>
        <v>1849</v>
      </c>
      <c r="Q192">
        <f>SUM(Tabell1[[#This Row],[Flyttårtal2]]-Tabell1[[#This Row],[Födelseår2]])</f>
        <v>32</v>
      </c>
    </row>
    <row r="193" spans="1:17" x14ac:dyDescent="0.25">
      <c r="A193">
        <v>192</v>
      </c>
      <c r="B193" t="s">
        <v>51</v>
      </c>
      <c r="D193" t="s">
        <v>103</v>
      </c>
      <c r="E193" t="s">
        <v>139</v>
      </c>
      <c r="F193" s="2" t="s">
        <v>649</v>
      </c>
      <c r="G193" t="s">
        <v>1306</v>
      </c>
      <c r="H193" s="2" t="s">
        <v>1308</v>
      </c>
      <c r="K193"/>
      <c r="N193" t="str">
        <f t="shared" si="2"/>
        <v>1892</v>
      </c>
      <c r="O193" t="str">
        <f>LEFT(Tabell1[[#This Row],[Återflytt]],4)</f>
        <v/>
      </c>
      <c r="P193" t="str">
        <f>LEFT(Tabell1[[#This Row],[Födelseår]],4)</f>
        <v>1862</v>
      </c>
      <c r="Q193">
        <f>SUM(Tabell1[[#This Row],[Flyttårtal2]]-Tabell1[[#This Row],[Födelseår2]])</f>
        <v>30</v>
      </c>
    </row>
    <row r="194" spans="1:17" x14ac:dyDescent="0.25">
      <c r="A194">
        <v>193</v>
      </c>
      <c r="B194" t="s">
        <v>51</v>
      </c>
      <c r="D194" t="s">
        <v>1309</v>
      </c>
      <c r="E194" t="s">
        <v>112</v>
      </c>
      <c r="F194" s="2" t="s">
        <v>1310</v>
      </c>
      <c r="G194" t="s">
        <v>1306</v>
      </c>
      <c r="H194" s="2" t="s">
        <v>1311</v>
      </c>
      <c r="I194" s="2" t="s">
        <v>1312</v>
      </c>
      <c r="J194" t="s">
        <v>1313</v>
      </c>
      <c r="K194" t="s">
        <v>1314</v>
      </c>
      <c r="M194" t="s">
        <v>1315</v>
      </c>
      <c r="N194" t="str">
        <f t="shared" ref="N194:N257" si="3">LEFT(H:H,4)</f>
        <v>1884</v>
      </c>
      <c r="O194" t="str">
        <f>LEFT(Tabell1[[#This Row],[Återflytt]],4)</f>
        <v/>
      </c>
      <c r="P194" t="str">
        <f>LEFT(Tabell1[[#This Row],[Födelseår]],4)</f>
        <v>1846</v>
      </c>
      <c r="Q194">
        <f>SUM(Tabell1[[#This Row],[Flyttårtal2]]-Tabell1[[#This Row],[Födelseår2]])</f>
        <v>38</v>
      </c>
    </row>
    <row r="195" spans="1:17" x14ac:dyDescent="0.25">
      <c r="A195">
        <v>194</v>
      </c>
      <c r="B195" t="s">
        <v>51</v>
      </c>
      <c r="C195" t="s">
        <v>19</v>
      </c>
      <c r="D195" t="s">
        <v>71</v>
      </c>
      <c r="E195" t="s">
        <v>72</v>
      </c>
      <c r="F195" s="2" t="s">
        <v>73</v>
      </c>
      <c r="G195" t="s">
        <v>55</v>
      </c>
      <c r="I195" s="2" t="s">
        <v>63</v>
      </c>
      <c r="J195" t="s">
        <v>74</v>
      </c>
      <c r="K195"/>
      <c r="L195" s="2" t="s">
        <v>75</v>
      </c>
      <c r="M195" t="s">
        <v>76</v>
      </c>
      <c r="N195" t="str">
        <f t="shared" si="3"/>
        <v/>
      </c>
      <c r="O195" t="str">
        <f>LEFT(Tabell1[[#This Row],[Återflytt]],4)</f>
        <v>1898</v>
      </c>
      <c r="P195" t="str">
        <f>LEFT(Tabell1[[#This Row],[Födelseår]],4)</f>
        <v>1870</v>
      </c>
      <c r="Q195" t="e">
        <f>SUM(Tabell1[[#This Row],[Flyttårtal2]]-Tabell1[[#This Row],[Födelseår2]])</f>
        <v>#VALUE!</v>
      </c>
    </row>
    <row r="196" spans="1:17" x14ac:dyDescent="0.25">
      <c r="A196">
        <v>195</v>
      </c>
      <c r="B196" t="s">
        <v>51</v>
      </c>
      <c r="C196" t="s">
        <v>15</v>
      </c>
      <c r="D196" t="s">
        <v>59</v>
      </c>
      <c r="E196" t="s">
        <v>60</v>
      </c>
      <c r="F196" s="2" t="s">
        <v>61</v>
      </c>
      <c r="G196" t="s">
        <v>55</v>
      </c>
      <c r="H196" s="2" t="s">
        <v>77</v>
      </c>
      <c r="I196" s="2" t="s">
        <v>63</v>
      </c>
      <c r="J196" t="s">
        <v>64</v>
      </c>
      <c r="K196" t="s">
        <v>65</v>
      </c>
      <c r="L196" s="2" t="s">
        <v>78</v>
      </c>
      <c r="M196" t="s">
        <v>79</v>
      </c>
      <c r="N196" t="str">
        <f t="shared" si="3"/>
        <v>1899</v>
      </c>
      <c r="O196" t="str">
        <f>LEFT(Tabell1[[#This Row],[Återflytt]],4)</f>
        <v>1902</v>
      </c>
      <c r="P196" t="str">
        <f>LEFT(Tabell1[[#This Row],[Födelseår]],4)</f>
        <v>1871</v>
      </c>
      <c r="Q196">
        <f>SUM(Tabell1[[#This Row],[Flyttårtal2]]-Tabell1[[#This Row],[Födelseår2]])</f>
        <v>28</v>
      </c>
    </row>
    <row r="197" spans="1:17" x14ac:dyDescent="0.25">
      <c r="A197">
        <v>196</v>
      </c>
      <c r="B197" t="s">
        <v>51</v>
      </c>
      <c r="C197" t="s">
        <v>15</v>
      </c>
      <c r="D197" t="s">
        <v>59</v>
      </c>
      <c r="E197" t="s">
        <v>60</v>
      </c>
      <c r="F197" s="2" t="s">
        <v>61</v>
      </c>
      <c r="G197" t="s">
        <v>859</v>
      </c>
      <c r="H197" s="2" t="s">
        <v>868</v>
      </c>
      <c r="J197" t="s">
        <v>64</v>
      </c>
      <c r="K197" t="s">
        <v>65</v>
      </c>
      <c r="M197" t="s">
        <v>869</v>
      </c>
      <c r="N197" t="str">
        <f t="shared" si="3"/>
        <v>1925</v>
      </c>
      <c r="O197" t="str">
        <f>LEFT(Tabell1[[#This Row],[Återflytt]],4)</f>
        <v/>
      </c>
      <c r="P197" t="str">
        <f>LEFT(Tabell1[[#This Row],[Födelseår]],4)</f>
        <v>1871</v>
      </c>
      <c r="Q197">
        <f>SUM(Tabell1[[#This Row],[Flyttårtal2]]-Tabell1[[#This Row],[Födelseår2]])</f>
        <v>54</v>
      </c>
    </row>
    <row r="198" spans="1:17" x14ac:dyDescent="0.25">
      <c r="A198">
        <v>197</v>
      </c>
      <c r="B198" t="s">
        <v>51</v>
      </c>
      <c r="C198" t="s">
        <v>7</v>
      </c>
      <c r="D198" t="s">
        <v>80</v>
      </c>
      <c r="E198" t="s">
        <v>72</v>
      </c>
      <c r="F198" s="2" t="s">
        <v>81</v>
      </c>
      <c r="G198" t="s">
        <v>55</v>
      </c>
      <c r="J198" t="s">
        <v>82</v>
      </c>
      <c r="K198" t="s">
        <v>83</v>
      </c>
      <c r="L198" s="2" t="s">
        <v>78</v>
      </c>
      <c r="M198" t="s">
        <v>84</v>
      </c>
      <c r="N198" t="str">
        <f t="shared" si="3"/>
        <v/>
      </c>
      <c r="O198" t="str">
        <f>LEFT(Tabell1[[#This Row],[Återflytt]],4)</f>
        <v>1902</v>
      </c>
      <c r="P198" t="str">
        <f>LEFT(Tabell1[[#This Row],[Födelseår]],4)</f>
        <v>1893</v>
      </c>
      <c r="Q198" t="e">
        <f>SUM(Tabell1[[#This Row],[Flyttårtal2]]-Tabell1[[#This Row],[Födelseår2]])</f>
        <v>#VALUE!</v>
      </c>
    </row>
    <row r="199" spans="1:17" x14ac:dyDescent="0.25">
      <c r="A199">
        <v>198</v>
      </c>
      <c r="B199" t="s">
        <v>51</v>
      </c>
      <c r="C199" t="s">
        <v>7</v>
      </c>
      <c r="D199" t="s">
        <v>80</v>
      </c>
      <c r="E199" t="s">
        <v>72</v>
      </c>
      <c r="F199" s="2" t="s">
        <v>81</v>
      </c>
      <c r="G199" t="s">
        <v>55</v>
      </c>
      <c r="H199" s="2" t="s">
        <v>85</v>
      </c>
      <c r="I199" s="2" t="s">
        <v>63</v>
      </c>
      <c r="J199" t="s">
        <v>82</v>
      </c>
      <c r="K199" t="s">
        <v>83</v>
      </c>
      <c r="M199" t="s">
        <v>86</v>
      </c>
      <c r="N199" t="str">
        <f t="shared" si="3"/>
        <v>1911</v>
      </c>
      <c r="O199" t="str">
        <f>LEFT(Tabell1[[#This Row],[Återflytt]],4)</f>
        <v/>
      </c>
      <c r="P199" t="str">
        <f>LEFT(Tabell1[[#This Row],[Födelseår]],4)</f>
        <v>1893</v>
      </c>
      <c r="Q199">
        <f>SUM(Tabell1[[#This Row],[Flyttårtal2]]-Tabell1[[#This Row],[Födelseår2]])</f>
        <v>18</v>
      </c>
    </row>
    <row r="200" spans="1:17" x14ac:dyDescent="0.25">
      <c r="A200">
        <v>199</v>
      </c>
      <c r="B200" t="s">
        <v>51</v>
      </c>
      <c r="C200" t="s">
        <v>24</v>
      </c>
      <c r="D200" t="s">
        <v>1391</v>
      </c>
      <c r="E200" t="s">
        <v>1392</v>
      </c>
      <c r="F200" s="2" t="s">
        <v>1393</v>
      </c>
      <c r="G200" t="s">
        <v>1394</v>
      </c>
      <c r="H200" s="2" t="s">
        <v>1395</v>
      </c>
      <c r="J200" t="s">
        <v>921</v>
      </c>
      <c r="K200" t="s">
        <v>1396</v>
      </c>
      <c r="M200" t="s">
        <v>1397</v>
      </c>
      <c r="N200" t="str">
        <f t="shared" si="3"/>
        <v>1898</v>
      </c>
      <c r="O200" t="str">
        <f>LEFT(Tabell1[[#This Row],[Återflytt]],4)</f>
        <v/>
      </c>
      <c r="P200" t="str">
        <f>LEFT(Tabell1[[#This Row],[Födelseår]],4)</f>
        <v>1873</v>
      </c>
      <c r="Q200">
        <f>SUM(Tabell1[[#This Row],[Flyttårtal2]]-Tabell1[[#This Row],[Födelseår2]])</f>
        <v>25</v>
      </c>
    </row>
    <row r="201" spans="1:17" x14ac:dyDescent="0.25">
      <c r="A201">
        <v>200</v>
      </c>
      <c r="B201" t="s">
        <v>51</v>
      </c>
      <c r="C201" t="s">
        <v>15</v>
      </c>
      <c r="D201" t="s">
        <v>1398</v>
      </c>
      <c r="E201" t="s">
        <v>470</v>
      </c>
      <c r="F201" s="2" t="s">
        <v>1399</v>
      </c>
      <c r="G201" t="s">
        <v>1394</v>
      </c>
      <c r="H201" s="2" t="s">
        <v>326</v>
      </c>
      <c r="J201" t="s">
        <v>1400</v>
      </c>
      <c r="K201" t="s">
        <v>302</v>
      </c>
      <c r="M201" t="s">
        <v>1401</v>
      </c>
      <c r="N201" t="str">
        <f t="shared" si="3"/>
        <v>1898</v>
      </c>
      <c r="O201" t="str">
        <f>LEFT(Tabell1[[#This Row],[Återflytt]],4)</f>
        <v/>
      </c>
      <c r="P201" t="str">
        <f>LEFT(Tabell1[[#This Row],[Födelseår]],4)</f>
        <v>1872</v>
      </c>
      <c r="Q201">
        <f>SUM(Tabell1[[#This Row],[Flyttårtal2]]-Tabell1[[#This Row],[Födelseår2]])</f>
        <v>26</v>
      </c>
    </row>
    <row r="202" spans="1:17" x14ac:dyDescent="0.25">
      <c r="A202">
        <v>201</v>
      </c>
      <c r="B202" t="s">
        <v>51</v>
      </c>
      <c r="C202" t="s">
        <v>25</v>
      </c>
      <c r="D202" t="s">
        <v>1402</v>
      </c>
      <c r="E202" t="s">
        <v>1403</v>
      </c>
      <c r="F202" s="2" t="s">
        <v>1404</v>
      </c>
      <c r="G202" t="s">
        <v>1394</v>
      </c>
      <c r="H202" s="2" t="s">
        <v>326</v>
      </c>
      <c r="J202" t="s">
        <v>1405</v>
      </c>
      <c r="K202" t="s">
        <v>1406</v>
      </c>
      <c r="M202" t="s">
        <v>1407</v>
      </c>
      <c r="N202" t="str">
        <f t="shared" si="3"/>
        <v>1898</v>
      </c>
      <c r="O202" t="str">
        <f>LEFT(Tabell1[[#This Row],[Återflytt]],4)</f>
        <v/>
      </c>
      <c r="P202" t="str">
        <f>LEFT(Tabell1[[#This Row],[Födelseår]],4)</f>
        <v>1895</v>
      </c>
      <c r="Q202">
        <f>SUM(Tabell1[[#This Row],[Flyttårtal2]]-Tabell1[[#This Row],[Födelseår2]])</f>
        <v>3</v>
      </c>
    </row>
    <row r="203" spans="1:17" x14ac:dyDescent="0.25">
      <c r="A203">
        <v>202</v>
      </c>
      <c r="B203" t="s">
        <v>51</v>
      </c>
      <c r="C203" t="s">
        <v>25</v>
      </c>
      <c r="D203" t="s">
        <v>288</v>
      </c>
      <c r="E203" t="s">
        <v>139</v>
      </c>
      <c r="F203" s="2" t="s">
        <v>1361</v>
      </c>
      <c r="G203" t="s">
        <v>1362</v>
      </c>
      <c r="H203" s="2" t="s">
        <v>1363</v>
      </c>
      <c r="J203" t="s">
        <v>1364</v>
      </c>
      <c r="K203" t="s">
        <v>1365</v>
      </c>
      <c r="M203" t="s">
        <v>1366</v>
      </c>
      <c r="N203" t="str">
        <f t="shared" si="3"/>
        <v>1926</v>
      </c>
      <c r="O203" t="str">
        <f>LEFT(Tabell1[[#This Row],[Återflytt]],4)</f>
        <v/>
      </c>
      <c r="P203" t="str">
        <f>LEFT(Tabell1[[#This Row],[Födelseår]],4)</f>
        <v>1902</v>
      </c>
      <c r="Q203">
        <f>SUM(Tabell1[[#This Row],[Flyttårtal2]]-Tabell1[[#This Row],[Födelseår2]])</f>
        <v>24</v>
      </c>
    </row>
    <row r="204" spans="1:17" x14ac:dyDescent="0.25">
      <c r="A204">
        <v>203</v>
      </c>
      <c r="B204" t="s">
        <v>51</v>
      </c>
      <c r="C204" t="s">
        <v>21</v>
      </c>
      <c r="D204" t="s">
        <v>87</v>
      </c>
      <c r="E204" t="s">
        <v>88</v>
      </c>
      <c r="F204" s="2" t="s">
        <v>89</v>
      </c>
      <c r="G204" t="s">
        <v>55</v>
      </c>
      <c r="H204" s="2" t="s">
        <v>90</v>
      </c>
      <c r="J204" t="s">
        <v>91</v>
      </c>
      <c r="K204"/>
      <c r="N204" t="str">
        <f t="shared" si="3"/>
        <v>1923</v>
      </c>
      <c r="O204" t="str">
        <f>LEFT(Tabell1[[#This Row],[Återflytt]],4)</f>
        <v/>
      </c>
      <c r="P204" t="str">
        <f>LEFT(Tabell1[[#This Row],[Födelseår]],4)</f>
        <v>1896</v>
      </c>
      <c r="Q204">
        <f>SUM(Tabell1[[#This Row],[Flyttårtal2]]-Tabell1[[#This Row],[Födelseår2]])</f>
        <v>27</v>
      </c>
    </row>
    <row r="205" spans="1:17" x14ac:dyDescent="0.25">
      <c r="A205">
        <v>204</v>
      </c>
      <c r="B205" t="s">
        <v>51</v>
      </c>
      <c r="C205" t="s">
        <v>7</v>
      </c>
      <c r="D205" t="s">
        <v>107</v>
      </c>
      <c r="E205" t="s">
        <v>108</v>
      </c>
      <c r="F205" s="2" t="s">
        <v>109</v>
      </c>
      <c r="G205" t="s">
        <v>95</v>
      </c>
      <c r="H205" s="2" t="s">
        <v>110</v>
      </c>
      <c r="J205" t="s">
        <v>102</v>
      </c>
      <c r="K205" t="s">
        <v>98</v>
      </c>
      <c r="N205" t="str">
        <f t="shared" si="3"/>
        <v>1897</v>
      </c>
      <c r="O205" t="str">
        <f>LEFT(Tabell1[[#This Row],[Återflytt]],4)</f>
        <v/>
      </c>
      <c r="P205" t="str">
        <f>LEFT(Tabell1[[#This Row],[Födelseår]],4)</f>
        <v>1872</v>
      </c>
      <c r="Q205">
        <f>SUM(Tabell1[[#This Row],[Flyttårtal2]]-Tabell1[[#This Row],[Födelseår2]])</f>
        <v>25</v>
      </c>
    </row>
    <row r="206" spans="1:17" x14ac:dyDescent="0.25">
      <c r="A206">
        <v>205</v>
      </c>
      <c r="B206" t="s">
        <v>51</v>
      </c>
      <c r="C206" t="s">
        <v>25</v>
      </c>
      <c r="D206" t="s">
        <v>111</v>
      </c>
      <c r="E206" t="s">
        <v>112</v>
      </c>
      <c r="F206" s="2" t="s">
        <v>113</v>
      </c>
      <c r="G206" t="s">
        <v>95</v>
      </c>
      <c r="H206" s="2" t="s">
        <v>114</v>
      </c>
      <c r="J206" t="s">
        <v>115</v>
      </c>
      <c r="K206" t="s">
        <v>116</v>
      </c>
      <c r="N206" t="str">
        <f t="shared" si="3"/>
        <v>1929</v>
      </c>
      <c r="O206" t="str">
        <f>LEFT(Tabell1[[#This Row],[Återflytt]],4)</f>
        <v/>
      </c>
      <c r="P206" t="str">
        <f>LEFT(Tabell1[[#This Row],[Födelseår]],4)</f>
        <v>1908</v>
      </c>
      <c r="Q206">
        <f>SUM(Tabell1[[#This Row],[Flyttårtal2]]-Tabell1[[#This Row],[Födelseår2]])</f>
        <v>21</v>
      </c>
    </row>
    <row r="207" spans="1:17" x14ac:dyDescent="0.25">
      <c r="A207">
        <v>206</v>
      </c>
      <c r="B207" t="s">
        <v>51</v>
      </c>
      <c r="C207" t="s">
        <v>7</v>
      </c>
      <c r="D207" t="s">
        <v>155</v>
      </c>
      <c r="E207" t="s">
        <v>156</v>
      </c>
      <c r="F207" s="2" t="s">
        <v>157</v>
      </c>
      <c r="G207" t="s">
        <v>120</v>
      </c>
      <c r="H207" s="2" t="s">
        <v>158</v>
      </c>
      <c r="J207" t="s">
        <v>102</v>
      </c>
      <c r="K207" t="s">
        <v>123</v>
      </c>
      <c r="N207" t="str">
        <f t="shared" si="3"/>
        <v>1897</v>
      </c>
      <c r="O207" t="str">
        <f>LEFT(Tabell1[[#This Row],[Återflytt]],4)</f>
        <v/>
      </c>
      <c r="P207" t="str">
        <f>LEFT(Tabell1[[#This Row],[Födelseår]],4)</f>
        <v>1881</v>
      </c>
      <c r="Q207">
        <f>SUM(Tabell1[[#This Row],[Flyttårtal2]]-Tabell1[[#This Row],[Födelseår2]])</f>
        <v>16</v>
      </c>
    </row>
    <row r="208" spans="1:17" x14ac:dyDescent="0.25">
      <c r="A208">
        <v>207</v>
      </c>
      <c r="B208" t="s">
        <v>51</v>
      </c>
      <c r="C208" t="s">
        <v>7</v>
      </c>
      <c r="D208" t="s">
        <v>159</v>
      </c>
      <c r="E208" t="s">
        <v>156</v>
      </c>
      <c r="F208" s="2" t="s">
        <v>160</v>
      </c>
      <c r="G208" t="s">
        <v>120</v>
      </c>
      <c r="H208" s="2" t="s">
        <v>161</v>
      </c>
      <c r="J208" t="s">
        <v>102</v>
      </c>
      <c r="K208" t="s">
        <v>123</v>
      </c>
      <c r="N208" t="str">
        <f t="shared" si="3"/>
        <v>1901</v>
      </c>
      <c r="O208" t="str">
        <f>LEFT(Tabell1[[#This Row],[Återflytt]],4)</f>
        <v/>
      </c>
      <c r="P208" t="str">
        <f>LEFT(Tabell1[[#This Row],[Födelseår]],4)</f>
        <v>1884</v>
      </c>
      <c r="Q208">
        <f>SUM(Tabell1[[#This Row],[Flyttårtal2]]-Tabell1[[#This Row],[Födelseår2]])</f>
        <v>17</v>
      </c>
    </row>
    <row r="209" spans="1:17" x14ac:dyDescent="0.25">
      <c r="A209">
        <v>208</v>
      </c>
      <c r="B209" t="s">
        <v>51</v>
      </c>
      <c r="C209" t="s">
        <v>25</v>
      </c>
      <c r="D209" t="s">
        <v>162</v>
      </c>
      <c r="E209" t="s">
        <v>118</v>
      </c>
      <c r="F209" s="2" t="s">
        <v>163</v>
      </c>
      <c r="G209" t="s">
        <v>120</v>
      </c>
      <c r="H209" s="2" t="s">
        <v>164</v>
      </c>
      <c r="J209" t="s">
        <v>122</v>
      </c>
      <c r="K209" t="s">
        <v>123</v>
      </c>
      <c r="L209" s="2" t="s">
        <v>165</v>
      </c>
      <c r="M209" t="s">
        <v>166</v>
      </c>
      <c r="N209" t="str">
        <f t="shared" si="3"/>
        <v>1903</v>
      </c>
      <c r="O209" t="str">
        <f>LEFT(Tabell1[[#This Row],[Återflytt]],4)</f>
        <v>1904</v>
      </c>
      <c r="P209" t="str">
        <f>LEFT(Tabell1[[#This Row],[Födelseår]],4)</f>
        <v>1887</v>
      </c>
      <c r="Q209">
        <f>SUM(Tabell1[[#This Row],[Flyttårtal2]]-Tabell1[[#This Row],[Födelseår2]])</f>
        <v>16</v>
      </c>
    </row>
    <row r="210" spans="1:17" x14ac:dyDescent="0.25">
      <c r="A210">
        <v>209</v>
      </c>
      <c r="B210" t="s">
        <v>51</v>
      </c>
      <c r="C210" t="s">
        <v>25</v>
      </c>
      <c r="D210" t="s">
        <v>167</v>
      </c>
      <c r="E210" t="s">
        <v>118</v>
      </c>
      <c r="F210" s="2" t="s">
        <v>168</v>
      </c>
      <c r="G210" t="s">
        <v>120</v>
      </c>
      <c r="H210" s="2" t="s">
        <v>169</v>
      </c>
      <c r="J210" t="s">
        <v>122</v>
      </c>
      <c r="K210" t="s">
        <v>123</v>
      </c>
      <c r="N210" t="str">
        <f t="shared" si="3"/>
        <v>1909</v>
      </c>
      <c r="O210" t="str">
        <f>LEFT(Tabell1[[#This Row],[Återflytt]],4)</f>
        <v/>
      </c>
      <c r="P210" t="str">
        <f>LEFT(Tabell1[[#This Row],[Födelseår]],4)</f>
        <v>1890</v>
      </c>
      <c r="Q210">
        <f>SUM(Tabell1[[#This Row],[Flyttårtal2]]-Tabell1[[#This Row],[Födelseår2]])</f>
        <v>19</v>
      </c>
    </row>
    <row r="211" spans="1:17" x14ac:dyDescent="0.25">
      <c r="A211">
        <v>210</v>
      </c>
      <c r="B211" t="s">
        <v>51</v>
      </c>
      <c r="C211" t="s">
        <v>7</v>
      </c>
      <c r="D211" t="s">
        <v>170</v>
      </c>
      <c r="E211" t="s">
        <v>171</v>
      </c>
      <c r="F211" s="2" t="s">
        <v>172</v>
      </c>
      <c r="G211" t="s">
        <v>120</v>
      </c>
      <c r="H211" s="2" t="s">
        <v>173</v>
      </c>
      <c r="J211" t="s">
        <v>174</v>
      </c>
      <c r="K211" t="s">
        <v>175</v>
      </c>
      <c r="M211" t="s">
        <v>176</v>
      </c>
      <c r="N211" t="str">
        <f t="shared" si="3"/>
        <v>1902</v>
      </c>
      <c r="O211" t="str">
        <f>LEFT(Tabell1[[#This Row],[Återflytt]],4)</f>
        <v/>
      </c>
      <c r="P211" t="str">
        <f>LEFT(Tabell1[[#This Row],[Födelseår]],4)</f>
        <v>1883</v>
      </c>
      <c r="Q211">
        <f>SUM(Tabell1[[#This Row],[Flyttårtal2]]-Tabell1[[#This Row],[Födelseår2]])</f>
        <v>19</v>
      </c>
    </row>
    <row r="212" spans="1:17" x14ac:dyDescent="0.25">
      <c r="A212">
        <v>211</v>
      </c>
      <c r="B212" t="s">
        <v>51</v>
      </c>
      <c r="C212" t="s">
        <v>7</v>
      </c>
      <c r="D212" t="s">
        <v>177</v>
      </c>
      <c r="E212" t="s">
        <v>134</v>
      </c>
      <c r="F212" s="2" t="s">
        <v>178</v>
      </c>
      <c r="G212" t="s">
        <v>120</v>
      </c>
      <c r="H212" s="2" t="s">
        <v>179</v>
      </c>
      <c r="J212" t="s">
        <v>174</v>
      </c>
      <c r="K212" t="s">
        <v>175</v>
      </c>
      <c r="L212" s="2" t="s">
        <v>180</v>
      </c>
      <c r="M212" t="s">
        <v>181</v>
      </c>
      <c r="N212" t="str">
        <f t="shared" si="3"/>
        <v>1904</v>
      </c>
      <c r="O212" t="str">
        <f>LEFT(Tabell1[[#This Row],[Återflytt]],4)</f>
        <v>1918</v>
      </c>
      <c r="P212" t="str">
        <f>LEFT(Tabell1[[#This Row],[Födelseår]],4)</f>
        <v>1886</v>
      </c>
      <c r="Q212">
        <f>SUM(Tabell1[[#This Row],[Flyttårtal2]]-Tabell1[[#This Row],[Födelseår2]])</f>
        <v>18</v>
      </c>
    </row>
    <row r="213" spans="1:17" x14ac:dyDescent="0.25">
      <c r="A213">
        <v>212</v>
      </c>
      <c r="B213" t="s">
        <v>51</v>
      </c>
      <c r="C213" t="s">
        <v>7</v>
      </c>
      <c r="D213" t="s">
        <v>182</v>
      </c>
      <c r="E213" t="s">
        <v>134</v>
      </c>
      <c r="F213" s="2" t="s">
        <v>183</v>
      </c>
      <c r="G213" t="s">
        <v>120</v>
      </c>
      <c r="H213" s="2" t="s">
        <v>184</v>
      </c>
      <c r="J213" t="s">
        <v>174</v>
      </c>
      <c r="K213" t="s">
        <v>175</v>
      </c>
      <c r="M213" t="s">
        <v>185</v>
      </c>
      <c r="N213" t="str">
        <f t="shared" si="3"/>
        <v>1911</v>
      </c>
      <c r="O213" t="str">
        <f>LEFT(Tabell1[[#This Row],[Återflytt]],4)</f>
        <v/>
      </c>
      <c r="P213" t="str">
        <f>LEFT(Tabell1[[#This Row],[Födelseår]],4)</f>
        <v>1890</v>
      </c>
      <c r="Q213">
        <f>SUM(Tabell1[[#This Row],[Flyttårtal2]]-Tabell1[[#This Row],[Födelseår2]])</f>
        <v>21</v>
      </c>
    </row>
    <row r="214" spans="1:17" x14ac:dyDescent="0.25">
      <c r="A214">
        <v>213</v>
      </c>
      <c r="B214" t="s">
        <v>51</v>
      </c>
      <c r="C214" t="s">
        <v>7</v>
      </c>
      <c r="D214" t="s">
        <v>177</v>
      </c>
      <c r="E214" t="s">
        <v>134</v>
      </c>
      <c r="F214" s="2" t="s">
        <v>178</v>
      </c>
      <c r="G214" t="s">
        <v>120</v>
      </c>
      <c r="H214" s="2" t="s">
        <v>186</v>
      </c>
      <c r="J214" t="s">
        <v>174</v>
      </c>
      <c r="K214" t="s">
        <v>175</v>
      </c>
      <c r="M214" t="s">
        <v>187</v>
      </c>
      <c r="N214" t="str">
        <f t="shared" si="3"/>
        <v>1919</v>
      </c>
      <c r="O214" t="str">
        <f>LEFT(Tabell1[[#This Row],[Återflytt]],4)</f>
        <v/>
      </c>
      <c r="P214" t="str">
        <f>LEFT(Tabell1[[#This Row],[Födelseår]],4)</f>
        <v>1886</v>
      </c>
      <c r="Q214">
        <f>SUM(Tabell1[[#This Row],[Flyttårtal2]]-Tabell1[[#This Row],[Födelseår2]])</f>
        <v>33</v>
      </c>
    </row>
    <row r="215" spans="1:17" x14ac:dyDescent="0.25">
      <c r="A215">
        <v>214</v>
      </c>
      <c r="B215" t="s">
        <v>51</v>
      </c>
      <c r="C215" t="s">
        <v>25</v>
      </c>
      <c r="D215" t="s">
        <v>261</v>
      </c>
      <c r="E215" t="s">
        <v>134</v>
      </c>
      <c r="F215" s="2" t="s">
        <v>262</v>
      </c>
      <c r="G215" t="s">
        <v>240</v>
      </c>
      <c r="H215" s="2" t="s">
        <v>263</v>
      </c>
      <c r="I215" s="2" t="s">
        <v>264</v>
      </c>
      <c r="J215" t="s">
        <v>131</v>
      </c>
      <c r="K215" t="s">
        <v>132</v>
      </c>
      <c r="M215" t="s">
        <v>265</v>
      </c>
      <c r="N215" t="str">
        <f t="shared" si="3"/>
        <v>1903</v>
      </c>
      <c r="O215" t="str">
        <f>LEFT(Tabell1[[#This Row],[Återflytt]],4)</f>
        <v/>
      </c>
      <c r="P215" t="str">
        <f>LEFT(Tabell1[[#This Row],[Födelseår]],4)</f>
        <v>1885</v>
      </c>
      <c r="Q215">
        <f>SUM(Tabell1[[#This Row],[Flyttårtal2]]-Tabell1[[#This Row],[Födelseår2]])</f>
        <v>18</v>
      </c>
    </row>
    <row r="216" spans="1:17" x14ac:dyDescent="0.25">
      <c r="A216">
        <v>215</v>
      </c>
      <c r="B216" t="s">
        <v>51</v>
      </c>
      <c r="C216" t="s">
        <v>25</v>
      </c>
      <c r="D216" t="s">
        <v>266</v>
      </c>
      <c r="E216" t="s">
        <v>134</v>
      </c>
      <c r="F216" s="2" t="s">
        <v>267</v>
      </c>
      <c r="G216" t="s">
        <v>240</v>
      </c>
      <c r="H216" s="2" t="s">
        <v>268</v>
      </c>
      <c r="I216" s="2" t="s">
        <v>264</v>
      </c>
      <c r="J216" t="s">
        <v>131</v>
      </c>
      <c r="K216" t="s">
        <v>132</v>
      </c>
      <c r="M216" t="s">
        <v>265</v>
      </c>
      <c r="N216" t="str">
        <f t="shared" si="3"/>
        <v>1907</v>
      </c>
      <c r="O216" t="str">
        <f>LEFT(Tabell1[[#This Row],[Återflytt]],4)</f>
        <v/>
      </c>
      <c r="P216" t="str">
        <f>LEFT(Tabell1[[#This Row],[Födelseår]],4)</f>
        <v>1887</v>
      </c>
      <c r="Q216">
        <f>SUM(Tabell1[[#This Row],[Flyttårtal2]]-Tabell1[[#This Row],[Födelseår2]])</f>
        <v>20</v>
      </c>
    </row>
    <row r="217" spans="1:17" x14ac:dyDescent="0.25">
      <c r="A217">
        <v>216</v>
      </c>
      <c r="B217" t="s">
        <v>51</v>
      </c>
      <c r="C217" t="s">
        <v>15</v>
      </c>
      <c r="D217" t="s">
        <v>309</v>
      </c>
      <c r="E217" t="s">
        <v>310</v>
      </c>
      <c r="F217" s="2" t="s">
        <v>311</v>
      </c>
      <c r="G217" t="s">
        <v>271</v>
      </c>
      <c r="H217" s="2" t="s">
        <v>312</v>
      </c>
      <c r="J217" t="s">
        <v>313</v>
      </c>
      <c r="K217" t="s">
        <v>314</v>
      </c>
      <c r="M217" t="s">
        <v>315</v>
      </c>
      <c r="N217" t="str">
        <f t="shared" si="3"/>
        <v>1897</v>
      </c>
      <c r="O217" t="str">
        <f>LEFT(Tabell1[[#This Row],[Återflytt]],4)</f>
        <v/>
      </c>
      <c r="P217" t="str">
        <f>LEFT(Tabell1[[#This Row],[Födelseår]],4)</f>
        <v>1843</v>
      </c>
      <c r="Q217">
        <f>SUM(Tabell1[[#This Row],[Flyttårtal2]]-Tabell1[[#This Row],[Födelseår2]])</f>
        <v>54</v>
      </c>
    </row>
    <row r="218" spans="1:17" x14ac:dyDescent="0.25">
      <c r="A218">
        <v>217</v>
      </c>
      <c r="B218" t="s">
        <v>51</v>
      </c>
      <c r="C218" t="s">
        <v>7</v>
      </c>
      <c r="D218" t="s">
        <v>316</v>
      </c>
      <c r="E218" t="s">
        <v>294</v>
      </c>
      <c r="F218" s="2" t="s">
        <v>317</v>
      </c>
      <c r="G218" t="s">
        <v>271</v>
      </c>
      <c r="H218" s="2" t="s">
        <v>318</v>
      </c>
      <c r="J218" t="s">
        <v>301</v>
      </c>
      <c r="K218" t="s">
        <v>302</v>
      </c>
      <c r="M218" t="s">
        <v>319</v>
      </c>
      <c r="N218" t="str">
        <f t="shared" si="3"/>
        <v>1897</v>
      </c>
      <c r="O218" t="str">
        <f>LEFT(Tabell1[[#This Row],[Återflytt]],4)</f>
        <v/>
      </c>
      <c r="P218" t="str">
        <f>LEFT(Tabell1[[#This Row],[Födelseår]],4)</f>
        <v>1878</v>
      </c>
      <c r="Q218">
        <f>SUM(Tabell1[[#This Row],[Flyttårtal2]]-Tabell1[[#This Row],[Födelseår2]])</f>
        <v>19</v>
      </c>
    </row>
    <row r="219" spans="1:17" x14ac:dyDescent="0.25">
      <c r="A219">
        <v>218</v>
      </c>
      <c r="B219" t="s">
        <v>51</v>
      </c>
      <c r="C219" t="s">
        <v>7</v>
      </c>
      <c r="D219" t="s">
        <v>320</v>
      </c>
      <c r="E219" t="s">
        <v>294</v>
      </c>
      <c r="F219" s="2" t="s">
        <v>321</v>
      </c>
      <c r="G219" t="s">
        <v>271</v>
      </c>
      <c r="H219" s="2" t="s">
        <v>318</v>
      </c>
      <c r="J219" t="s">
        <v>301</v>
      </c>
      <c r="K219" t="s">
        <v>302</v>
      </c>
      <c r="M219" t="s">
        <v>319</v>
      </c>
      <c r="N219" t="str">
        <f t="shared" si="3"/>
        <v>1897</v>
      </c>
      <c r="O219" t="str">
        <f>LEFT(Tabell1[[#This Row],[Återflytt]],4)</f>
        <v/>
      </c>
      <c r="P219" t="str">
        <f>LEFT(Tabell1[[#This Row],[Födelseår]],4)</f>
        <v>1881</v>
      </c>
      <c r="Q219">
        <f>SUM(Tabell1[[#This Row],[Flyttårtal2]]-Tabell1[[#This Row],[Födelseår2]])</f>
        <v>16</v>
      </c>
    </row>
    <row r="220" spans="1:17" x14ac:dyDescent="0.25">
      <c r="A220">
        <v>219</v>
      </c>
      <c r="B220" t="s">
        <v>51</v>
      </c>
      <c r="C220" t="s">
        <v>25</v>
      </c>
      <c r="D220" t="s">
        <v>254</v>
      </c>
      <c r="E220" t="s">
        <v>134</v>
      </c>
      <c r="F220" s="2" t="s">
        <v>322</v>
      </c>
      <c r="G220" t="s">
        <v>271</v>
      </c>
      <c r="H220" s="2" t="s">
        <v>312</v>
      </c>
      <c r="J220" t="s">
        <v>323</v>
      </c>
      <c r="K220" t="s">
        <v>302</v>
      </c>
      <c r="M220" t="s">
        <v>319</v>
      </c>
      <c r="N220" t="str">
        <f t="shared" si="3"/>
        <v>1897</v>
      </c>
      <c r="O220" t="str">
        <f>LEFT(Tabell1[[#This Row],[Återflytt]],4)</f>
        <v/>
      </c>
      <c r="P220" t="str">
        <f>LEFT(Tabell1[[#This Row],[Födelseår]],4)</f>
        <v>1887</v>
      </c>
      <c r="Q220">
        <f>SUM(Tabell1[[#This Row],[Flyttårtal2]]-Tabell1[[#This Row],[Födelseår2]])</f>
        <v>10</v>
      </c>
    </row>
    <row r="221" spans="1:17" x14ac:dyDescent="0.25">
      <c r="A221">
        <v>220</v>
      </c>
      <c r="B221" t="s">
        <v>51</v>
      </c>
      <c r="C221" t="s">
        <v>7</v>
      </c>
      <c r="D221" t="s">
        <v>324</v>
      </c>
      <c r="E221" t="s">
        <v>294</v>
      </c>
      <c r="F221" s="2" t="s">
        <v>325</v>
      </c>
      <c r="G221" t="s">
        <v>271</v>
      </c>
      <c r="H221" s="2" t="s">
        <v>326</v>
      </c>
      <c r="J221" t="s">
        <v>323</v>
      </c>
      <c r="K221" t="s">
        <v>302</v>
      </c>
      <c r="M221" t="s">
        <v>319</v>
      </c>
      <c r="N221" t="str">
        <f t="shared" si="3"/>
        <v>1898</v>
      </c>
      <c r="O221" t="str">
        <f>LEFT(Tabell1[[#This Row],[Återflytt]],4)</f>
        <v/>
      </c>
      <c r="P221" t="str">
        <f>LEFT(Tabell1[[#This Row],[Födelseår]],4)</f>
        <v>1883</v>
      </c>
      <c r="Q221">
        <f>SUM(Tabell1[[#This Row],[Flyttårtal2]]-Tabell1[[#This Row],[Födelseår2]])</f>
        <v>15</v>
      </c>
    </row>
    <row r="222" spans="1:17" x14ac:dyDescent="0.25">
      <c r="A222">
        <v>221</v>
      </c>
      <c r="B222" t="s">
        <v>51</v>
      </c>
      <c r="C222" t="s">
        <v>25</v>
      </c>
      <c r="D222" t="s">
        <v>327</v>
      </c>
      <c r="E222" t="s">
        <v>134</v>
      </c>
      <c r="F222" s="2" t="s">
        <v>328</v>
      </c>
      <c r="G222" t="s">
        <v>271</v>
      </c>
      <c r="H222" s="2" t="s">
        <v>329</v>
      </c>
      <c r="J222" t="s">
        <v>323</v>
      </c>
      <c r="K222" t="s">
        <v>330</v>
      </c>
      <c r="N222" t="str">
        <f t="shared" si="3"/>
        <v>1929</v>
      </c>
      <c r="O222" t="str">
        <f>LEFT(Tabell1[[#This Row],[Återflytt]],4)</f>
        <v/>
      </c>
      <c r="P222" t="str">
        <f>LEFT(Tabell1[[#This Row],[Födelseår]],4)</f>
        <v>1899</v>
      </c>
      <c r="Q222">
        <f>SUM(Tabell1[[#This Row],[Flyttårtal2]]-Tabell1[[#This Row],[Födelseår2]])</f>
        <v>30</v>
      </c>
    </row>
    <row r="223" spans="1:17" x14ac:dyDescent="0.25">
      <c r="A223">
        <v>222</v>
      </c>
      <c r="B223" t="s">
        <v>51</v>
      </c>
      <c r="C223" t="s">
        <v>25</v>
      </c>
      <c r="D223" t="s">
        <v>331</v>
      </c>
      <c r="E223" t="s">
        <v>277</v>
      </c>
      <c r="F223" s="2" t="s">
        <v>332</v>
      </c>
      <c r="G223" t="s">
        <v>271</v>
      </c>
      <c r="H223" s="2" t="s">
        <v>333</v>
      </c>
      <c r="J223" t="s">
        <v>334</v>
      </c>
      <c r="K223" t="s">
        <v>286</v>
      </c>
      <c r="M223" t="s">
        <v>287</v>
      </c>
      <c r="N223" t="str">
        <f t="shared" si="3"/>
        <v>1896</v>
      </c>
      <c r="O223" t="str">
        <f>LEFT(Tabell1[[#This Row],[Återflytt]],4)</f>
        <v/>
      </c>
      <c r="P223" t="str">
        <f>LEFT(Tabell1[[#This Row],[Födelseår]],4)</f>
        <v>1877</v>
      </c>
      <c r="Q223">
        <f>SUM(Tabell1[[#This Row],[Flyttårtal2]]-Tabell1[[#This Row],[Födelseår2]])</f>
        <v>19</v>
      </c>
    </row>
    <row r="224" spans="1:17" x14ac:dyDescent="0.25">
      <c r="A224">
        <v>223</v>
      </c>
      <c r="B224" t="s">
        <v>51</v>
      </c>
      <c r="C224" t="s">
        <v>25</v>
      </c>
      <c r="D224" t="s">
        <v>335</v>
      </c>
      <c r="E224" t="s">
        <v>277</v>
      </c>
      <c r="F224" s="2" t="s">
        <v>336</v>
      </c>
      <c r="G224" t="s">
        <v>271</v>
      </c>
      <c r="H224" s="2" t="s">
        <v>337</v>
      </c>
      <c r="J224" t="s">
        <v>334</v>
      </c>
      <c r="K224" t="s">
        <v>281</v>
      </c>
      <c r="L224" s="2" t="s">
        <v>338</v>
      </c>
      <c r="M224" t="s">
        <v>339</v>
      </c>
      <c r="N224" t="str">
        <f t="shared" si="3"/>
        <v>1901</v>
      </c>
      <c r="O224" t="str">
        <f>LEFT(Tabell1[[#This Row],[Återflytt]],4)</f>
        <v>1904</v>
      </c>
      <c r="P224" t="str">
        <f>LEFT(Tabell1[[#This Row],[Födelseår]],4)</f>
        <v>1881</v>
      </c>
      <c r="Q224">
        <f>SUM(Tabell1[[#This Row],[Flyttårtal2]]-Tabell1[[#This Row],[Födelseår2]])</f>
        <v>20</v>
      </c>
    </row>
    <row r="225" spans="1:17" x14ac:dyDescent="0.25">
      <c r="A225">
        <v>224</v>
      </c>
      <c r="B225" t="s">
        <v>51</v>
      </c>
      <c r="C225" t="s">
        <v>7</v>
      </c>
      <c r="D225" t="s">
        <v>340</v>
      </c>
      <c r="E225" t="s">
        <v>341</v>
      </c>
      <c r="F225" s="2" t="s">
        <v>342</v>
      </c>
      <c r="G225" t="s">
        <v>271</v>
      </c>
      <c r="H225" s="2" t="s">
        <v>343</v>
      </c>
      <c r="J225" t="s">
        <v>323</v>
      </c>
      <c r="K225" t="s">
        <v>58</v>
      </c>
      <c r="M225" t="s">
        <v>344</v>
      </c>
      <c r="N225" t="str">
        <f t="shared" si="3"/>
        <v>1904</v>
      </c>
      <c r="O225" t="str">
        <f>LEFT(Tabell1[[#This Row],[Återflytt]],4)</f>
        <v/>
      </c>
      <c r="P225" t="str">
        <f>LEFT(Tabell1[[#This Row],[Födelseår]],4)</f>
        <v>1888</v>
      </c>
      <c r="Q225">
        <f>SUM(Tabell1[[#This Row],[Flyttårtal2]]-Tabell1[[#This Row],[Födelseår2]])</f>
        <v>16</v>
      </c>
    </row>
    <row r="226" spans="1:17" x14ac:dyDescent="0.25">
      <c r="A226">
        <v>225</v>
      </c>
      <c r="B226" t="s">
        <v>51</v>
      </c>
      <c r="C226" t="s">
        <v>14</v>
      </c>
      <c r="D226" t="s">
        <v>133</v>
      </c>
      <c r="E226" t="s">
        <v>134</v>
      </c>
      <c r="F226" s="2" t="s">
        <v>135</v>
      </c>
      <c r="G226" t="s">
        <v>271</v>
      </c>
      <c r="J226" t="s">
        <v>345</v>
      </c>
      <c r="K226" t="s">
        <v>138</v>
      </c>
      <c r="L226" s="2" t="s">
        <v>346</v>
      </c>
      <c r="M226" t="s">
        <v>347</v>
      </c>
      <c r="N226" t="str">
        <f t="shared" si="3"/>
        <v/>
      </c>
      <c r="O226" t="str">
        <f>LEFT(Tabell1[[#This Row],[Återflytt]],4)</f>
        <v>1903</v>
      </c>
      <c r="P226" t="str">
        <f>LEFT(Tabell1[[#This Row],[Födelseår]],4)</f>
        <v>1868</v>
      </c>
      <c r="Q226" t="e">
        <f>SUM(Tabell1[[#This Row],[Flyttårtal2]]-Tabell1[[#This Row],[Födelseår2]])</f>
        <v>#VALUE!</v>
      </c>
    </row>
    <row r="227" spans="1:17" x14ac:dyDescent="0.25">
      <c r="A227">
        <v>226</v>
      </c>
      <c r="B227" t="s">
        <v>51</v>
      </c>
      <c r="C227" t="s">
        <v>25</v>
      </c>
      <c r="D227" t="s">
        <v>238</v>
      </c>
      <c r="E227" t="s">
        <v>134</v>
      </c>
      <c r="F227" s="2" t="s">
        <v>348</v>
      </c>
      <c r="G227" t="s">
        <v>271</v>
      </c>
      <c r="H227" s="2" t="s">
        <v>349</v>
      </c>
      <c r="J227" t="s">
        <v>323</v>
      </c>
      <c r="K227" t="s">
        <v>350</v>
      </c>
      <c r="N227" t="str">
        <f t="shared" si="3"/>
        <v>1925</v>
      </c>
      <c r="O227" t="str">
        <f>LEFT(Tabell1[[#This Row],[Återflytt]],4)</f>
        <v/>
      </c>
      <c r="P227" t="str">
        <f>LEFT(Tabell1[[#This Row],[Födelseår]],4)</f>
        <v>1905</v>
      </c>
      <c r="Q227">
        <f>SUM(Tabell1[[#This Row],[Flyttårtal2]]-Tabell1[[#This Row],[Födelseår2]])</f>
        <v>20</v>
      </c>
    </row>
    <row r="228" spans="1:17" x14ac:dyDescent="0.25">
      <c r="A228">
        <v>227</v>
      </c>
      <c r="B228" t="s">
        <v>51</v>
      </c>
      <c r="C228" t="s">
        <v>25</v>
      </c>
      <c r="D228" t="s">
        <v>351</v>
      </c>
      <c r="E228" t="s">
        <v>134</v>
      </c>
      <c r="F228" s="2" t="s">
        <v>352</v>
      </c>
      <c r="G228" t="s">
        <v>271</v>
      </c>
      <c r="H228" s="2" t="s">
        <v>353</v>
      </c>
      <c r="J228" t="s">
        <v>323</v>
      </c>
      <c r="K228" t="s">
        <v>350</v>
      </c>
      <c r="N228" t="str">
        <f t="shared" si="3"/>
        <v>1928</v>
      </c>
      <c r="O228" t="str">
        <f>LEFT(Tabell1[[#This Row],[Återflytt]],4)</f>
        <v/>
      </c>
      <c r="P228" t="str">
        <f>LEFT(Tabell1[[#This Row],[Födelseår]],4)</f>
        <v>1907</v>
      </c>
      <c r="Q228">
        <f>SUM(Tabell1[[#This Row],[Flyttårtal2]]-Tabell1[[#This Row],[Födelseår2]])</f>
        <v>21</v>
      </c>
    </row>
    <row r="229" spans="1:17" x14ac:dyDescent="0.25">
      <c r="A229">
        <v>228</v>
      </c>
      <c r="B229" t="s">
        <v>51</v>
      </c>
      <c r="C229" t="s">
        <v>25</v>
      </c>
      <c r="D229" t="s">
        <v>354</v>
      </c>
      <c r="E229" t="s">
        <v>134</v>
      </c>
      <c r="F229" s="2" t="s">
        <v>355</v>
      </c>
      <c r="G229" t="s">
        <v>271</v>
      </c>
      <c r="H229" s="2" t="s">
        <v>356</v>
      </c>
      <c r="J229" t="s">
        <v>323</v>
      </c>
      <c r="K229" t="s">
        <v>350</v>
      </c>
      <c r="N229" t="str">
        <f t="shared" si="3"/>
        <v>1928</v>
      </c>
      <c r="O229" t="str">
        <f>LEFT(Tabell1[[#This Row],[Återflytt]],4)</f>
        <v/>
      </c>
      <c r="P229" t="str">
        <f>LEFT(Tabell1[[#This Row],[Födelseår]],4)</f>
        <v>1909</v>
      </c>
      <c r="Q229">
        <f>SUM(Tabell1[[#This Row],[Flyttårtal2]]-Tabell1[[#This Row],[Födelseår2]])</f>
        <v>19</v>
      </c>
    </row>
    <row r="230" spans="1:17" x14ac:dyDescent="0.25">
      <c r="A230">
        <v>229</v>
      </c>
      <c r="B230" t="s">
        <v>51</v>
      </c>
      <c r="C230" t="s">
        <v>25</v>
      </c>
      <c r="D230" t="s">
        <v>357</v>
      </c>
      <c r="E230" t="s">
        <v>118</v>
      </c>
      <c r="F230" s="2" t="s">
        <v>358</v>
      </c>
      <c r="G230" t="s">
        <v>271</v>
      </c>
      <c r="H230" s="2" t="s">
        <v>359</v>
      </c>
      <c r="J230" t="s">
        <v>323</v>
      </c>
      <c r="K230" t="s">
        <v>360</v>
      </c>
      <c r="M230" t="s">
        <v>361</v>
      </c>
      <c r="N230" t="str">
        <f t="shared" si="3"/>
        <v>1902</v>
      </c>
      <c r="O230" t="str">
        <f>LEFT(Tabell1[[#This Row],[Återflytt]],4)</f>
        <v/>
      </c>
      <c r="P230" t="str">
        <f>LEFT(Tabell1[[#This Row],[Födelseår]],4)</f>
        <v>1883</v>
      </c>
      <c r="Q230">
        <f>SUM(Tabell1[[#This Row],[Flyttårtal2]]-Tabell1[[#This Row],[Födelseår2]])</f>
        <v>19</v>
      </c>
    </row>
    <row r="231" spans="1:17" x14ac:dyDescent="0.25">
      <c r="A231">
        <v>230</v>
      </c>
      <c r="B231" t="s">
        <v>51</v>
      </c>
      <c r="C231" t="s">
        <v>25</v>
      </c>
      <c r="D231" t="s">
        <v>103</v>
      </c>
      <c r="E231" t="s">
        <v>118</v>
      </c>
      <c r="F231" s="2" t="s">
        <v>362</v>
      </c>
      <c r="G231" t="s">
        <v>271</v>
      </c>
      <c r="J231" t="s">
        <v>323</v>
      </c>
      <c r="K231" t="s">
        <v>360</v>
      </c>
      <c r="L231" s="2" t="s">
        <v>363</v>
      </c>
      <c r="N231" t="str">
        <f t="shared" si="3"/>
        <v/>
      </c>
      <c r="O231" t="str">
        <f>LEFT(Tabell1[[#This Row],[Återflytt]],4)</f>
        <v>1921</v>
      </c>
      <c r="P231" t="str">
        <f>LEFT(Tabell1[[#This Row],[Födelseår]],4)</f>
        <v>1886</v>
      </c>
      <c r="Q231" t="e">
        <f>SUM(Tabell1[[#This Row],[Flyttårtal2]]-Tabell1[[#This Row],[Födelseår2]])</f>
        <v>#VALUE!</v>
      </c>
    </row>
    <row r="232" spans="1:17" x14ac:dyDescent="0.25">
      <c r="A232">
        <v>231</v>
      </c>
      <c r="B232" t="s">
        <v>51</v>
      </c>
      <c r="C232" t="s">
        <v>14</v>
      </c>
      <c r="D232" t="s">
        <v>364</v>
      </c>
      <c r="E232" t="s">
        <v>365</v>
      </c>
      <c r="F232" s="2" t="s">
        <v>366</v>
      </c>
      <c r="G232" t="s">
        <v>271</v>
      </c>
      <c r="J232" t="s">
        <v>367</v>
      </c>
      <c r="K232"/>
      <c r="L232" s="2" t="s">
        <v>368</v>
      </c>
      <c r="M232" t="s">
        <v>369</v>
      </c>
      <c r="N232" t="str">
        <f t="shared" si="3"/>
        <v/>
      </c>
      <c r="O232" t="str">
        <f>LEFT(Tabell1[[#This Row],[Återflytt]],4)</f>
        <v>1925</v>
      </c>
      <c r="P232" t="str">
        <f>LEFT(Tabell1[[#This Row],[Födelseår]],4)</f>
        <v>1884</v>
      </c>
      <c r="Q232" t="e">
        <f>SUM(Tabell1[[#This Row],[Flyttårtal2]]-Tabell1[[#This Row],[Födelseår2]])</f>
        <v>#VALUE!</v>
      </c>
    </row>
    <row r="233" spans="1:17" x14ac:dyDescent="0.25">
      <c r="A233">
        <v>232</v>
      </c>
      <c r="B233" t="s">
        <v>51</v>
      </c>
      <c r="C233" t="s">
        <v>15</v>
      </c>
      <c r="D233" t="s">
        <v>340</v>
      </c>
      <c r="E233" t="s">
        <v>53</v>
      </c>
      <c r="F233" s="2" t="s">
        <v>342</v>
      </c>
      <c r="G233" t="s">
        <v>271</v>
      </c>
      <c r="J233" t="s">
        <v>323</v>
      </c>
      <c r="K233" t="s">
        <v>58</v>
      </c>
      <c r="L233" s="2" t="s">
        <v>368</v>
      </c>
      <c r="M233" t="s">
        <v>369</v>
      </c>
      <c r="N233" t="str">
        <f t="shared" si="3"/>
        <v/>
      </c>
      <c r="O233" t="str">
        <f>LEFT(Tabell1[[#This Row],[Återflytt]],4)</f>
        <v>1925</v>
      </c>
      <c r="P233" t="str">
        <f>LEFT(Tabell1[[#This Row],[Födelseår]],4)</f>
        <v>1888</v>
      </c>
      <c r="Q233" t="e">
        <f>SUM(Tabell1[[#This Row],[Flyttårtal2]]-Tabell1[[#This Row],[Födelseår2]])</f>
        <v>#VALUE!</v>
      </c>
    </row>
    <row r="234" spans="1:17" x14ac:dyDescent="0.25">
      <c r="A234">
        <v>233</v>
      </c>
      <c r="B234" t="s">
        <v>51</v>
      </c>
      <c r="C234" t="s">
        <v>0</v>
      </c>
      <c r="D234" t="s">
        <v>370</v>
      </c>
      <c r="E234" t="s">
        <v>371</v>
      </c>
      <c r="F234" s="2" t="s">
        <v>372</v>
      </c>
      <c r="G234" t="s">
        <v>271</v>
      </c>
      <c r="J234" t="s">
        <v>373</v>
      </c>
      <c r="K234"/>
      <c r="L234" s="2" t="s">
        <v>368</v>
      </c>
      <c r="M234" t="s">
        <v>374</v>
      </c>
      <c r="N234" t="str">
        <f t="shared" si="3"/>
        <v/>
      </c>
      <c r="O234" t="str">
        <f>LEFT(Tabell1[[#This Row],[Återflytt]],4)</f>
        <v>1925</v>
      </c>
      <c r="P234" t="str">
        <f>LEFT(Tabell1[[#This Row],[Födelseår]],4)</f>
        <v>1918</v>
      </c>
      <c r="Q234" t="e">
        <f>SUM(Tabell1[[#This Row],[Flyttårtal2]]-Tabell1[[#This Row],[Födelseår2]])</f>
        <v>#VALUE!</v>
      </c>
    </row>
    <row r="235" spans="1:17" x14ac:dyDescent="0.25">
      <c r="A235">
        <v>234</v>
      </c>
      <c r="B235" t="s">
        <v>51</v>
      </c>
      <c r="D235" t="s">
        <v>375</v>
      </c>
      <c r="E235" t="s">
        <v>112</v>
      </c>
      <c r="F235" s="2" t="s">
        <v>376</v>
      </c>
      <c r="G235" t="s">
        <v>271</v>
      </c>
      <c r="H235" s="2" t="s">
        <v>377</v>
      </c>
      <c r="J235" t="s">
        <v>378</v>
      </c>
      <c r="K235"/>
      <c r="L235" s="2" t="s">
        <v>379</v>
      </c>
      <c r="N235" t="str">
        <f t="shared" si="3"/>
        <v>1902</v>
      </c>
      <c r="O235" t="str">
        <f>LEFT(Tabell1[[#This Row],[Återflytt]],4)</f>
        <v>1902</v>
      </c>
      <c r="P235" t="str">
        <f>LEFT(Tabell1[[#This Row],[Födelseår]],4)</f>
        <v>1844</v>
      </c>
      <c r="Q235">
        <f>SUM(Tabell1[[#This Row],[Flyttårtal2]]-Tabell1[[#This Row],[Födelseår2]])</f>
        <v>58</v>
      </c>
    </row>
    <row r="236" spans="1:17" x14ac:dyDescent="0.25">
      <c r="A236">
        <v>235</v>
      </c>
      <c r="B236" t="s">
        <v>51</v>
      </c>
      <c r="C236" t="s">
        <v>7</v>
      </c>
      <c r="D236" t="s">
        <v>149</v>
      </c>
      <c r="E236" t="s">
        <v>196</v>
      </c>
      <c r="F236" s="2" t="s">
        <v>380</v>
      </c>
      <c r="G236" t="s">
        <v>271</v>
      </c>
      <c r="H236" s="2" t="s">
        <v>381</v>
      </c>
      <c r="J236" t="s">
        <v>323</v>
      </c>
      <c r="K236" t="s">
        <v>382</v>
      </c>
      <c r="M236" t="s">
        <v>185</v>
      </c>
      <c r="N236" t="str">
        <f t="shared" si="3"/>
        <v>1909</v>
      </c>
      <c r="O236" t="str">
        <f>LEFT(Tabell1[[#This Row],[Återflytt]],4)</f>
        <v/>
      </c>
      <c r="P236" t="str">
        <f>LEFT(Tabell1[[#This Row],[Födelseår]],4)</f>
        <v>1890</v>
      </c>
      <c r="Q236">
        <f>SUM(Tabell1[[#This Row],[Flyttårtal2]]-Tabell1[[#This Row],[Födelseår2]])</f>
        <v>19</v>
      </c>
    </row>
    <row r="237" spans="1:17" x14ac:dyDescent="0.25">
      <c r="A237">
        <v>236</v>
      </c>
      <c r="B237" t="s">
        <v>51</v>
      </c>
      <c r="C237" t="s">
        <v>7</v>
      </c>
      <c r="D237" t="s">
        <v>396</v>
      </c>
      <c r="E237" t="s">
        <v>341</v>
      </c>
      <c r="F237" s="2" t="s">
        <v>388</v>
      </c>
      <c r="G237" t="s">
        <v>385</v>
      </c>
      <c r="H237" s="2" t="s">
        <v>397</v>
      </c>
      <c r="J237" t="s">
        <v>323</v>
      </c>
      <c r="K237" t="s">
        <v>58</v>
      </c>
      <c r="M237" t="s">
        <v>84</v>
      </c>
      <c r="N237" t="str">
        <f t="shared" si="3"/>
        <v>1907</v>
      </c>
      <c r="O237" t="str">
        <f>LEFT(Tabell1[[#This Row],[Återflytt]],4)</f>
        <v/>
      </c>
      <c r="P237" t="str">
        <f>LEFT(Tabell1[[#This Row],[Födelseår]],4)</f>
        <v>1891</v>
      </c>
      <c r="Q237">
        <f>SUM(Tabell1[[#This Row],[Flyttårtal2]]-Tabell1[[#This Row],[Födelseår2]])</f>
        <v>16</v>
      </c>
    </row>
    <row r="238" spans="1:17" x14ac:dyDescent="0.25">
      <c r="A238">
        <v>237</v>
      </c>
      <c r="B238" t="s">
        <v>51</v>
      </c>
      <c r="C238" t="s">
        <v>25</v>
      </c>
      <c r="D238" t="s">
        <v>411</v>
      </c>
      <c r="E238" t="s">
        <v>118</v>
      </c>
      <c r="F238" s="2" t="s">
        <v>412</v>
      </c>
      <c r="G238" t="s">
        <v>400</v>
      </c>
      <c r="H238" s="2" t="s">
        <v>413</v>
      </c>
      <c r="J238" t="s">
        <v>402</v>
      </c>
      <c r="K238" t="s">
        <v>414</v>
      </c>
      <c r="N238" t="str">
        <f t="shared" si="3"/>
        <v>1929</v>
      </c>
      <c r="O238" t="str">
        <f>LEFT(Tabell1[[#This Row],[Återflytt]],4)</f>
        <v/>
      </c>
      <c r="P238" t="str">
        <f>LEFT(Tabell1[[#This Row],[Födelseår]],4)</f>
        <v>1907</v>
      </c>
      <c r="Q238">
        <f>SUM(Tabell1[[#This Row],[Flyttårtal2]]-Tabell1[[#This Row],[Födelseår2]])</f>
        <v>22</v>
      </c>
    </row>
    <row r="239" spans="1:17" x14ac:dyDescent="0.25">
      <c r="A239">
        <v>238</v>
      </c>
      <c r="B239" t="s">
        <v>51</v>
      </c>
      <c r="C239" t="s">
        <v>1609</v>
      </c>
      <c r="D239" t="s">
        <v>1610</v>
      </c>
      <c r="E239" t="s">
        <v>460</v>
      </c>
      <c r="F239" s="2" t="s">
        <v>1611</v>
      </c>
      <c r="G239" t="s">
        <v>1612</v>
      </c>
      <c r="H239" s="2" t="s">
        <v>184</v>
      </c>
      <c r="J239" t="s">
        <v>1613</v>
      </c>
      <c r="K239" t="s">
        <v>1614</v>
      </c>
      <c r="N239" t="str">
        <f t="shared" si="3"/>
        <v>1911</v>
      </c>
      <c r="O239" t="str">
        <f>LEFT(Tabell1[[#This Row],[Återflytt]],4)</f>
        <v/>
      </c>
      <c r="P239" t="str">
        <f>LEFT(Tabell1[[#This Row],[Födelseår]],4)</f>
        <v>1890</v>
      </c>
      <c r="Q239">
        <f>SUM(Tabell1[[#This Row],[Flyttårtal2]]-Tabell1[[#This Row],[Födelseår2]])</f>
        <v>21</v>
      </c>
    </row>
    <row r="240" spans="1:17" x14ac:dyDescent="0.25">
      <c r="A240">
        <v>239</v>
      </c>
      <c r="B240" t="s">
        <v>51</v>
      </c>
      <c r="C240" t="s">
        <v>25</v>
      </c>
      <c r="D240" t="s">
        <v>415</v>
      </c>
      <c r="E240" t="s">
        <v>416</v>
      </c>
      <c r="F240" s="2" t="s">
        <v>417</v>
      </c>
      <c r="G240" t="s">
        <v>400</v>
      </c>
      <c r="H240" s="2" t="s">
        <v>418</v>
      </c>
      <c r="J240" t="s">
        <v>64</v>
      </c>
      <c r="K240" t="s">
        <v>419</v>
      </c>
      <c r="M240" t="s">
        <v>420</v>
      </c>
      <c r="N240" t="str">
        <f t="shared" si="3"/>
        <v>1906</v>
      </c>
      <c r="O240" t="str">
        <f>LEFT(Tabell1[[#This Row],[Återflytt]],4)</f>
        <v/>
      </c>
      <c r="P240" t="str">
        <f>LEFT(Tabell1[[#This Row],[Födelseår]],4)</f>
        <v>1859</v>
      </c>
      <c r="Q240">
        <f>SUM(Tabell1[[#This Row],[Flyttårtal2]]-Tabell1[[#This Row],[Födelseår2]])</f>
        <v>47</v>
      </c>
    </row>
    <row r="241" spans="1:17" x14ac:dyDescent="0.25">
      <c r="A241">
        <v>240</v>
      </c>
      <c r="B241" t="s">
        <v>51</v>
      </c>
      <c r="C241" t="s">
        <v>25</v>
      </c>
      <c r="D241" t="s">
        <v>288</v>
      </c>
      <c r="E241" t="s">
        <v>846</v>
      </c>
      <c r="F241" s="2" t="s">
        <v>853</v>
      </c>
      <c r="G241" t="s">
        <v>848</v>
      </c>
      <c r="H241" s="2" t="s">
        <v>198</v>
      </c>
      <c r="J241" t="s">
        <v>323</v>
      </c>
      <c r="K241" t="s">
        <v>850</v>
      </c>
      <c r="M241" t="s">
        <v>282</v>
      </c>
      <c r="N241" t="str">
        <f t="shared" si="3"/>
        <v>1901</v>
      </c>
      <c r="O241" t="str">
        <f>LEFT(Tabell1[[#This Row],[Återflytt]],4)</f>
        <v/>
      </c>
      <c r="P241" t="str">
        <f>LEFT(Tabell1[[#This Row],[Födelseår]],4)</f>
        <v>1884</v>
      </c>
      <c r="Q241">
        <f>SUM(Tabell1[[#This Row],[Flyttårtal2]]-Tabell1[[#This Row],[Födelseår2]])</f>
        <v>17</v>
      </c>
    </row>
    <row r="242" spans="1:17" x14ac:dyDescent="0.25">
      <c r="A242">
        <v>241</v>
      </c>
      <c r="B242" t="s">
        <v>51</v>
      </c>
      <c r="C242" t="s">
        <v>25</v>
      </c>
      <c r="D242" t="s">
        <v>854</v>
      </c>
      <c r="E242" t="s">
        <v>846</v>
      </c>
      <c r="F242" s="2" t="s">
        <v>855</v>
      </c>
      <c r="G242" t="s">
        <v>848</v>
      </c>
      <c r="H242" s="2" t="s">
        <v>856</v>
      </c>
      <c r="J242" t="s">
        <v>64</v>
      </c>
      <c r="K242" t="s">
        <v>850</v>
      </c>
      <c r="M242" t="s">
        <v>282</v>
      </c>
      <c r="N242" t="str">
        <f t="shared" si="3"/>
        <v>1911</v>
      </c>
      <c r="O242" t="str">
        <f>LEFT(Tabell1[[#This Row],[Återflytt]],4)</f>
        <v/>
      </c>
      <c r="P242" t="str">
        <f>LEFT(Tabell1[[#This Row],[Födelseår]],4)</f>
        <v>1891</v>
      </c>
      <c r="Q242">
        <f>SUM(Tabell1[[#This Row],[Flyttårtal2]]-Tabell1[[#This Row],[Födelseår2]])</f>
        <v>20</v>
      </c>
    </row>
    <row r="243" spans="1:17" x14ac:dyDescent="0.25">
      <c r="A243">
        <v>242</v>
      </c>
      <c r="B243" t="s">
        <v>51</v>
      </c>
      <c r="C243" t="s">
        <v>14</v>
      </c>
      <c r="D243" t="s">
        <v>243</v>
      </c>
      <c r="E243" t="s">
        <v>425</v>
      </c>
      <c r="F243" s="2" t="s">
        <v>426</v>
      </c>
      <c r="G243" t="s">
        <v>422</v>
      </c>
      <c r="H243" s="2" t="s">
        <v>427</v>
      </c>
      <c r="J243" t="s">
        <v>428</v>
      </c>
      <c r="K243" t="s">
        <v>429</v>
      </c>
      <c r="L243" s="2" t="s">
        <v>430</v>
      </c>
      <c r="M243" t="s">
        <v>431</v>
      </c>
      <c r="N243" t="str">
        <f t="shared" si="3"/>
        <v>1902</v>
      </c>
      <c r="O243" t="str">
        <f>LEFT(Tabell1[[#This Row],[Återflytt]],4)</f>
        <v>1908</v>
      </c>
      <c r="P243" t="str">
        <f>LEFT(Tabell1[[#This Row],[Födelseår]],4)</f>
        <v>1857</v>
      </c>
      <c r="Q243">
        <f>SUM(Tabell1[[#This Row],[Flyttårtal2]]-Tabell1[[#This Row],[Födelseår2]])</f>
        <v>45</v>
      </c>
    </row>
    <row r="244" spans="1:17" x14ac:dyDescent="0.25">
      <c r="A244">
        <v>243</v>
      </c>
      <c r="B244" t="s">
        <v>51</v>
      </c>
      <c r="C244" t="s">
        <v>25</v>
      </c>
      <c r="D244" t="s">
        <v>583</v>
      </c>
      <c r="E244" t="s">
        <v>53</v>
      </c>
      <c r="F244" s="2" t="s">
        <v>584</v>
      </c>
      <c r="G244" t="s">
        <v>585</v>
      </c>
      <c r="H244" s="2" t="s">
        <v>586</v>
      </c>
      <c r="J244" t="s">
        <v>423</v>
      </c>
      <c r="K244" t="s">
        <v>58</v>
      </c>
      <c r="M244" t="s">
        <v>587</v>
      </c>
      <c r="N244" t="str">
        <f t="shared" si="3"/>
        <v>1903</v>
      </c>
      <c r="O244" t="str">
        <f>LEFT(Tabell1[[#This Row],[Återflytt]],4)</f>
        <v/>
      </c>
      <c r="P244" t="str">
        <f>LEFT(Tabell1[[#This Row],[Födelseår]],4)</f>
        <v>1885</v>
      </c>
      <c r="Q244">
        <f>SUM(Tabell1[[#This Row],[Flyttårtal2]]-Tabell1[[#This Row],[Födelseår2]])</f>
        <v>18</v>
      </c>
    </row>
    <row r="245" spans="1:17" x14ac:dyDescent="0.25">
      <c r="A245">
        <v>244</v>
      </c>
      <c r="B245" t="s">
        <v>51</v>
      </c>
      <c r="C245" t="s">
        <v>7</v>
      </c>
      <c r="D245" t="s">
        <v>588</v>
      </c>
      <c r="E245" t="s">
        <v>341</v>
      </c>
      <c r="F245" s="2" t="s">
        <v>589</v>
      </c>
      <c r="G245" t="s">
        <v>585</v>
      </c>
      <c r="H245" s="2" t="s">
        <v>590</v>
      </c>
      <c r="J245" t="s">
        <v>423</v>
      </c>
      <c r="K245" t="s">
        <v>58</v>
      </c>
      <c r="M245" t="s">
        <v>587</v>
      </c>
      <c r="N245" t="str">
        <f t="shared" si="3"/>
        <v>1906</v>
      </c>
      <c r="O245" t="str">
        <f>LEFT(Tabell1[[#This Row],[Återflytt]],4)</f>
        <v/>
      </c>
      <c r="P245" t="str">
        <f>LEFT(Tabell1[[#This Row],[Födelseår]],4)</f>
        <v>1887</v>
      </c>
      <c r="Q245">
        <f>SUM(Tabell1[[#This Row],[Flyttårtal2]]-Tabell1[[#This Row],[Födelseår2]])</f>
        <v>19</v>
      </c>
    </row>
    <row r="246" spans="1:17" x14ac:dyDescent="0.25">
      <c r="A246">
        <v>245</v>
      </c>
      <c r="B246" t="s">
        <v>51</v>
      </c>
      <c r="C246" t="s">
        <v>25</v>
      </c>
      <c r="D246" t="s">
        <v>959</v>
      </c>
      <c r="E246" t="s">
        <v>953</v>
      </c>
      <c r="F246" s="2" t="s">
        <v>960</v>
      </c>
      <c r="G246" t="s">
        <v>955</v>
      </c>
      <c r="H246" s="2" t="s">
        <v>413</v>
      </c>
      <c r="J246" t="s">
        <v>752</v>
      </c>
      <c r="K246" t="s">
        <v>961</v>
      </c>
      <c r="N246" t="str">
        <f t="shared" si="3"/>
        <v>1929</v>
      </c>
      <c r="O246" t="str">
        <f>LEFT(Tabell1[[#This Row],[Återflytt]],4)</f>
        <v/>
      </c>
      <c r="P246" t="str">
        <f>LEFT(Tabell1[[#This Row],[Födelseår]],4)</f>
        <v>1905</v>
      </c>
      <c r="Q246">
        <f>SUM(Tabell1[[#This Row],[Flyttårtal2]]-Tabell1[[#This Row],[Födelseår2]])</f>
        <v>24</v>
      </c>
    </row>
    <row r="247" spans="1:17" x14ac:dyDescent="0.25">
      <c r="A247">
        <v>246</v>
      </c>
      <c r="B247" t="s">
        <v>51</v>
      </c>
      <c r="C247" t="s">
        <v>7</v>
      </c>
      <c r="D247" t="s">
        <v>443</v>
      </c>
      <c r="E247" t="s">
        <v>341</v>
      </c>
      <c r="F247" s="2" t="s">
        <v>444</v>
      </c>
      <c r="G247" t="s">
        <v>433</v>
      </c>
      <c r="H247" s="2" t="s">
        <v>445</v>
      </c>
      <c r="J247" t="s">
        <v>435</v>
      </c>
      <c r="K247" t="s">
        <v>446</v>
      </c>
      <c r="L247" s="2" t="s">
        <v>447</v>
      </c>
      <c r="M247" t="s">
        <v>448</v>
      </c>
      <c r="N247" t="str">
        <f t="shared" si="3"/>
        <v>1902</v>
      </c>
      <c r="O247" t="str">
        <f>LEFT(Tabell1[[#This Row],[Återflytt]],4)</f>
        <v>1919</v>
      </c>
      <c r="P247" t="str">
        <f>LEFT(Tabell1[[#This Row],[Födelseår]],4)</f>
        <v>1885</v>
      </c>
      <c r="Q247">
        <f>SUM(Tabell1[[#This Row],[Flyttårtal2]]-Tabell1[[#This Row],[Födelseår2]])</f>
        <v>17</v>
      </c>
    </row>
    <row r="248" spans="1:17" x14ac:dyDescent="0.25">
      <c r="A248">
        <v>247</v>
      </c>
      <c r="B248" t="s">
        <v>51</v>
      </c>
      <c r="C248" t="s">
        <v>7</v>
      </c>
      <c r="D248" t="s">
        <v>443</v>
      </c>
      <c r="E248" t="s">
        <v>341</v>
      </c>
      <c r="F248" s="2" t="s">
        <v>444</v>
      </c>
      <c r="G248" t="s">
        <v>433</v>
      </c>
      <c r="H248" s="2" t="s">
        <v>449</v>
      </c>
      <c r="J248" t="s">
        <v>435</v>
      </c>
      <c r="K248" t="s">
        <v>446</v>
      </c>
      <c r="N248" t="str">
        <f t="shared" si="3"/>
        <v>1919</v>
      </c>
      <c r="O248" t="str">
        <f>LEFT(Tabell1[[#This Row],[Återflytt]],4)</f>
        <v/>
      </c>
      <c r="P248" t="str">
        <f>LEFT(Tabell1[[#This Row],[Födelseår]],4)</f>
        <v>1885</v>
      </c>
      <c r="Q248">
        <f>SUM(Tabell1[[#This Row],[Flyttårtal2]]-Tabell1[[#This Row],[Födelseår2]])</f>
        <v>34</v>
      </c>
    </row>
    <row r="249" spans="1:17" x14ac:dyDescent="0.25">
      <c r="A249">
        <v>248</v>
      </c>
      <c r="B249" t="s">
        <v>51</v>
      </c>
      <c r="C249" t="s">
        <v>25</v>
      </c>
      <c r="D249" t="s">
        <v>450</v>
      </c>
      <c r="E249" t="s">
        <v>134</v>
      </c>
      <c r="F249" s="2" t="s">
        <v>451</v>
      </c>
      <c r="G249" t="s">
        <v>433</v>
      </c>
      <c r="H249" s="2" t="s">
        <v>452</v>
      </c>
      <c r="I249" s="2" t="s">
        <v>453</v>
      </c>
      <c r="J249" t="s">
        <v>423</v>
      </c>
      <c r="K249" t="s">
        <v>436</v>
      </c>
      <c r="L249" s="2" t="s">
        <v>454</v>
      </c>
      <c r="M249" t="s">
        <v>84</v>
      </c>
      <c r="N249" t="str">
        <f t="shared" si="3"/>
        <v>1902</v>
      </c>
      <c r="O249" t="str">
        <f>LEFT(Tabell1[[#This Row],[Återflytt]],4)</f>
        <v>1925</v>
      </c>
      <c r="P249" t="str">
        <f>LEFT(Tabell1[[#This Row],[Födelseår]],4)</f>
        <v>1884</v>
      </c>
      <c r="Q249">
        <f>SUM(Tabell1[[#This Row],[Flyttårtal2]]-Tabell1[[#This Row],[Födelseår2]])</f>
        <v>18</v>
      </c>
    </row>
    <row r="250" spans="1:17" x14ac:dyDescent="0.25">
      <c r="A250">
        <v>249</v>
      </c>
      <c r="B250" t="s">
        <v>51</v>
      </c>
      <c r="C250" t="s">
        <v>25</v>
      </c>
      <c r="D250" t="s">
        <v>437</v>
      </c>
      <c r="E250" t="s">
        <v>134</v>
      </c>
      <c r="F250" s="2" t="s">
        <v>455</v>
      </c>
      <c r="G250" t="s">
        <v>746</v>
      </c>
      <c r="H250" s="2" t="s">
        <v>747</v>
      </c>
      <c r="I250" s="2" t="s">
        <v>748</v>
      </c>
      <c r="J250" t="s">
        <v>423</v>
      </c>
      <c r="K250" t="s">
        <v>749</v>
      </c>
      <c r="L250" s="2" t="s">
        <v>457</v>
      </c>
      <c r="M250" t="s">
        <v>361</v>
      </c>
      <c r="N250" t="str">
        <f t="shared" si="3"/>
        <v>1905</v>
      </c>
      <c r="O250" t="str">
        <f>LEFT(Tabell1[[#This Row],[Återflytt]],4)</f>
        <v>1919</v>
      </c>
      <c r="P250" t="str">
        <f>LEFT(Tabell1[[#This Row],[Födelseår]],4)</f>
        <v>1886</v>
      </c>
      <c r="Q250">
        <f>SUM(Tabell1[[#This Row],[Flyttårtal2]]-Tabell1[[#This Row],[Födelseår2]])</f>
        <v>19</v>
      </c>
    </row>
    <row r="251" spans="1:17" x14ac:dyDescent="0.25">
      <c r="A251">
        <v>250</v>
      </c>
      <c r="B251" t="s">
        <v>51</v>
      </c>
      <c r="C251" t="s">
        <v>7</v>
      </c>
      <c r="D251" t="s">
        <v>750</v>
      </c>
      <c r="E251" t="s">
        <v>470</v>
      </c>
      <c r="F251" s="2" t="s">
        <v>751</v>
      </c>
      <c r="G251" t="s">
        <v>746</v>
      </c>
      <c r="H251" s="2" t="s">
        <v>496</v>
      </c>
      <c r="J251" t="s">
        <v>752</v>
      </c>
      <c r="K251" t="s">
        <v>749</v>
      </c>
      <c r="M251" t="s">
        <v>361</v>
      </c>
      <c r="N251" t="str">
        <f t="shared" si="3"/>
        <v>1911</v>
      </c>
      <c r="O251" t="str">
        <f>LEFT(Tabell1[[#This Row],[Återflytt]],4)</f>
        <v/>
      </c>
      <c r="P251" t="str">
        <f>LEFT(Tabell1[[#This Row],[Födelseår]],4)</f>
        <v>1893</v>
      </c>
      <c r="Q251">
        <f>SUM(Tabell1[[#This Row],[Flyttårtal2]]-Tabell1[[#This Row],[Födelseår2]])</f>
        <v>18</v>
      </c>
    </row>
    <row r="252" spans="1:17" x14ac:dyDescent="0.25">
      <c r="A252">
        <v>251</v>
      </c>
      <c r="B252" t="s">
        <v>51</v>
      </c>
      <c r="C252" t="s">
        <v>7</v>
      </c>
      <c r="D252" t="s">
        <v>753</v>
      </c>
      <c r="E252" t="s">
        <v>470</v>
      </c>
      <c r="F252" s="2" t="s">
        <v>754</v>
      </c>
      <c r="G252" t="s">
        <v>746</v>
      </c>
      <c r="H252" s="2" t="s">
        <v>755</v>
      </c>
      <c r="J252" t="s">
        <v>752</v>
      </c>
      <c r="K252" t="s">
        <v>749</v>
      </c>
      <c r="N252" t="str">
        <f t="shared" si="3"/>
        <v>1922</v>
      </c>
      <c r="O252" t="str">
        <f>LEFT(Tabell1[[#This Row],[Återflytt]],4)</f>
        <v/>
      </c>
      <c r="P252" t="str">
        <f>LEFT(Tabell1[[#This Row],[Födelseår]],4)</f>
        <v>1897</v>
      </c>
      <c r="Q252">
        <f>SUM(Tabell1[[#This Row],[Flyttårtal2]]-Tabell1[[#This Row],[Födelseår2]])</f>
        <v>25</v>
      </c>
    </row>
    <row r="253" spans="1:17" x14ac:dyDescent="0.25">
      <c r="A253">
        <v>252</v>
      </c>
      <c r="B253" t="s">
        <v>51</v>
      </c>
      <c r="C253" t="s">
        <v>26</v>
      </c>
      <c r="D253" t="s">
        <v>133</v>
      </c>
      <c r="E253" t="s">
        <v>425</v>
      </c>
      <c r="F253" s="2" t="s">
        <v>1412</v>
      </c>
      <c r="G253" t="s">
        <v>1410</v>
      </c>
      <c r="H253" s="2" t="s">
        <v>1417</v>
      </c>
      <c r="J253" t="s">
        <v>428</v>
      </c>
      <c r="K253" t="s">
        <v>429</v>
      </c>
      <c r="L253" s="2" t="s">
        <v>1418</v>
      </c>
      <c r="M253" t="s">
        <v>1419</v>
      </c>
      <c r="N253" t="str">
        <f t="shared" si="3"/>
        <v>1897</v>
      </c>
      <c r="O253" t="str">
        <f>LEFT(Tabell1[[#This Row],[Återflytt]],4)</f>
        <v>1897</v>
      </c>
      <c r="P253" t="str">
        <f>LEFT(Tabell1[[#This Row],[Födelseår]],4)</f>
        <v>1870</v>
      </c>
      <c r="Q253">
        <f>SUM(Tabell1[[#This Row],[Flyttårtal2]]-Tabell1[[#This Row],[Födelseår2]])</f>
        <v>27</v>
      </c>
    </row>
    <row r="254" spans="1:17" x14ac:dyDescent="0.25">
      <c r="A254">
        <v>253</v>
      </c>
      <c r="B254" t="s">
        <v>51</v>
      </c>
      <c r="C254" t="s">
        <v>26</v>
      </c>
      <c r="D254" t="s">
        <v>133</v>
      </c>
      <c r="E254" t="s">
        <v>425</v>
      </c>
      <c r="F254" s="2" t="s">
        <v>1412</v>
      </c>
      <c r="G254" t="s">
        <v>1410</v>
      </c>
      <c r="H254" s="2" t="s">
        <v>1420</v>
      </c>
      <c r="J254" t="s">
        <v>428</v>
      </c>
      <c r="K254" t="s">
        <v>429</v>
      </c>
      <c r="L254" s="2" t="s">
        <v>1421</v>
      </c>
      <c r="M254" t="s">
        <v>1422</v>
      </c>
      <c r="N254" t="str">
        <f t="shared" si="3"/>
        <v>1901</v>
      </c>
      <c r="O254" t="str">
        <f>LEFT(Tabell1[[#This Row],[Återflytt]],4)</f>
        <v>1905</v>
      </c>
      <c r="P254" t="str">
        <f>LEFT(Tabell1[[#This Row],[Födelseår]],4)</f>
        <v>1870</v>
      </c>
      <c r="Q254">
        <f>SUM(Tabell1[[#This Row],[Flyttårtal2]]-Tabell1[[#This Row],[Födelseår2]])</f>
        <v>31</v>
      </c>
    </row>
    <row r="255" spans="1:17" x14ac:dyDescent="0.25">
      <c r="A255">
        <v>254</v>
      </c>
      <c r="B255" t="s">
        <v>51</v>
      </c>
      <c r="C255" t="s">
        <v>15</v>
      </c>
      <c r="D255" t="s">
        <v>947</v>
      </c>
      <c r="E255" t="s">
        <v>1423</v>
      </c>
      <c r="F255" s="2" t="s">
        <v>1424</v>
      </c>
      <c r="G255" t="s">
        <v>1410</v>
      </c>
      <c r="J255" t="s">
        <v>1400</v>
      </c>
      <c r="K255" t="s">
        <v>697</v>
      </c>
      <c r="L255" s="2" t="s">
        <v>1421</v>
      </c>
      <c r="M255" t="s">
        <v>1425</v>
      </c>
      <c r="N255" t="str">
        <f t="shared" si="3"/>
        <v/>
      </c>
      <c r="O255" t="str">
        <f>LEFT(Tabell1[[#This Row],[Återflytt]],4)</f>
        <v>1905</v>
      </c>
      <c r="P255" t="str">
        <f>LEFT(Tabell1[[#This Row],[Födelseår]],4)</f>
        <v>1872</v>
      </c>
      <c r="Q255" t="e">
        <f>SUM(Tabell1[[#This Row],[Flyttårtal2]]-Tabell1[[#This Row],[Födelseår2]])</f>
        <v>#VALUE!</v>
      </c>
    </row>
    <row r="256" spans="1:17" x14ac:dyDescent="0.25">
      <c r="A256">
        <v>255</v>
      </c>
      <c r="B256" t="s">
        <v>51</v>
      </c>
      <c r="C256" t="s">
        <v>25</v>
      </c>
      <c r="D256" t="s">
        <v>1426</v>
      </c>
      <c r="E256" t="s">
        <v>1427</v>
      </c>
      <c r="F256" s="2" t="s">
        <v>1428</v>
      </c>
      <c r="G256" t="s">
        <v>1410</v>
      </c>
      <c r="H256" s="2" t="s">
        <v>1429</v>
      </c>
      <c r="J256" t="s">
        <v>1430</v>
      </c>
      <c r="K256" t="s">
        <v>1431</v>
      </c>
      <c r="M256" t="s">
        <v>282</v>
      </c>
      <c r="N256" t="str">
        <f t="shared" si="3"/>
        <v>1924</v>
      </c>
      <c r="O256" t="str">
        <f>LEFT(Tabell1[[#This Row],[Återflytt]],4)</f>
        <v/>
      </c>
      <c r="P256" t="str">
        <f>LEFT(Tabell1[[#This Row],[Födelseår]],4)</f>
        <v>1906</v>
      </c>
      <c r="Q256">
        <f>SUM(Tabell1[[#This Row],[Flyttårtal2]]-Tabell1[[#This Row],[Födelseår2]])</f>
        <v>18</v>
      </c>
    </row>
    <row r="257" spans="1:17" x14ac:dyDescent="0.25">
      <c r="A257">
        <v>256</v>
      </c>
      <c r="B257" t="s">
        <v>51</v>
      </c>
      <c r="C257" t="s">
        <v>22</v>
      </c>
      <c r="D257" t="s">
        <v>437</v>
      </c>
      <c r="E257" t="s">
        <v>134</v>
      </c>
      <c r="F257" s="2" t="s">
        <v>455</v>
      </c>
      <c r="G257" t="s">
        <v>433</v>
      </c>
      <c r="J257" t="s">
        <v>423</v>
      </c>
      <c r="K257" t="s">
        <v>456</v>
      </c>
      <c r="L257" s="2" t="s">
        <v>457</v>
      </c>
      <c r="M257" t="s">
        <v>458</v>
      </c>
      <c r="N257" t="str">
        <f t="shared" si="3"/>
        <v/>
      </c>
      <c r="O257" t="str">
        <f>LEFT(Tabell1[[#This Row],[Återflytt]],4)</f>
        <v>1919</v>
      </c>
      <c r="P257" t="str">
        <f>LEFT(Tabell1[[#This Row],[Födelseår]],4)</f>
        <v>1886</v>
      </c>
      <c r="Q257" t="e">
        <f>SUM(Tabell1[[#This Row],[Flyttårtal2]]-Tabell1[[#This Row],[Födelseår2]])</f>
        <v>#VALUE!</v>
      </c>
    </row>
    <row r="258" spans="1:17" x14ac:dyDescent="0.25">
      <c r="A258">
        <v>257</v>
      </c>
      <c r="B258" t="s">
        <v>51</v>
      </c>
      <c r="C258" t="s">
        <v>15</v>
      </c>
      <c r="D258" t="s">
        <v>459</v>
      </c>
      <c r="E258" t="s">
        <v>460</v>
      </c>
      <c r="F258" s="2" t="s">
        <v>461</v>
      </c>
      <c r="G258" t="s">
        <v>433</v>
      </c>
      <c r="J258" t="s">
        <v>462</v>
      </c>
      <c r="K258" t="s">
        <v>463</v>
      </c>
      <c r="L258" s="2" t="s">
        <v>457</v>
      </c>
      <c r="M258" t="s">
        <v>464</v>
      </c>
      <c r="N258" t="str">
        <f t="shared" ref="N258:N321" si="4">LEFT(H:H,4)</f>
        <v/>
      </c>
      <c r="O258" t="str">
        <f>LEFT(Tabell1[[#This Row],[Återflytt]],4)</f>
        <v>1919</v>
      </c>
      <c r="P258" t="str">
        <f>LEFT(Tabell1[[#This Row],[Födelseår]],4)</f>
        <v>1887</v>
      </c>
      <c r="Q258" t="e">
        <f>SUM(Tabell1[[#This Row],[Flyttårtal2]]-Tabell1[[#This Row],[Födelseår2]])</f>
        <v>#VALUE!</v>
      </c>
    </row>
    <row r="259" spans="1:17" x14ac:dyDescent="0.25">
      <c r="A259">
        <v>258</v>
      </c>
      <c r="B259" t="s">
        <v>51</v>
      </c>
      <c r="C259" t="s">
        <v>25</v>
      </c>
      <c r="D259" t="s">
        <v>814</v>
      </c>
      <c r="E259" t="s">
        <v>118</v>
      </c>
      <c r="F259" s="2" t="s">
        <v>815</v>
      </c>
      <c r="G259" t="s">
        <v>816</v>
      </c>
      <c r="H259" s="2" t="s">
        <v>817</v>
      </c>
      <c r="J259" t="s">
        <v>512</v>
      </c>
      <c r="K259" t="s">
        <v>818</v>
      </c>
      <c r="M259" t="s">
        <v>819</v>
      </c>
      <c r="N259" t="str">
        <f t="shared" si="4"/>
        <v>1896</v>
      </c>
      <c r="O259" t="str">
        <f>LEFT(Tabell1[[#This Row],[Återflytt]],4)</f>
        <v/>
      </c>
      <c r="P259" t="str">
        <f>LEFT(Tabell1[[#This Row],[Födelseår]],4)</f>
        <v>1876</v>
      </c>
      <c r="Q259">
        <f>SUM(Tabell1[[#This Row],[Flyttårtal2]]-Tabell1[[#This Row],[Födelseår2]])</f>
        <v>20</v>
      </c>
    </row>
    <row r="260" spans="1:17" x14ac:dyDescent="0.25">
      <c r="A260">
        <v>259</v>
      </c>
      <c r="B260" t="s">
        <v>51</v>
      </c>
      <c r="C260" t="s">
        <v>25</v>
      </c>
      <c r="D260" t="s">
        <v>207</v>
      </c>
      <c r="E260" t="s">
        <v>542</v>
      </c>
      <c r="F260" s="2" t="s">
        <v>543</v>
      </c>
      <c r="G260" t="s">
        <v>534</v>
      </c>
      <c r="H260" s="2" t="s">
        <v>544</v>
      </c>
      <c r="J260" t="s">
        <v>57</v>
      </c>
      <c r="K260" t="s">
        <v>536</v>
      </c>
      <c r="L260" s="2" t="s">
        <v>545</v>
      </c>
      <c r="N260" t="str">
        <f t="shared" si="4"/>
        <v>1902</v>
      </c>
      <c r="O260" t="str">
        <f>LEFT(Tabell1[[#This Row],[Återflytt]],4)</f>
        <v>1903</v>
      </c>
      <c r="P260" t="str">
        <f>LEFT(Tabell1[[#This Row],[Födelseår]],4)</f>
        <v>1879</v>
      </c>
      <c r="Q260">
        <f>SUM(Tabell1[[#This Row],[Flyttårtal2]]-Tabell1[[#This Row],[Födelseår2]])</f>
        <v>23</v>
      </c>
    </row>
    <row r="261" spans="1:17" x14ac:dyDescent="0.25">
      <c r="A261">
        <v>260</v>
      </c>
      <c r="B261" t="s">
        <v>51</v>
      </c>
      <c r="C261" t="s">
        <v>25</v>
      </c>
      <c r="D261" t="s">
        <v>546</v>
      </c>
      <c r="E261" t="s">
        <v>542</v>
      </c>
      <c r="F261" s="2" t="s">
        <v>547</v>
      </c>
      <c r="G261" t="s">
        <v>534</v>
      </c>
      <c r="H261" s="2" t="s">
        <v>356</v>
      </c>
      <c r="J261" t="s">
        <v>548</v>
      </c>
      <c r="K261" t="s">
        <v>549</v>
      </c>
      <c r="N261" t="str">
        <f t="shared" si="4"/>
        <v>1928</v>
      </c>
      <c r="O261" t="str">
        <f>LEFT(Tabell1[[#This Row],[Återflytt]],4)</f>
        <v/>
      </c>
      <c r="P261" t="str">
        <f>LEFT(Tabell1[[#This Row],[Födelseår]],4)</f>
        <v>1909</v>
      </c>
      <c r="Q261">
        <f>SUM(Tabell1[[#This Row],[Flyttårtal2]]-Tabell1[[#This Row],[Födelseår2]])</f>
        <v>19</v>
      </c>
    </row>
    <row r="262" spans="1:17" x14ac:dyDescent="0.25">
      <c r="A262">
        <v>261</v>
      </c>
      <c r="B262" t="s">
        <v>51</v>
      </c>
      <c r="C262" t="s">
        <v>25</v>
      </c>
      <c r="D262" t="s">
        <v>550</v>
      </c>
      <c r="E262" t="s">
        <v>118</v>
      </c>
      <c r="F262" s="2" t="s">
        <v>551</v>
      </c>
      <c r="G262" t="s">
        <v>534</v>
      </c>
      <c r="H262" s="2" t="s">
        <v>268</v>
      </c>
      <c r="J262" t="s">
        <v>552</v>
      </c>
      <c r="K262" t="s">
        <v>553</v>
      </c>
      <c r="M262" t="s">
        <v>185</v>
      </c>
      <c r="N262" t="str">
        <f t="shared" si="4"/>
        <v>1907</v>
      </c>
      <c r="O262" t="str">
        <f>LEFT(Tabell1[[#This Row],[Återflytt]],4)</f>
        <v/>
      </c>
      <c r="P262" t="str">
        <f>LEFT(Tabell1[[#This Row],[Födelseår]],4)</f>
        <v>1887</v>
      </c>
      <c r="Q262">
        <f>SUM(Tabell1[[#This Row],[Flyttårtal2]]-Tabell1[[#This Row],[Födelseår2]])</f>
        <v>20</v>
      </c>
    </row>
    <row r="263" spans="1:17" x14ac:dyDescent="0.25">
      <c r="A263">
        <v>262</v>
      </c>
      <c r="B263" t="s">
        <v>51</v>
      </c>
      <c r="C263" t="s">
        <v>7</v>
      </c>
      <c r="D263" t="s">
        <v>554</v>
      </c>
      <c r="E263" t="s">
        <v>156</v>
      </c>
      <c r="F263" s="2" t="s">
        <v>555</v>
      </c>
      <c r="G263" t="s">
        <v>534</v>
      </c>
      <c r="H263" s="2" t="s">
        <v>556</v>
      </c>
      <c r="J263" t="s">
        <v>552</v>
      </c>
      <c r="K263" t="s">
        <v>553</v>
      </c>
      <c r="L263" s="2" t="s">
        <v>557</v>
      </c>
      <c r="M263" t="s">
        <v>558</v>
      </c>
      <c r="N263" t="str">
        <f t="shared" si="4"/>
        <v>1910</v>
      </c>
      <c r="O263" t="str">
        <f>LEFT(Tabell1[[#This Row],[Återflytt]],4)</f>
        <v>1910</v>
      </c>
      <c r="P263" t="str">
        <f>LEFT(Tabell1[[#This Row],[Födelseår]],4)</f>
        <v>1889</v>
      </c>
      <c r="Q263">
        <f>SUM(Tabell1[[#This Row],[Flyttårtal2]]-Tabell1[[#This Row],[Födelseår2]])</f>
        <v>21</v>
      </c>
    </row>
    <row r="264" spans="1:17" x14ac:dyDescent="0.25">
      <c r="A264">
        <v>263</v>
      </c>
      <c r="B264" t="s">
        <v>51</v>
      </c>
      <c r="C264" t="s">
        <v>25</v>
      </c>
      <c r="D264" t="s">
        <v>559</v>
      </c>
      <c r="E264" t="s">
        <v>118</v>
      </c>
      <c r="F264" s="2" t="s">
        <v>560</v>
      </c>
      <c r="G264" t="s">
        <v>534</v>
      </c>
      <c r="H264" s="2" t="s">
        <v>561</v>
      </c>
      <c r="J264" t="s">
        <v>552</v>
      </c>
      <c r="K264" t="s">
        <v>553</v>
      </c>
      <c r="L264" s="2" t="s">
        <v>562</v>
      </c>
      <c r="M264" t="s">
        <v>563</v>
      </c>
      <c r="N264" t="str">
        <f t="shared" si="4"/>
        <v>1911</v>
      </c>
      <c r="O264" t="str">
        <f>LEFT(Tabell1[[#This Row],[Återflytt]],4)</f>
        <v>1921</v>
      </c>
      <c r="P264" t="str">
        <f>LEFT(Tabell1[[#This Row],[Födelseår]],4)</f>
        <v>1891</v>
      </c>
      <c r="Q264">
        <f>SUM(Tabell1[[#This Row],[Flyttårtal2]]-Tabell1[[#This Row],[Födelseår2]])</f>
        <v>20</v>
      </c>
    </row>
    <row r="265" spans="1:17" x14ac:dyDescent="0.25">
      <c r="A265">
        <v>264</v>
      </c>
      <c r="B265" t="s">
        <v>51</v>
      </c>
      <c r="C265" t="s">
        <v>25</v>
      </c>
      <c r="D265" t="s">
        <v>564</v>
      </c>
      <c r="E265" t="s">
        <v>118</v>
      </c>
      <c r="F265" s="2" t="s">
        <v>565</v>
      </c>
      <c r="G265" t="s">
        <v>534</v>
      </c>
      <c r="H265" s="2" t="s">
        <v>566</v>
      </c>
      <c r="J265" t="s">
        <v>548</v>
      </c>
      <c r="K265" t="s">
        <v>553</v>
      </c>
      <c r="M265" t="s">
        <v>567</v>
      </c>
      <c r="N265" t="str">
        <f t="shared" si="4"/>
        <v>1916</v>
      </c>
      <c r="O265" t="str">
        <f>LEFT(Tabell1[[#This Row],[Återflytt]],4)</f>
        <v/>
      </c>
      <c r="P265" t="str">
        <f>LEFT(Tabell1[[#This Row],[Födelseår]],4)</f>
        <v>1897</v>
      </c>
      <c r="Q265">
        <f>SUM(Tabell1[[#This Row],[Flyttårtal2]]-Tabell1[[#This Row],[Födelseår2]])</f>
        <v>19</v>
      </c>
    </row>
    <row r="266" spans="1:17" x14ac:dyDescent="0.25">
      <c r="A266">
        <v>265</v>
      </c>
      <c r="B266" t="s">
        <v>51</v>
      </c>
      <c r="C266" t="s">
        <v>25</v>
      </c>
      <c r="D266" t="s">
        <v>568</v>
      </c>
      <c r="E266" t="s">
        <v>118</v>
      </c>
      <c r="F266" s="2" t="s">
        <v>569</v>
      </c>
      <c r="G266" t="s">
        <v>534</v>
      </c>
      <c r="H266" s="2" t="s">
        <v>570</v>
      </c>
      <c r="J266" t="s">
        <v>548</v>
      </c>
      <c r="K266" t="s">
        <v>553</v>
      </c>
      <c r="M266" t="s">
        <v>571</v>
      </c>
      <c r="N266" t="str">
        <f t="shared" si="4"/>
        <v>1927</v>
      </c>
      <c r="O266" t="str">
        <f>LEFT(Tabell1[[#This Row],[Återflytt]],4)</f>
        <v/>
      </c>
      <c r="P266" t="str">
        <f>LEFT(Tabell1[[#This Row],[Födelseår]],4)</f>
        <v>1903</v>
      </c>
      <c r="Q266">
        <f>SUM(Tabell1[[#This Row],[Flyttårtal2]]-Tabell1[[#This Row],[Födelseår2]])</f>
        <v>24</v>
      </c>
    </row>
    <row r="267" spans="1:17" x14ac:dyDescent="0.25">
      <c r="A267">
        <v>266</v>
      </c>
      <c r="B267" t="s">
        <v>51</v>
      </c>
      <c r="C267" t="s">
        <v>14</v>
      </c>
      <c r="D267" t="s">
        <v>554</v>
      </c>
      <c r="E267" t="s">
        <v>156</v>
      </c>
      <c r="F267" s="2" t="s">
        <v>555</v>
      </c>
      <c r="G267" t="s">
        <v>534</v>
      </c>
      <c r="H267" s="2" t="s">
        <v>572</v>
      </c>
      <c r="J267" t="s">
        <v>552</v>
      </c>
      <c r="K267" t="s">
        <v>553</v>
      </c>
      <c r="M267" t="s">
        <v>573</v>
      </c>
      <c r="N267" t="str">
        <f t="shared" si="4"/>
        <v>1913</v>
      </c>
      <c r="O267" t="str">
        <f>LEFT(Tabell1[[#This Row],[Återflytt]],4)</f>
        <v/>
      </c>
      <c r="P267" t="str">
        <f>LEFT(Tabell1[[#This Row],[Födelseår]],4)</f>
        <v>1889</v>
      </c>
      <c r="Q267">
        <f>SUM(Tabell1[[#This Row],[Flyttårtal2]]-Tabell1[[#This Row],[Födelseår2]])</f>
        <v>24</v>
      </c>
    </row>
    <row r="268" spans="1:17" x14ac:dyDescent="0.25">
      <c r="A268">
        <v>267</v>
      </c>
      <c r="B268" t="s">
        <v>51</v>
      </c>
      <c r="C268" t="s">
        <v>25</v>
      </c>
      <c r="D268" t="s">
        <v>1086</v>
      </c>
      <c r="E268" t="s">
        <v>277</v>
      </c>
      <c r="F268" s="2" t="s">
        <v>1087</v>
      </c>
      <c r="G268" t="s">
        <v>1088</v>
      </c>
      <c r="H268" s="2" t="s">
        <v>1089</v>
      </c>
      <c r="J268" t="s">
        <v>1090</v>
      </c>
      <c r="K268" t="s">
        <v>1091</v>
      </c>
      <c r="N268" t="str">
        <f t="shared" si="4"/>
        <v>1923</v>
      </c>
      <c r="O268" t="str">
        <f>LEFT(Tabell1[[#This Row],[Återflytt]],4)</f>
        <v/>
      </c>
      <c r="P268" t="str">
        <f>LEFT(Tabell1[[#This Row],[Födelseår]],4)</f>
        <v>1906</v>
      </c>
      <c r="Q268">
        <f>SUM(Tabell1[[#This Row],[Flyttårtal2]]-Tabell1[[#This Row],[Födelseår2]])</f>
        <v>17</v>
      </c>
    </row>
    <row r="269" spans="1:17" x14ac:dyDescent="0.25">
      <c r="A269">
        <v>268</v>
      </c>
      <c r="B269" t="s">
        <v>51</v>
      </c>
      <c r="C269" t="s">
        <v>25</v>
      </c>
      <c r="D269" t="s">
        <v>1092</v>
      </c>
      <c r="E269" t="s">
        <v>277</v>
      </c>
      <c r="F269" s="2" t="s">
        <v>1093</v>
      </c>
      <c r="G269" t="s">
        <v>1088</v>
      </c>
      <c r="H269" s="2" t="s">
        <v>1094</v>
      </c>
      <c r="J269" t="s">
        <v>246</v>
      </c>
      <c r="K269" t="s">
        <v>1091</v>
      </c>
      <c r="N269" t="str">
        <f t="shared" si="4"/>
        <v>1928</v>
      </c>
      <c r="O269" t="str">
        <f>LEFT(Tabell1[[#This Row],[Återflytt]],4)</f>
        <v/>
      </c>
      <c r="P269" t="str">
        <f>LEFT(Tabell1[[#This Row],[Födelseår]],4)</f>
        <v>1909</v>
      </c>
      <c r="Q269">
        <f>SUM(Tabell1[[#This Row],[Flyttårtal2]]-Tabell1[[#This Row],[Födelseår2]])</f>
        <v>19</v>
      </c>
    </row>
    <row r="270" spans="1:17" x14ac:dyDescent="0.25">
      <c r="A270">
        <v>269</v>
      </c>
      <c r="B270" t="s">
        <v>51</v>
      </c>
      <c r="C270" t="s">
        <v>14</v>
      </c>
      <c r="D270" t="s">
        <v>243</v>
      </c>
      <c r="E270" t="s">
        <v>53</v>
      </c>
      <c r="F270" s="2" t="s">
        <v>1578</v>
      </c>
      <c r="G270" t="s">
        <v>1554</v>
      </c>
      <c r="J270" t="s">
        <v>57</v>
      </c>
      <c r="K270" t="s">
        <v>58</v>
      </c>
      <c r="L270" s="2" t="s">
        <v>1579</v>
      </c>
      <c r="M270" t="s">
        <v>1580</v>
      </c>
      <c r="N270" t="str">
        <f t="shared" si="4"/>
        <v/>
      </c>
      <c r="O270" t="str">
        <f>LEFT(Tabell1[[#This Row],[Återflytt]],4)</f>
        <v>1902</v>
      </c>
      <c r="P270" t="str">
        <f>LEFT(Tabell1[[#This Row],[Födelseår]],4)</f>
        <v>1855</v>
      </c>
      <c r="Q270" t="e">
        <f>SUM(Tabell1[[#This Row],[Flyttårtal2]]-Tabell1[[#This Row],[Födelseår2]])</f>
        <v>#VALUE!</v>
      </c>
    </row>
    <row r="271" spans="1:17" x14ac:dyDescent="0.25">
      <c r="A271">
        <v>270</v>
      </c>
      <c r="B271" t="s">
        <v>51</v>
      </c>
      <c r="C271" t="s">
        <v>15</v>
      </c>
      <c r="D271" t="s">
        <v>1207</v>
      </c>
      <c r="E271" t="s">
        <v>899</v>
      </c>
      <c r="F271" s="2" t="s">
        <v>1208</v>
      </c>
      <c r="G271" t="s">
        <v>1209</v>
      </c>
      <c r="J271" t="s">
        <v>57</v>
      </c>
      <c r="K271" t="s">
        <v>1210</v>
      </c>
      <c r="L271" s="2" t="s">
        <v>1211</v>
      </c>
      <c r="M271" t="s">
        <v>1212</v>
      </c>
      <c r="N271" t="str">
        <f t="shared" si="4"/>
        <v/>
      </c>
      <c r="O271" t="str">
        <f>LEFT(Tabell1[[#This Row],[Återflytt]],4)</f>
        <v>1900</v>
      </c>
      <c r="P271" t="str">
        <f>LEFT(Tabell1[[#This Row],[Födelseår]],4)</f>
        <v>1862</v>
      </c>
      <c r="Q271" t="e">
        <f>SUM(Tabell1[[#This Row],[Flyttårtal2]]-Tabell1[[#This Row],[Födelseår2]])</f>
        <v>#VALUE!</v>
      </c>
    </row>
    <row r="272" spans="1:17" x14ac:dyDescent="0.25">
      <c r="A272">
        <v>271</v>
      </c>
      <c r="B272" t="s">
        <v>51</v>
      </c>
      <c r="C272" t="s">
        <v>25</v>
      </c>
      <c r="D272" t="s">
        <v>1461</v>
      </c>
      <c r="E272" t="s">
        <v>118</v>
      </c>
      <c r="F272" s="2" t="s">
        <v>1462</v>
      </c>
      <c r="G272" t="s">
        <v>1459</v>
      </c>
      <c r="J272" t="s">
        <v>63</v>
      </c>
      <c r="K272" t="s">
        <v>1463</v>
      </c>
      <c r="L272" s="2" t="s">
        <v>1211</v>
      </c>
      <c r="N272" t="str">
        <f t="shared" si="4"/>
        <v/>
      </c>
      <c r="O272" t="str">
        <f>LEFT(Tabell1[[#This Row],[Återflytt]],4)</f>
        <v>1900</v>
      </c>
      <c r="P272" t="str">
        <f>LEFT(Tabell1[[#This Row],[Födelseår]],4)</f>
        <v>1893</v>
      </c>
      <c r="Q272" t="e">
        <f>SUM(Tabell1[[#This Row],[Flyttårtal2]]-Tabell1[[#This Row],[Födelseår2]])</f>
        <v>#VALUE!</v>
      </c>
    </row>
    <row r="273" spans="1:17" x14ac:dyDescent="0.25">
      <c r="A273">
        <v>272</v>
      </c>
      <c r="B273" t="s">
        <v>51</v>
      </c>
      <c r="C273" t="s">
        <v>25</v>
      </c>
      <c r="D273" t="s">
        <v>1464</v>
      </c>
      <c r="E273" t="s">
        <v>118</v>
      </c>
      <c r="F273" s="2" t="s">
        <v>1465</v>
      </c>
      <c r="G273" t="s">
        <v>1459</v>
      </c>
      <c r="J273" t="s">
        <v>63</v>
      </c>
      <c r="K273" t="s">
        <v>1463</v>
      </c>
      <c r="L273" s="2" t="s">
        <v>1211</v>
      </c>
      <c r="N273" t="str">
        <f t="shared" si="4"/>
        <v/>
      </c>
      <c r="O273" t="str">
        <f>LEFT(Tabell1[[#This Row],[Återflytt]],4)</f>
        <v>1900</v>
      </c>
      <c r="P273" t="str">
        <f>LEFT(Tabell1[[#This Row],[Födelseår]],4)</f>
        <v>1895</v>
      </c>
      <c r="Q273" t="e">
        <f>SUM(Tabell1[[#This Row],[Flyttårtal2]]-Tabell1[[#This Row],[Födelseår2]])</f>
        <v>#VALUE!</v>
      </c>
    </row>
    <row r="274" spans="1:17" x14ac:dyDescent="0.25">
      <c r="A274">
        <v>273</v>
      </c>
      <c r="B274" t="s">
        <v>51</v>
      </c>
      <c r="C274" t="s">
        <v>25</v>
      </c>
      <c r="D274" t="s">
        <v>1466</v>
      </c>
      <c r="E274" t="s">
        <v>118</v>
      </c>
      <c r="F274" s="2" t="s">
        <v>1467</v>
      </c>
      <c r="G274" t="s">
        <v>1459</v>
      </c>
      <c r="J274" t="s">
        <v>63</v>
      </c>
      <c r="K274" t="s">
        <v>1463</v>
      </c>
      <c r="L274" s="2" t="s">
        <v>1211</v>
      </c>
      <c r="N274" t="str">
        <f t="shared" si="4"/>
        <v/>
      </c>
      <c r="O274" t="str">
        <f>LEFT(Tabell1[[#This Row],[Återflytt]],4)</f>
        <v>1900</v>
      </c>
      <c r="P274" t="str">
        <f>LEFT(Tabell1[[#This Row],[Födelseår]],4)</f>
        <v>1899</v>
      </c>
      <c r="Q274" t="e">
        <f>SUM(Tabell1[[#This Row],[Flyttårtal2]]-Tabell1[[#This Row],[Födelseår2]])</f>
        <v>#VALUE!</v>
      </c>
    </row>
    <row r="275" spans="1:17" x14ac:dyDescent="0.25">
      <c r="A275">
        <v>274</v>
      </c>
      <c r="B275" t="s">
        <v>51</v>
      </c>
      <c r="C275" t="s">
        <v>25</v>
      </c>
      <c r="D275" t="s">
        <v>1581</v>
      </c>
      <c r="E275" t="s">
        <v>53</v>
      </c>
      <c r="F275" s="2" t="s">
        <v>1582</v>
      </c>
      <c r="G275" t="s">
        <v>1554</v>
      </c>
      <c r="H275" s="2" t="s">
        <v>1583</v>
      </c>
      <c r="J275" t="s">
        <v>246</v>
      </c>
      <c r="K275" t="s">
        <v>1463</v>
      </c>
      <c r="L275" s="2" t="s">
        <v>1584</v>
      </c>
      <c r="M275" t="s">
        <v>1585</v>
      </c>
      <c r="N275" t="str">
        <f t="shared" si="4"/>
        <v>1925</v>
      </c>
      <c r="O275" t="str">
        <f>LEFT(Tabell1[[#This Row],[Återflytt]],4)</f>
        <v>1928</v>
      </c>
      <c r="P275" t="str">
        <f>LEFT(Tabell1[[#This Row],[Födelseår]],4)</f>
        <v>1903</v>
      </c>
      <c r="Q275">
        <f>SUM(Tabell1[[#This Row],[Flyttårtal2]]-Tabell1[[#This Row],[Födelseår2]])</f>
        <v>22</v>
      </c>
    </row>
    <row r="276" spans="1:17" x14ac:dyDescent="0.25">
      <c r="A276">
        <v>275</v>
      </c>
      <c r="B276" t="s">
        <v>51</v>
      </c>
      <c r="C276" t="s">
        <v>23</v>
      </c>
      <c r="D276" t="s">
        <v>554</v>
      </c>
      <c r="E276" t="s">
        <v>150</v>
      </c>
      <c r="F276" s="2" t="s">
        <v>1595</v>
      </c>
      <c r="G276" t="s">
        <v>1587</v>
      </c>
      <c r="H276" s="2" t="s">
        <v>412</v>
      </c>
      <c r="J276" t="s">
        <v>1596</v>
      </c>
      <c r="K276" t="s">
        <v>993</v>
      </c>
      <c r="M276" t="s">
        <v>1597</v>
      </c>
      <c r="N276" t="str">
        <f t="shared" si="4"/>
        <v>1907</v>
      </c>
      <c r="O276" t="str">
        <f>LEFT(Tabell1[[#This Row],[Återflytt]],4)</f>
        <v/>
      </c>
      <c r="P276" t="str">
        <f>LEFT(Tabell1[[#This Row],[Födelseår]],4)</f>
        <v>1887</v>
      </c>
      <c r="Q276">
        <f>SUM(Tabell1[[#This Row],[Flyttårtal2]]-Tabell1[[#This Row],[Födelseår2]])</f>
        <v>20</v>
      </c>
    </row>
    <row r="277" spans="1:17" x14ac:dyDescent="0.25">
      <c r="A277">
        <v>276</v>
      </c>
      <c r="B277" t="s">
        <v>51</v>
      </c>
      <c r="C277" t="s">
        <v>25</v>
      </c>
      <c r="D277" t="s">
        <v>1598</v>
      </c>
      <c r="E277" t="s">
        <v>139</v>
      </c>
      <c r="F277" s="2" t="s">
        <v>1599</v>
      </c>
      <c r="G277" t="s">
        <v>1587</v>
      </c>
      <c r="H277" s="2" t="s">
        <v>1600</v>
      </c>
      <c r="J277" t="s">
        <v>595</v>
      </c>
      <c r="K277" t="s">
        <v>1601</v>
      </c>
      <c r="N277" t="str">
        <f t="shared" si="4"/>
        <v>1928</v>
      </c>
      <c r="O277" t="str">
        <f>LEFT(Tabell1[[#This Row],[Återflytt]],4)</f>
        <v/>
      </c>
      <c r="P277" t="str">
        <f>LEFT(Tabell1[[#This Row],[Födelseår]],4)</f>
        <v>1910</v>
      </c>
      <c r="Q277">
        <f>SUM(Tabell1[[#This Row],[Flyttårtal2]]-Tabell1[[#This Row],[Födelseår2]])</f>
        <v>18</v>
      </c>
    </row>
    <row r="278" spans="1:17" x14ac:dyDescent="0.25">
      <c r="A278">
        <v>277</v>
      </c>
      <c r="B278" t="s">
        <v>51</v>
      </c>
      <c r="C278" t="s">
        <v>25</v>
      </c>
      <c r="D278" t="s">
        <v>1602</v>
      </c>
      <c r="E278" t="s">
        <v>139</v>
      </c>
      <c r="F278" s="2" t="s">
        <v>1603</v>
      </c>
      <c r="G278" t="s">
        <v>1587</v>
      </c>
      <c r="H278" s="2" t="s">
        <v>905</v>
      </c>
      <c r="I278" s="2" t="s">
        <v>497</v>
      </c>
      <c r="J278" t="s">
        <v>595</v>
      </c>
      <c r="K278" t="s">
        <v>1604</v>
      </c>
      <c r="M278" t="s">
        <v>1605</v>
      </c>
      <c r="N278" t="str">
        <f t="shared" si="4"/>
        <v>1901</v>
      </c>
      <c r="O278" t="str">
        <f>LEFT(Tabell1[[#This Row],[Återflytt]],4)</f>
        <v/>
      </c>
      <c r="P278" t="str">
        <f>LEFT(Tabell1[[#This Row],[Födelseår]],4)</f>
        <v>1881</v>
      </c>
      <c r="Q278">
        <f>SUM(Tabell1[[#This Row],[Flyttårtal2]]-Tabell1[[#This Row],[Födelseår2]])</f>
        <v>20</v>
      </c>
    </row>
    <row r="279" spans="1:17" x14ac:dyDescent="0.25">
      <c r="A279">
        <v>278</v>
      </c>
      <c r="B279" t="s">
        <v>51</v>
      </c>
      <c r="C279" t="s">
        <v>25</v>
      </c>
      <c r="D279" t="s">
        <v>261</v>
      </c>
      <c r="E279" t="s">
        <v>139</v>
      </c>
      <c r="F279" s="2" t="s">
        <v>1606</v>
      </c>
      <c r="G279" t="s">
        <v>1587</v>
      </c>
      <c r="H279" s="2" t="s">
        <v>1607</v>
      </c>
      <c r="J279" t="s">
        <v>595</v>
      </c>
      <c r="K279" t="s">
        <v>1604</v>
      </c>
      <c r="M279" t="s">
        <v>1608</v>
      </c>
      <c r="N279" t="str">
        <f t="shared" si="4"/>
        <v>1907</v>
      </c>
      <c r="O279" t="str">
        <f>LEFT(Tabell1[[#This Row],[Återflytt]],4)</f>
        <v/>
      </c>
      <c r="P279" t="str">
        <f>LEFT(Tabell1[[#This Row],[Födelseår]],4)</f>
        <v>1883</v>
      </c>
      <c r="Q279">
        <f>SUM(Tabell1[[#This Row],[Flyttårtal2]]-Tabell1[[#This Row],[Födelseår2]])</f>
        <v>24</v>
      </c>
    </row>
    <row r="280" spans="1:17" x14ac:dyDescent="0.25">
      <c r="A280">
        <v>279</v>
      </c>
      <c r="B280" t="s">
        <v>51</v>
      </c>
      <c r="C280" t="s">
        <v>25</v>
      </c>
      <c r="D280" t="s">
        <v>117</v>
      </c>
      <c r="E280" t="s">
        <v>223</v>
      </c>
      <c r="F280" s="2" t="s">
        <v>224</v>
      </c>
      <c r="G280" t="s">
        <v>225</v>
      </c>
      <c r="H280" s="2" t="s">
        <v>226</v>
      </c>
      <c r="J280" t="s">
        <v>225</v>
      </c>
      <c r="K280" t="s">
        <v>227</v>
      </c>
      <c r="L280" s="2" t="s">
        <v>228</v>
      </c>
      <c r="M280" t="s">
        <v>229</v>
      </c>
      <c r="N280" t="str">
        <f t="shared" si="4"/>
        <v>1906</v>
      </c>
      <c r="O280" t="str">
        <f>LEFT(Tabell1[[#This Row],[Återflytt]],4)</f>
        <v>1913</v>
      </c>
      <c r="P280" t="str">
        <f>LEFT(Tabell1[[#This Row],[Födelseår]],4)</f>
        <v>1882</v>
      </c>
      <c r="Q280">
        <f>SUM(Tabell1[[#This Row],[Flyttårtal2]]-Tabell1[[#This Row],[Födelseår2]])</f>
        <v>24</v>
      </c>
    </row>
    <row r="281" spans="1:17" x14ac:dyDescent="0.25">
      <c r="A281">
        <v>280</v>
      </c>
      <c r="B281" t="s">
        <v>51</v>
      </c>
      <c r="C281" t="s">
        <v>14</v>
      </c>
      <c r="D281" t="s">
        <v>117</v>
      </c>
      <c r="E281" t="s">
        <v>223</v>
      </c>
      <c r="F281" s="2" t="s">
        <v>224</v>
      </c>
      <c r="G281" t="s">
        <v>225</v>
      </c>
      <c r="H281" s="2" t="s">
        <v>230</v>
      </c>
      <c r="J281" t="s">
        <v>225</v>
      </c>
      <c r="K281" t="s">
        <v>227</v>
      </c>
      <c r="N281" t="str">
        <f t="shared" si="4"/>
        <v>1913</v>
      </c>
      <c r="O281" t="str">
        <f>LEFT(Tabell1[[#This Row],[Återflytt]],4)</f>
        <v/>
      </c>
      <c r="P281" t="str">
        <f>LEFT(Tabell1[[#This Row],[Födelseår]],4)</f>
        <v>1882</v>
      </c>
      <c r="Q281">
        <f>SUM(Tabell1[[#This Row],[Flyttårtal2]]-Tabell1[[#This Row],[Födelseår2]])</f>
        <v>31</v>
      </c>
    </row>
    <row r="282" spans="1:17" x14ac:dyDescent="0.25">
      <c r="A282">
        <v>281</v>
      </c>
      <c r="B282" t="s">
        <v>51</v>
      </c>
      <c r="C282" t="s">
        <v>7</v>
      </c>
      <c r="D282" t="s">
        <v>231</v>
      </c>
      <c r="E282" t="s">
        <v>139</v>
      </c>
      <c r="F282" s="2" t="s">
        <v>232</v>
      </c>
      <c r="G282" t="s">
        <v>225</v>
      </c>
      <c r="H282" s="2" t="s">
        <v>233</v>
      </c>
      <c r="I282" s="2" t="s">
        <v>234</v>
      </c>
      <c r="J282" t="s">
        <v>235</v>
      </c>
      <c r="K282" t="s">
        <v>236</v>
      </c>
      <c r="M282" t="s">
        <v>237</v>
      </c>
      <c r="N282" t="str">
        <f t="shared" si="4"/>
        <v>1925</v>
      </c>
      <c r="O282" t="str">
        <f>LEFT(Tabell1[[#This Row],[Återflytt]],4)</f>
        <v/>
      </c>
      <c r="P282" t="str">
        <f>LEFT(Tabell1[[#This Row],[Födelseår]],4)</f>
        <v>1908</v>
      </c>
      <c r="Q282">
        <f>SUM(Tabell1[[#This Row],[Flyttårtal2]]-Tabell1[[#This Row],[Födelseår2]])</f>
        <v>17</v>
      </c>
    </row>
    <row r="283" spans="1:17" x14ac:dyDescent="0.25">
      <c r="A283">
        <v>282</v>
      </c>
      <c r="B283" t="s">
        <v>51</v>
      </c>
      <c r="C283" t="s">
        <v>7</v>
      </c>
      <c r="D283" t="s">
        <v>1223</v>
      </c>
      <c r="E283" t="s">
        <v>878</v>
      </c>
      <c r="F283" s="2" t="s">
        <v>1224</v>
      </c>
      <c r="G283" t="s">
        <v>1219</v>
      </c>
      <c r="H283" s="2" t="s">
        <v>1162</v>
      </c>
      <c r="J283" t="s">
        <v>688</v>
      </c>
      <c r="K283" t="s">
        <v>1225</v>
      </c>
      <c r="N283" t="str">
        <f t="shared" si="4"/>
        <v>1904</v>
      </c>
      <c r="O283" t="str">
        <f>LEFT(Tabell1[[#This Row],[Återflytt]],4)</f>
        <v/>
      </c>
      <c r="P283" t="str">
        <f>LEFT(Tabell1[[#This Row],[Födelseår]],4)</f>
        <v>1882</v>
      </c>
      <c r="Q283">
        <f>SUM(Tabell1[[#This Row],[Flyttårtal2]]-Tabell1[[#This Row],[Födelseår2]])</f>
        <v>22</v>
      </c>
    </row>
    <row r="284" spans="1:17" x14ac:dyDescent="0.25">
      <c r="A284">
        <v>283</v>
      </c>
      <c r="B284" t="s">
        <v>51</v>
      </c>
      <c r="C284" t="s">
        <v>25</v>
      </c>
      <c r="D284" s="11" t="s">
        <v>1226</v>
      </c>
      <c r="E284" t="s">
        <v>460</v>
      </c>
      <c r="F284" s="10" t="s">
        <v>1227</v>
      </c>
      <c r="G284" t="s">
        <v>1219</v>
      </c>
      <c r="H284" s="2" t="s">
        <v>1228</v>
      </c>
      <c r="J284" t="s">
        <v>64</v>
      </c>
      <c r="K284" t="s">
        <v>1229</v>
      </c>
      <c r="M284" t="s">
        <v>1230</v>
      </c>
      <c r="N284" t="str">
        <f t="shared" si="4"/>
        <v>1903</v>
      </c>
      <c r="O284" t="str">
        <f>LEFT(Tabell1[[#This Row],[Återflytt]],4)</f>
        <v/>
      </c>
      <c r="P284" t="str">
        <f>LEFT(Tabell1[[#This Row],[Födelseår]],4)</f>
        <v>1884</v>
      </c>
      <c r="Q284">
        <f>SUM(Tabell1[[#This Row],[Flyttårtal2]]-Tabell1[[#This Row],[Födelseår2]])</f>
        <v>19</v>
      </c>
    </row>
    <row r="285" spans="1:17" x14ac:dyDescent="0.25">
      <c r="A285">
        <v>284</v>
      </c>
      <c r="B285" t="s">
        <v>51</v>
      </c>
      <c r="C285" t="s">
        <v>7</v>
      </c>
      <c r="D285" t="s">
        <v>159</v>
      </c>
      <c r="E285" t="s">
        <v>878</v>
      </c>
      <c r="F285" s="2" t="s">
        <v>1231</v>
      </c>
      <c r="G285" t="s">
        <v>1219</v>
      </c>
      <c r="H285" s="2" t="s">
        <v>1232</v>
      </c>
      <c r="J285" t="s">
        <v>1233</v>
      </c>
      <c r="K285" t="s">
        <v>1229</v>
      </c>
      <c r="M285" t="s">
        <v>1234</v>
      </c>
      <c r="N285" t="str">
        <f t="shared" si="4"/>
        <v>1904</v>
      </c>
      <c r="O285" t="str">
        <f>LEFT(Tabell1[[#This Row],[Återflytt]],4)</f>
        <v/>
      </c>
      <c r="P285" t="str">
        <f>LEFT(Tabell1[[#This Row],[Födelseår]],4)</f>
        <v>1886</v>
      </c>
      <c r="Q285">
        <f>SUM(Tabell1[[#This Row],[Flyttårtal2]]-Tabell1[[#This Row],[Födelseår2]])</f>
        <v>18</v>
      </c>
    </row>
    <row r="286" spans="1:17" x14ac:dyDescent="0.25">
      <c r="A286">
        <v>285</v>
      </c>
      <c r="B286" t="s">
        <v>51</v>
      </c>
      <c r="C286" t="s">
        <v>7</v>
      </c>
      <c r="D286" s="1" t="s">
        <v>604</v>
      </c>
      <c r="E286" t="s">
        <v>150</v>
      </c>
      <c r="F286" s="2" t="s">
        <v>605</v>
      </c>
      <c r="G286" s="1" t="s">
        <v>606</v>
      </c>
      <c r="H286" s="2" t="s">
        <v>607</v>
      </c>
      <c r="J286" t="s">
        <v>608</v>
      </c>
      <c r="K286" s="2" t="s">
        <v>609</v>
      </c>
      <c r="N286" t="str">
        <f t="shared" si="4"/>
        <v>1912</v>
      </c>
      <c r="O286" t="str">
        <f>LEFT(Tabell1[[#This Row],[Återflytt]],4)</f>
        <v/>
      </c>
      <c r="P286" t="str">
        <f>LEFT(Tabell1[[#This Row],[Födelseår]],4)</f>
        <v>1890</v>
      </c>
      <c r="Q286">
        <f>SUM(Tabell1[[#This Row],[Flyttårtal2]]-Tabell1[[#This Row],[Födelseår2]])</f>
        <v>22</v>
      </c>
    </row>
    <row r="287" spans="1:17" x14ac:dyDescent="0.25">
      <c r="A287">
        <v>286</v>
      </c>
      <c r="B287" t="s">
        <v>51</v>
      </c>
      <c r="C287" t="s">
        <v>7</v>
      </c>
      <c r="D287" s="1" t="s">
        <v>610</v>
      </c>
      <c r="E287" t="s">
        <v>150</v>
      </c>
      <c r="F287" s="2" t="s">
        <v>611</v>
      </c>
      <c r="G287" s="1" t="s">
        <v>606</v>
      </c>
      <c r="H287" s="2" t="s">
        <v>612</v>
      </c>
      <c r="J287" t="s">
        <v>613</v>
      </c>
      <c r="K287" s="2" t="s">
        <v>614</v>
      </c>
      <c r="N287" t="str">
        <f t="shared" si="4"/>
        <v>1925</v>
      </c>
      <c r="O287" t="str">
        <f>LEFT(Tabell1[[#This Row],[Återflytt]],4)</f>
        <v/>
      </c>
      <c r="P287" t="str">
        <f>LEFT(Tabell1[[#This Row],[Födelseår]],4)</f>
        <v>1898</v>
      </c>
      <c r="Q287">
        <f>SUM(Tabell1[[#This Row],[Flyttårtal2]]-Tabell1[[#This Row],[Födelseår2]])</f>
        <v>27</v>
      </c>
    </row>
    <row r="288" spans="1:17" x14ac:dyDescent="0.25">
      <c r="A288">
        <v>287</v>
      </c>
      <c r="B288" t="s">
        <v>51</v>
      </c>
      <c r="C288" t="s">
        <v>25</v>
      </c>
      <c r="D288" s="1" t="s">
        <v>615</v>
      </c>
      <c r="E288" t="s">
        <v>616</v>
      </c>
      <c r="F288" s="2" t="s">
        <v>617</v>
      </c>
      <c r="G288" s="1" t="s">
        <v>606</v>
      </c>
      <c r="H288" s="2" t="s">
        <v>618</v>
      </c>
      <c r="J288" t="s">
        <v>613</v>
      </c>
      <c r="K288" s="2" t="s">
        <v>614</v>
      </c>
      <c r="L288" s="2" t="s">
        <v>619</v>
      </c>
      <c r="M288" t="s">
        <v>620</v>
      </c>
      <c r="N288" t="str">
        <f t="shared" si="4"/>
        <v>1923</v>
      </c>
      <c r="O288" t="str">
        <f>LEFT(Tabell1[[#This Row],[Återflytt]],4)</f>
        <v>1923</v>
      </c>
      <c r="P288" t="str">
        <f>LEFT(Tabell1[[#This Row],[Födelseår]],4)</f>
        <v>1902</v>
      </c>
      <c r="Q288">
        <f>SUM(Tabell1[[#This Row],[Flyttårtal2]]-Tabell1[[#This Row],[Födelseår2]])</f>
        <v>21</v>
      </c>
    </row>
    <row r="289" spans="1:17" x14ac:dyDescent="0.25">
      <c r="A289">
        <v>288</v>
      </c>
      <c r="B289" t="s">
        <v>51</v>
      </c>
      <c r="C289" t="s">
        <v>25</v>
      </c>
      <c r="D289" s="1" t="s">
        <v>615</v>
      </c>
      <c r="E289" t="s">
        <v>616</v>
      </c>
      <c r="F289" s="2" t="s">
        <v>617</v>
      </c>
      <c r="G289" s="1" t="s">
        <v>606</v>
      </c>
      <c r="H289" s="2" t="s">
        <v>621</v>
      </c>
      <c r="J289" t="s">
        <v>613</v>
      </c>
      <c r="K289" s="2" t="s">
        <v>614</v>
      </c>
      <c r="N289" t="str">
        <f t="shared" si="4"/>
        <v>1923</v>
      </c>
      <c r="O289" t="str">
        <f>LEFT(Tabell1[[#This Row],[Återflytt]],4)</f>
        <v/>
      </c>
      <c r="P289" t="str">
        <f>LEFT(Tabell1[[#This Row],[Födelseår]],4)</f>
        <v>1902</v>
      </c>
      <c r="Q289">
        <f>SUM(Tabell1[[#This Row],[Flyttårtal2]]-Tabell1[[#This Row],[Födelseår2]])</f>
        <v>21</v>
      </c>
    </row>
    <row r="290" spans="1:17" x14ac:dyDescent="0.25">
      <c r="A290">
        <v>289</v>
      </c>
      <c r="B290" t="s">
        <v>51</v>
      </c>
      <c r="C290" t="s">
        <v>6</v>
      </c>
      <c r="D290" s="1" t="s">
        <v>622</v>
      </c>
      <c r="E290" t="s">
        <v>616</v>
      </c>
      <c r="F290" s="2" t="s">
        <v>623</v>
      </c>
      <c r="G290" s="1" t="s">
        <v>606</v>
      </c>
      <c r="H290" s="2" t="s">
        <v>624</v>
      </c>
      <c r="J290" t="s">
        <v>608</v>
      </c>
      <c r="L290" s="2" t="s">
        <v>625</v>
      </c>
      <c r="M290" t="s">
        <v>626</v>
      </c>
      <c r="N290" t="str">
        <f t="shared" si="4"/>
        <v>1923</v>
      </c>
      <c r="O290" t="str">
        <f>LEFT(Tabell1[[#This Row],[Återflytt]],4)</f>
        <v>1918</v>
      </c>
      <c r="P290" t="str">
        <f>LEFT(Tabell1[[#This Row],[Födelseår]],4)</f>
        <v>1908</v>
      </c>
      <c r="Q290">
        <f>SUM(Tabell1[[#This Row],[Flyttårtal2]]-Tabell1[[#This Row],[Födelseår2]])</f>
        <v>15</v>
      </c>
    </row>
    <row r="291" spans="1:17" x14ac:dyDescent="0.25">
      <c r="A291">
        <v>290</v>
      </c>
      <c r="B291" t="s">
        <v>51</v>
      </c>
      <c r="C291" t="s">
        <v>27</v>
      </c>
      <c r="D291" s="1" t="s">
        <v>627</v>
      </c>
      <c r="E291" t="s">
        <v>628</v>
      </c>
      <c r="F291" s="2" t="s">
        <v>629</v>
      </c>
      <c r="G291" s="1" t="s">
        <v>606</v>
      </c>
      <c r="H291" s="2" t="s">
        <v>630</v>
      </c>
      <c r="J291" t="s">
        <v>631</v>
      </c>
      <c r="K291" s="2" t="s">
        <v>632</v>
      </c>
      <c r="L291" s="2" t="s">
        <v>633</v>
      </c>
      <c r="M291" t="s">
        <v>634</v>
      </c>
      <c r="N291" t="str">
        <f t="shared" si="4"/>
        <v>1912</v>
      </c>
      <c r="O291" t="str">
        <f>LEFT(Tabell1[[#This Row],[Återflytt]],4)</f>
        <v>1910</v>
      </c>
      <c r="P291" t="str">
        <f>LEFT(Tabell1[[#This Row],[Födelseår]],4)</f>
        <v>1869</v>
      </c>
      <c r="Q291">
        <f>SUM(Tabell1[[#This Row],[Flyttårtal2]]-Tabell1[[#This Row],[Födelseår2]])</f>
        <v>43</v>
      </c>
    </row>
    <row r="292" spans="1:17" x14ac:dyDescent="0.25">
      <c r="A292">
        <v>291</v>
      </c>
      <c r="B292" t="s">
        <v>51</v>
      </c>
      <c r="C292" t="s">
        <v>15</v>
      </c>
      <c r="D292" s="1" t="s">
        <v>635</v>
      </c>
      <c r="E292" t="s">
        <v>636</v>
      </c>
      <c r="F292" s="2" t="s">
        <v>637</v>
      </c>
      <c r="G292" s="1" t="s">
        <v>606</v>
      </c>
      <c r="H292" s="2" t="s">
        <v>638</v>
      </c>
      <c r="J292" t="s">
        <v>639</v>
      </c>
      <c r="L292" s="2" t="s">
        <v>633</v>
      </c>
      <c r="M292" t="s">
        <v>640</v>
      </c>
      <c r="N292" t="str">
        <f t="shared" si="4"/>
        <v>1912</v>
      </c>
      <c r="O292" t="str">
        <f>LEFT(Tabell1[[#This Row],[Återflytt]],4)</f>
        <v>1910</v>
      </c>
      <c r="P292" t="str">
        <f>LEFT(Tabell1[[#This Row],[Födelseår]],4)</f>
        <v>1874</v>
      </c>
      <c r="Q292">
        <f>SUM(Tabell1[[#This Row],[Flyttårtal2]]-Tabell1[[#This Row],[Födelseår2]])</f>
        <v>38</v>
      </c>
    </row>
    <row r="293" spans="1:17" x14ac:dyDescent="0.25">
      <c r="A293">
        <v>292</v>
      </c>
      <c r="B293" t="s">
        <v>51</v>
      </c>
      <c r="C293" t="s">
        <v>7</v>
      </c>
      <c r="D293" s="1" t="s">
        <v>641</v>
      </c>
      <c r="E293" t="s">
        <v>616</v>
      </c>
      <c r="F293" s="2" t="s">
        <v>642</v>
      </c>
      <c r="G293" s="1" t="s">
        <v>606</v>
      </c>
      <c r="H293" s="2" t="s">
        <v>638</v>
      </c>
      <c r="J293" t="s">
        <v>608</v>
      </c>
      <c r="K293" s="2" t="s">
        <v>643</v>
      </c>
      <c r="L293" s="2" t="s">
        <v>633</v>
      </c>
      <c r="M293" t="s">
        <v>644</v>
      </c>
      <c r="N293" t="str">
        <f t="shared" si="4"/>
        <v>1912</v>
      </c>
      <c r="O293" t="str">
        <f>LEFT(Tabell1[[#This Row],[Återflytt]],4)</f>
        <v>1910</v>
      </c>
      <c r="P293" t="str">
        <f>LEFT(Tabell1[[#This Row],[Födelseår]],4)</f>
        <v>1906</v>
      </c>
      <c r="Q293">
        <f>SUM(Tabell1[[#This Row],[Flyttårtal2]]-Tabell1[[#This Row],[Födelseår2]])</f>
        <v>6</v>
      </c>
    </row>
    <row r="294" spans="1:17" x14ac:dyDescent="0.25">
      <c r="A294">
        <v>293</v>
      </c>
      <c r="B294" t="s">
        <v>51</v>
      </c>
      <c r="C294" t="s">
        <v>25</v>
      </c>
      <c r="D294" s="1" t="s">
        <v>645</v>
      </c>
      <c r="E294" t="s">
        <v>616</v>
      </c>
      <c r="F294" s="2" t="s">
        <v>623</v>
      </c>
      <c r="G294" s="1" t="s">
        <v>606</v>
      </c>
      <c r="H294" s="2" t="s">
        <v>638</v>
      </c>
      <c r="J294" t="s">
        <v>608</v>
      </c>
      <c r="K294" s="2" t="s">
        <v>643</v>
      </c>
      <c r="L294" s="2" t="s">
        <v>633</v>
      </c>
      <c r="M294" t="s">
        <v>646</v>
      </c>
      <c r="N294" t="str">
        <f t="shared" si="4"/>
        <v>1912</v>
      </c>
      <c r="O294" t="str">
        <f>LEFT(Tabell1[[#This Row],[Återflytt]],4)</f>
        <v>1910</v>
      </c>
      <c r="P294" t="str">
        <f>LEFT(Tabell1[[#This Row],[Födelseår]],4)</f>
        <v>1908</v>
      </c>
      <c r="Q294">
        <f>SUM(Tabell1[[#This Row],[Flyttårtal2]]-Tabell1[[#This Row],[Födelseår2]])</f>
        <v>4</v>
      </c>
    </row>
    <row r="295" spans="1:17" x14ac:dyDescent="0.25">
      <c r="A295">
        <v>294</v>
      </c>
      <c r="B295" t="s">
        <v>51</v>
      </c>
      <c r="C295" t="s">
        <v>25</v>
      </c>
      <c r="D295" s="1" t="s">
        <v>437</v>
      </c>
      <c r="E295" t="s">
        <v>134</v>
      </c>
      <c r="F295" s="2" t="s">
        <v>667</v>
      </c>
      <c r="G295" s="1" t="s">
        <v>647</v>
      </c>
      <c r="H295" s="2" t="s">
        <v>668</v>
      </c>
      <c r="I295" s="2" t="s">
        <v>497</v>
      </c>
      <c r="J295" t="s">
        <v>669</v>
      </c>
      <c r="K295" s="2" t="s">
        <v>670</v>
      </c>
      <c r="N295" t="str">
        <f t="shared" si="4"/>
        <v>1899</v>
      </c>
      <c r="O295" t="str">
        <f>LEFT(Tabell1[[#This Row],[Återflytt]],4)</f>
        <v/>
      </c>
      <c r="P295" t="str">
        <f>LEFT(Tabell1[[#This Row],[Födelseår]],4)</f>
        <v>1882</v>
      </c>
      <c r="Q295">
        <f>SUM(Tabell1[[#This Row],[Flyttårtal2]]-Tabell1[[#This Row],[Födelseår2]])</f>
        <v>17</v>
      </c>
    </row>
    <row r="296" spans="1:17" x14ac:dyDescent="0.25">
      <c r="A296">
        <v>295</v>
      </c>
      <c r="B296" t="s">
        <v>51</v>
      </c>
      <c r="C296" t="s">
        <v>7</v>
      </c>
      <c r="D296" s="1" t="s">
        <v>671</v>
      </c>
      <c r="E296" t="s">
        <v>134</v>
      </c>
      <c r="F296" s="2" t="s">
        <v>672</v>
      </c>
      <c r="G296" s="1" t="s">
        <v>647</v>
      </c>
      <c r="H296" s="2" t="s">
        <v>673</v>
      </c>
      <c r="J296" t="s">
        <v>669</v>
      </c>
      <c r="K296" s="2" t="s">
        <v>674</v>
      </c>
      <c r="M296" t="s">
        <v>448</v>
      </c>
      <c r="N296" t="str">
        <f t="shared" si="4"/>
        <v>1901</v>
      </c>
      <c r="O296" t="str">
        <f>LEFT(Tabell1[[#This Row],[Återflytt]],4)</f>
        <v/>
      </c>
      <c r="P296" t="str">
        <f>LEFT(Tabell1[[#This Row],[Födelseår]],4)</f>
        <v>1885</v>
      </c>
      <c r="Q296">
        <f>SUM(Tabell1[[#This Row],[Flyttårtal2]]-Tabell1[[#This Row],[Födelseår2]])</f>
        <v>16</v>
      </c>
    </row>
    <row r="297" spans="1:17" x14ac:dyDescent="0.25">
      <c r="A297">
        <v>296</v>
      </c>
      <c r="B297" t="s">
        <v>51</v>
      </c>
      <c r="C297" t="s">
        <v>25</v>
      </c>
      <c r="D297" s="1" t="s">
        <v>207</v>
      </c>
      <c r="E297" t="s">
        <v>134</v>
      </c>
      <c r="F297" s="2" t="s">
        <v>675</v>
      </c>
      <c r="G297" s="1" t="s">
        <v>647</v>
      </c>
      <c r="H297" s="2" t="s">
        <v>676</v>
      </c>
      <c r="J297" t="s">
        <v>669</v>
      </c>
      <c r="K297" s="2" t="s">
        <v>670</v>
      </c>
      <c r="M297" t="s">
        <v>677</v>
      </c>
      <c r="N297" t="str">
        <f t="shared" si="4"/>
        <v>1903</v>
      </c>
      <c r="O297" t="str">
        <f>LEFT(Tabell1[[#This Row],[Återflytt]],4)</f>
        <v/>
      </c>
      <c r="P297" t="str">
        <f>LEFT(Tabell1[[#This Row],[Födelseår]],4)</f>
        <v>1886</v>
      </c>
      <c r="Q297">
        <f>SUM(Tabell1[[#This Row],[Flyttårtal2]]-Tabell1[[#This Row],[Födelseår2]])</f>
        <v>17</v>
      </c>
    </row>
    <row r="298" spans="1:17" x14ac:dyDescent="0.25">
      <c r="A298">
        <v>297</v>
      </c>
      <c r="B298" t="s">
        <v>51</v>
      </c>
      <c r="C298" t="s">
        <v>7</v>
      </c>
      <c r="D298" s="1" t="s">
        <v>678</v>
      </c>
      <c r="E298" t="s">
        <v>134</v>
      </c>
      <c r="F298" s="2" t="s">
        <v>679</v>
      </c>
      <c r="G298" s="1" t="s">
        <v>647</v>
      </c>
      <c r="H298" s="2" t="s">
        <v>680</v>
      </c>
      <c r="J298" t="s">
        <v>669</v>
      </c>
      <c r="K298" s="2" t="s">
        <v>674</v>
      </c>
      <c r="M298" t="s">
        <v>448</v>
      </c>
      <c r="N298" t="str">
        <f t="shared" si="4"/>
        <v>1907</v>
      </c>
      <c r="O298" t="str">
        <f>LEFT(Tabell1[[#This Row],[Återflytt]],4)</f>
        <v/>
      </c>
      <c r="P298" t="str">
        <f>LEFT(Tabell1[[#This Row],[Födelseår]],4)</f>
        <v>1888</v>
      </c>
      <c r="Q298">
        <f>SUM(Tabell1[[#This Row],[Flyttårtal2]]-Tabell1[[#This Row],[Födelseår2]])</f>
        <v>19</v>
      </c>
    </row>
    <row r="299" spans="1:17" x14ac:dyDescent="0.25">
      <c r="A299">
        <v>298</v>
      </c>
      <c r="B299" t="s">
        <v>51</v>
      </c>
      <c r="C299" t="s">
        <v>14</v>
      </c>
      <c r="D299" s="1" t="s">
        <v>437</v>
      </c>
      <c r="E299" t="s">
        <v>139</v>
      </c>
      <c r="F299" s="2" t="s">
        <v>681</v>
      </c>
      <c r="G299" s="1" t="s">
        <v>647</v>
      </c>
      <c r="H299" s="2" t="s">
        <v>682</v>
      </c>
      <c r="I299" s="2" t="s">
        <v>683</v>
      </c>
      <c r="J299" t="s">
        <v>631</v>
      </c>
      <c r="K299" s="2" t="s">
        <v>632</v>
      </c>
      <c r="M299" t="s">
        <v>684</v>
      </c>
      <c r="N299" t="str">
        <f t="shared" si="4"/>
        <v>1919</v>
      </c>
      <c r="O299" t="str">
        <f>LEFT(Tabell1[[#This Row],[Återflytt]],4)</f>
        <v/>
      </c>
      <c r="P299" t="str">
        <f>LEFT(Tabell1[[#This Row],[Födelseår]],4)</f>
        <v>1877</v>
      </c>
      <c r="Q299">
        <f>SUM(Tabell1[[#This Row],[Flyttårtal2]]-Tabell1[[#This Row],[Födelseår2]])</f>
        <v>42</v>
      </c>
    </row>
    <row r="300" spans="1:17" x14ac:dyDescent="0.25">
      <c r="A300">
        <v>299</v>
      </c>
      <c r="B300" t="s">
        <v>51</v>
      </c>
      <c r="C300" t="s">
        <v>15</v>
      </c>
      <c r="D300" s="1" t="s">
        <v>685</v>
      </c>
      <c r="E300" t="s">
        <v>156</v>
      </c>
      <c r="F300" s="2" t="s">
        <v>686</v>
      </c>
      <c r="G300" s="1" t="s">
        <v>647</v>
      </c>
      <c r="H300" s="2" t="s">
        <v>687</v>
      </c>
      <c r="I300" s="2" t="s">
        <v>683</v>
      </c>
      <c r="J300" t="s">
        <v>688</v>
      </c>
      <c r="K300" s="2" t="s">
        <v>689</v>
      </c>
      <c r="M300" t="s">
        <v>690</v>
      </c>
      <c r="N300" t="str">
        <f t="shared" si="4"/>
        <v>1913</v>
      </c>
      <c r="O300" t="str">
        <f>LEFT(Tabell1[[#This Row],[Återflytt]],4)</f>
        <v/>
      </c>
      <c r="P300" t="str">
        <f>LEFT(Tabell1[[#This Row],[Födelseår]],4)</f>
        <v>1881</v>
      </c>
      <c r="Q300">
        <f>SUM(Tabell1[[#This Row],[Flyttårtal2]]-Tabell1[[#This Row],[Födelseår2]])</f>
        <v>32</v>
      </c>
    </row>
    <row r="301" spans="1:17" x14ac:dyDescent="0.25">
      <c r="A301">
        <v>300</v>
      </c>
      <c r="B301" t="s">
        <v>51</v>
      </c>
      <c r="C301" t="s">
        <v>7</v>
      </c>
      <c r="D301" s="1" t="s">
        <v>691</v>
      </c>
      <c r="E301" t="s">
        <v>139</v>
      </c>
      <c r="F301" s="2" t="s">
        <v>692</v>
      </c>
      <c r="G301" s="1" t="s">
        <v>647</v>
      </c>
      <c r="H301" s="2" t="s">
        <v>687</v>
      </c>
      <c r="I301" s="2" t="s">
        <v>683</v>
      </c>
      <c r="J301" t="s">
        <v>665</v>
      </c>
      <c r="K301" s="2" t="s">
        <v>693</v>
      </c>
      <c r="N301" t="str">
        <f t="shared" si="4"/>
        <v>1913</v>
      </c>
      <c r="O301" t="str">
        <f>LEFT(Tabell1[[#This Row],[Återflytt]],4)</f>
        <v/>
      </c>
      <c r="P301" t="str">
        <f>LEFT(Tabell1[[#This Row],[Födelseår]],4)</f>
        <v>1912</v>
      </c>
      <c r="Q301">
        <f>SUM(Tabell1[[#This Row],[Flyttårtal2]]-Tabell1[[#This Row],[Födelseår2]])</f>
        <v>1</v>
      </c>
    </row>
    <row r="302" spans="1:17" x14ac:dyDescent="0.25">
      <c r="A302">
        <v>301</v>
      </c>
      <c r="B302" t="s">
        <v>51</v>
      </c>
      <c r="C302" t="s">
        <v>25</v>
      </c>
      <c r="D302" s="1" t="s">
        <v>188</v>
      </c>
      <c r="E302" t="s">
        <v>139</v>
      </c>
      <c r="F302" s="2" t="s">
        <v>189</v>
      </c>
      <c r="G302" s="1" t="s">
        <v>190</v>
      </c>
      <c r="H302" s="2" t="s">
        <v>191</v>
      </c>
      <c r="J302" t="s">
        <v>192</v>
      </c>
      <c r="K302" s="2" t="s">
        <v>193</v>
      </c>
      <c r="M302" t="s">
        <v>194</v>
      </c>
      <c r="N302" t="str">
        <f t="shared" si="4"/>
        <v>1902</v>
      </c>
      <c r="O302" t="str">
        <f>LEFT(Tabell1[[#This Row],[Återflytt]],4)</f>
        <v/>
      </c>
      <c r="P302" t="str">
        <f>LEFT(Tabell1[[#This Row],[Födelseår]],4)</f>
        <v>1878</v>
      </c>
      <c r="Q302">
        <f>SUM(Tabell1[[#This Row],[Flyttårtal2]]-Tabell1[[#This Row],[Födelseår2]])</f>
        <v>24</v>
      </c>
    </row>
    <row r="303" spans="1:17" x14ac:dyDescent="0.25">
      <c r="A303">
        <v>302</v>
      </c>
      <c r="B303" t="s">
        <v>51</v>
      </c>
      <c r="C303" t="s">
        <v>7</v>
      </c>
      <c r="D303" s="1" t="s">
        <v>195</v>
      </c>
      <c r="E303" t="s">
        <v>196</v>
      </c>
      <c r="F303" s="2" t="s">
        <v>197</v>
      </c>
      <c r="G303" s="1" t="s">
        <v>190</v>
      </c>
      <c r="H303" s="2" t="s">
        <v>198</v>
      </c>
      <c r="J303" t="s">
        <v>192</v>
      </c>
      <c r="K303" s="2" t="s">
        <v>193</v>
      </c>
      <c r="N303" t="str">
        <f t="shared" si="4"/>
        <v>1901</v>
      </c>
      <c r="O303" t="str">
        <f>LEFT(Tabell1[[#This Row],[Återflytt]],4)</f>
        <v/>
      </c>
      <c r="P303" t="str">
        <f>LEFT(Tabell1[[#This Row],[Födelseår]],4)</f>
        <v>1875</v>
      </c>
      <c r="Q303">
        <f>SUM(Tabell1[[#This Row],[Flyttårtal2]]-Tabell1[[#This Row],[Födelseår2]])</f>
        <v>26</v>
      </c>
    </row>
    <row r="304" spans="1:17" x14ac:dyDescent="0.25">
      <c r="A304">
        <v>303</v>
      </c>
      <c r="B304" t="s">
        <v>51</v>
      </c>
      <c r="C304" t="s">
        <v>30</v>
      </c>
      <c r="D304" s="1" t="s">
        <v>1054</v>
      </c>
      <c r="E304" t="s">
        <v>1050</v>
      </c>
      <c r="F304" s="2" t="s">
        <v>1055</v>
      </c>
      <c r="G304" s="1" t="s">
        <v>1056</v>
      </c>
      <c r="H304" s="2" t="s">
        <v>1057</v>
      </c>
      <c r="J304" t="s">
        <v>921</v>
      </c>
      <c r="K304" s="2" t="s">
        <v>371</v>
      </c>
      <c r="M304" t="s">
        <v>1058</v>
      </c>
      <c r="N304" t="str">
        <f t="shared" si="4"/>
        <v>1902</v>
      </c>
      <c r="O304" t="str">
        <f>LEFT(Tabell1[[#This Row],[Återflytt]],4)</f>
        <v/>
      </c>
      <c r="P304" t="str">
        <f>LEFT(Tabell1[[#This Row],[Födelseår]],4)</f>
        <v>1862</v>
      </c>
      <c r="Q304">
        <f>SUM(Tabell1[[#This Row],[Flyttårtal2]]-Tabell1[[#This Row],[Födelseår2]])</f>
        <v>40</v>
      </c>
    </row>
    <row r="305" spans="1:17" x14ac:dyDescent="0.25">
      <c r="A305">
        <v>304</v>
      </c>
      <c r="B305" t="s">
        <v>51</v>
      </c>
      <c r="C305" t="s">
        <v>15</v>
      </c>
      <c r="D305" s="1" t="s">
        <v>1059</v>
      </c>
      <c r="E305" t="s">
        <v>196</v>
      </c>
      <c r="F305" s="2" t="s">
        <v>1060</v>
      </c>
      <c r="G305" s="1" t="s">
        <v>1056</v>
      </c>
      <c r="H305" s="2" t="s">
        <v>1061</v>
      </c>
      <c r="J305" t="s">
        <v>665</v>
      </c>
      <c r="K305" s="2" t="s">
        <v>193</v>
      </c>
      <c r="M305" t="s">
        <v>1062</v>
      </c>
      <c r="N305" t="str">
        <f t="shared" si="4"/>
        <v>1906</v>
      </c>
      <c r="O305" t="str">
        <f>LEFT(Tabell1[[#This Row],[Återflytt]],4)</f>
        <v/>
      </c>
      <c r="P305" t="str">
        <f>LEFT(Tabell1[[#This Row],[Födelseår]],4)</f>
        <v>1871</v>
      </c>
      <c r="Q305">
        <f>SUM(Tabell1[[#This Row],[Flyttårtal2]]-Tabell1[[#This Row],[Födelseår2]])</f>
        <v>35</v>
      </c>
    </row>
    <row r="306" spans="1:17" x14ac:dyDescent="0.25">
      <c r="A306">
        <v>305</v>
      </c>
      <c r="B306" t="s">
        <v>51</v>
      </c>
      <c r="C306" t="s">
        <v>7</v>
      </c>
      <c r="D306" s="7" t="s">
        <v>1063</v>
      </c>
      <c r="E306" t="s">
        <v>341</v>
      </c>
      <c r="F306" s="8" t="s">
        <v>1064</v>
      </c>
      <c r="G306" s="1" t="s">
        <v>1056</v>
      </c>
      <c r="H306" s="2" t="s">
        <v>1061</v>
      </c>
      <c r="J306" t="s">
        <v>1065</v>
      </c>
      <c r="K306" s="2" t="s">
        <v>1066</v>
      </c>
      <c r="N306" t="str">
        <f t="shared" si="4"/>
        <v>1906</v>
      </c>
      <c r="O306" t="str">
        <f>LEFT(Tabell1[[#This Row],[Återflytt]],4)</f>
        <v/>
      </c>
      <c r="P306" t="str">
        <f>LEFT(Tabell1[[#This Row],[Födelseår]],4)</f>
        <v>1893</v>
      </c>
      <c r="Q306">
        <f>SUM(Tabell1[[#This Row],[Flyttårtal2]]-Tabell1[[#This Row],[Födelseår2]])</f>
        <v>13</v>
      </c>
    </row>
    <row r="307" spans="1:17" x14ac:dyDescent="0.25">
      <c r="A307">
        <v>306</v>
      </c>
      <c r="B307" t="s">
        <v>51</v>
      </c>
      <c r="C307" t="s">
        <v>25</v>
      </c>
      <c r="D307" s="1" t="s">
        <v>1067</v>
      </c>
      <c r="E307" t="s">
        <v>53</v>
      </c>
      <c r="F307" s="2" t="s">
        <v>1068</v>
      </c>
      <c r="G307" s="1" t="s">
        <v>1056</v>
      </c>
      <c r="H307" s="2" t="s">
        <v>1061</v>
      </c>
      <c r="J307" t="s">
        <v>1069</v>
      </c>
      <c r="K307" s="2" t="s">
        <v>1066</v>
      </c>
      <c r="N307" t="str">
        <f t="shared" si="4"/>
        <v>1906</v>
      </c>
      <c r="O307" t="str">
        <f>LEFT(Tabell1[[#This Row],[Återflytt]],4)</f>
        <v/>
      </c>
      <c r="P307" t="str">
        <f>LEFT(Tabell1[[#This Row],[Födelseår]],4)</f>
        <v>1899</v>
      </c>
      <c r="Q307">
        <f>SUM(Tabell1[[#This Row],[Flyttårtal2]]-Tabell1[[#This Row],[Födelseår2]])</f>
        <v>7</v>
      </c>
    </row>
    <row r="308" spans="1:17" x14ac:dyDescent="0.25">
      <c r="A308">
        <v>307</v>
      </c>
      <c r="B308" t="s">
        <v>51</v>
      </c>
      <c r="C308" t="s">
        <v>25</v>
      </c>
      <c r="D308" s="1" t="s">
        <v>1070</v>
      </c>
      <c r="E308" t="s">
        <v>53</v>
      </c>
      <c r="F308" s="2" t="s">
        <v>1071</v>
      </c>
      <c r="G308" s="1" t="s">
        <v>1056</v>
      </c>
      <c r="H308" s="2" t="s">
        <v>1061</v>
      </c>
      <c r="J308" t="s">
        <v>345</v>
      </c>
      <c r="K308" s="2" t="s">
        <v>1066</v>
      </c>
      <c r="N308" t="str">
        <f t="shared" si="4"/>
        <v>1906</v>
      </c>
      <c r="O308" t="str">
        <f>LEFT(Tabell1[[#This Row],[Återflytt]],4)</f>
        <v/>
      </c>
      <c r="P308" t="str">
        <f>LEFT(Tabell1[[#This Row],[Födelseår]],4)</f>
        <v>1901</v>
      </c>
      <c r="Q308">
        <f>SUM(Tabell1[[#This Row],[Flyttårtal2]]-Tabell1[[#This Row],[Födelseår2]])</f>
        <v>5</v>
      </c>
    </row>
    <row r="309" spans="1:17" x14ac:dyDescent="0.25">
      <c r="A309">
        <v>308</v>
      </c>
      <c r="B309" t="s">
        <v>51</v>
      </c>
      <c r="C309" t="s">
        <v>14</v>
      </c>
      <c r="D309" s="1" t="s">
        <v>661</v>
      </c>
      <c r="E309" t="s">
        <v>694</v>
      </c>
      <c r="F309" s="2" t="s">
        <v>695</v>
      </c>
      <c r="G309" s="1" t="s">
        <v>647</v>
      </c>
      <c r="J309" t="s">
        <v>696</v>
      </c>
      <c r="K309" s="2" t="s">
        <v>697</v>
      </c>
      <c r="L309" s="2" t="s">
        <v>698</v>
      </c>
      <c r="M309" t="s">
        <v>699</v>
      </c>
      <c r="N309" t="str">
        <f t="shared" si="4"/>
        <v/>
      </c>
      <c r="O309" t="str">
        <f>LEFT(Tabell1[[#This Row],[Återflytt]],4)</f>
        <v>1922</v>
      </c>
      <c r="P309" t="str">
        <f>LEFT(Tabell1[[#This Row],[Födelseår]],4)</f>
        <v>1887</v>
      </c>
      <c r="Q309" t="e">
        <f>SUM(Tabell1[[#This Row],[Flyttårtal2]]-Tabell1[[#This Row],[Födelseår2]])</f>
        <v>#VALUE!</v>
      </c>
    </row>
    <row r="310" spans="1:17" x14ac:dyDescent="0.25">
      <c r="A310">
        <v>309</v>
      </c>
      <c r="B310" t="s">
        <v>51</v>
      </c>
      <c r="C310" t="s">
        <v>15</v>
      </c>
      <c r="D310" s="1" t="s">
        <v>700</v>
      </c>
      <c r="E310" t="s">
        <v>134</v>
      </c>
      <c r="F310" s="2" t="s">
        <v>701</v>
      </c>
      <c r="G310" s="1" t="s">
        <v>647</v>
      </c>
      <c r="J310" t="s">
        <v>702</v>
      </c>
      <c r="K310" s="2" t="s">
        <v>703</v>
      </c>
      <c r="L310" s="2" t="s">
        <v>698</v>
      </c>
      <c r="M310" t="s">
        <v>704</v>
      </c>
      <c r="N310" t="str">
        <f t="shared" si="4"/>
        <v/>
      </c>
      <c r="O310" t="str">
        <f>LEFT(Tabell1[[#This Row],[Återflytt]],4)</f>
        <v>1922</v>
      </c>
      <c r="P310" t="str">
        <f>LEFT(Tabell1[[#This Row],[Födelseår]],4)</f>
        <v>1887</v>
      </c>
      <c r="Q310" t="e">
        <f>SUM(Tabell1[[#This Row],[Flyttårtal2]]-Tabell1[[#This Row],[Födelseår2]])</f>
        <v>#VALUE!</v>
      </c>
    </row>
    <row r="311" spans="1:17" x14ac:dyDescent="0.25">
      <c r="A311">
        <v>310</v>
      </c>
      <c r="B311" t="s">
        <v>51</v>
      </c>
      <c r="C311" t="s">
        <v>7</v>
      </c>
      <c r="D311" s="1" t="s">
        <v>705</v>
      </c>
      <c r="E311" t="s">
        <v>694</v>
      </c>
      <c r="F311" s="2" t="s">
        <v>706</v>
      </c>
      <c r="G311" s="1" t="s">
        <v>647</v>
      </c>
      <c r="J311" t="s">
        <v>130</v>
      </c>
      <c r="K311" s="2" t="s">
        <v>707</v>
      </c>
      <c r="L311" s="2" t="s">
        <v>698</v>
      </c>
      <c r="N311" t="str">
        <f t="shared" si="4"/>
        <v/>
      </c>
      <c r="O311" t="str">
        <f>LEFT(Tabell1[[#This Row],[Återflytt]],4)</f>
        <v>1922</v>
      </c>
      <c r="P311" t="str">
        <f>LEFT(Tabell1[[#This Row],[Födelseår]],4)</f>
        <v>1913</v>
      </c>
      <c r="Q311" t="e">
        <f>SUM(Tabell1[[#This Row],[Flyttårtal2]]-Tabell1[[#This Row],[Födelseår2]])</f>
        <v>#VALUE!</v>
      </c>
    </row>
    <row r="312" spans="1:17" x14ac:dyDescent="0.25">
      <c r="A312">
        <v>311</v>
      </c>
      <c r="B312" t="s">
        <v>51</v>
      </c>
      <c r="C312" t="s">
        <v>7</v>
      </c>
      <c r="D312" s="1" t="s">
        <v>708</v>
      </c>
      <c r="E312" t="s">
        <v>694</v>
      </c>
      <c r="F312" s="2" t="s">
        <v>709</v>
      </c>
      <c r="G312" s="1" t="s">
        <v>647</v>
      </c>
      <c r="J312" t="s">
        <v>130</v>
      </c>
      <c r="K312" s="2" t="s">
        <v>707</v>
      </c>
      <c r="L312" s="2" t="s">
        <v>698</v>
      </c>
      <c r="N312" t="str">
        <f t="shared" si="4"/>
        <v/>
      </c>
      <c r="O312" t="str">
        <f>LEFT(Tabell1[[#This Row],[Återflytt]],4)</f>
        <v>1922</v>
      </c>
      <c r="P312" t="str">
        <f>LEFT(Tabell1[[#This Row],[Födelseår]],4)</f>
        <v>1914</v>
      </c>
      <c r="Q312" t="e">
        <f>SUM(Tabell1[[#This Row],[Flyttårtal2]]-Tabell1[[#This Row],[Födelseår2]])</f>
        <v>#VALUE!</v>
      </c>
    </row>
    <row r="313" spans="1:17" x14ac:dyDescent="0.25">
      <c r="A313">
        <v>312</v>
      </c>
      <c r="B313" t="s">
        <v>51</v>
      </c>
      <c r="C313" t="s">
        <v>25</v>
      </c>
      <c r="D313" s="1" t="s">
        <v>710</v>
      </c>
      <c r="E313" t="s">
        <v>694</v>
      </c>
      <c r="F313" s="2" t="s">
        <v>711</v>
      </c>
      <c r="G313" s="1" t="s">
        <v>647</v>
      </c>
      <c r="J313" t="s">
        <v>130</v>
      </c>
      <c r="K313" s="2" t="s">
        <v>707</v>
      </c>
      <c r="L313" s="2" t="s">
        <v>698</v>
      </c>
      <c r="N313" t="str">
        <f t="shared" si="4"/>
        <v/>
      </c>
      <c r="O313" t="str">
        <f>LEFT(Tabell1[[#This Row],[Återflytt]],4)</f>
        <v>1922</v>
      </c>
      <c r="P313" t="str">
        <f>LEFT(Tabell1[[#This Row],[Födelseår]],4)</f>
        <v>1917</v>
      </c>
      <c r="Q313" t="e">
        <f>SUM(Tabell1[[#This Row],[Flyttårtal2]]-Tabell1[[#This Row],[Födelseår2]])</f>
        <v>#VALUE!</v>
      </c>
    </row>
    <row r="314" spans="1:17" x14ac:dyDescent="0.25">
      <c r="A314">
        <v>313</v>
      </c>
      <c r="B314" t="s">
        <v>51</v>
      </c>
      <c r="C314" t="s">
        <v>25</v>
      </c>
      <c r="D314" s="1" t="s">
        <v>559</v>
      </c>
      <c r="E314" t="s">
        <v>277</v>
      </c>
      <c r="F314" s="2" t="s">
        <v>791</v>
      </c>
      <c r="G314" s="1" t="s">
        <v>773</v>
      </c>
      <c r="H314" s="2" t="s">
        <v>268</v>
      </c>
      <c r="J314" t="s">
        <v>792</v>
      </c>
      <c r="K314" s="2" t="s">
        <v>793</v>
      </c>
      <c r="M314" t="s">
        <v>265</v>
      </c>
      <c r="N314" t="str">
        <f t="shared" si="4"/>
        <v>1907</v>
      </c>
      <c r="O314" t="str">
        <f>LEFT(Tabell1[[#This Row],[Återflytt]],4)</f>
        <v/>
      </c>
      <c r="P314" t="str">
        <f>LEFT(Tabell1[[#This Row],[Födelseår]],4)</f>
        <v>1887</v>
      </c>
      <c r="Q314">
        <f>SUM(Tabell1[[#This Row],[Flyttårtal2]]-Tabell1[[#This Row],[Födelseår2]])</f>
        <v>20</v>
      </c>
    </row>
    <row r="315" spans="1:17" x14ac:dyDescent="0.25">
      <c r="A315">
        <v>314</v>
      </c>
      <c r="B315" t="s">
        <v>51</v>
      </c>
      <c r="C315" t="s">
        <v>25</v>
      </c>
      <c r="D315" s="1" t="s">
        <v>794</v>
      </c>
      <c r="E315" t="s">
        <v>277</v>
      </c>
      <c r="F315" s="2" t="s">
        <v>560</v>
      </c>
      <c r="G315" s="1" t="s">
        <v>773</v>
      </c>
      <c r="H315" s="2" t="s">
        <v>561</v>
      </c>
      <c r="J315" t="s">
        <v>792</v>
      </c>
      <c r="K315" s="2" t="s">
        <v>793</v>
      </c>
      <c r="M315" t="s">
        <v>795</v>
      </c>
      <c r="N315" t="str">
        <f t="shared" si="4"/>
        <v>1911</v>
      </c>
      <c r="O315" t="str">
        <f>LEFT(Tabell1[[#This Row],[Återflytt]],4)</f>
        <v/>
      </c>
      <c r="P315" t="str">
        <f>LEFT(Tabell1[[#This Row],[Födelseår]],4)</f>
        <v>1891</v>
      </c>
      <c r="Q315">
        <f>SUM(Tabell1[[#This Row],[Flyttårtal2]]-Tabell1[[#This Row],[Födelseår2]])</f>
        <v>20</v>
      </c>
    </row>
    <row r="316" spans="1:17" x14ac:dyDescent="0.25">
      <c r="A316">
        <v>315</v>
      </c>
      <c r="B316" t="s">
        <v>51</v>
      </c>
      <c r="C316" t="s">
        <v>7</v>
      </c>
      <c r="D316" s="1" t="s">
        <v>796</v>
      </c>
      <c r="E316" t="s">
        <v>277</v>
      </c>
      <c r="F316" s="2" t="s">
        <v>797</v>
      </c>
      <c r="G316" s="1" t="s">
        <v>773</v>
      </c>
      <c r="H316" s="2" t="s">
        <v>572</v>
      </c>
      <c r="J316" t="s">
        <v>70</v>
      </c>
      <c r="K316" s="2" t="s">
        <v>793</v>
      </c>
      <c r="M316" t="s">
        <v>795</v>
      </c>
      <c r="N316" t="str">
        <f t="shared" si="4"/>
        <v>1913</v>
      </c>
      <c r="O316" t="str">
        <f>LEFT(Tabell1[[#This Row],[Återflytt]],4)</f>
        <v/>
      </c>
      <c r="P316" t="str">
        <f>LEFT(Tabell1[[#This Row],[Födelseår]],4)</f>
        <v>1895</v>
      </c>
      <c r="Q316">
        <f>SUM(Tabell1[[#This Row],[Flyttårtal2]]-Tabell1[[#This Row],[Födelseår2]])</f>
        <v>18</v>
      </c>
    </row>
    <row r="317" spans="1:17" x14ac:dyDescent="0.25">
      <c r="A317">
        <v>316</v>
      </c>
      <c r="B317" t="s">
        <v>51</v>
      </c>
      <c r="C317" t="s">
        <v>7</v>
      </c>
      <c r="D317" s="1" t="s">
        <v>719</v>
      </c>
      <c r="E317" t="s">
        <v>277</v>
      </c>
      <c r="F317" s="2" t="s">
        <v>798</v>
      </c>
      <c r="G317" s="1" t="s">
        <v>773</v>
      </c>
      <c r="H317" s="2" t="s">
        <v>799</v>
      </c>
      <c r="J317" t="s">
        <v>70</v>
      </c>
      <c r="K317" s="2" t="s">
        <v>793</v>
      </c>
      <c r="M317" t="s">
        <v>800</v>
      </c>
      <c r="N317" t="str">
        <f t="shared" si="4"/>
        <v>1922</v>
      </c>
      <c r="O317" t="str">
        <f>LEFT(Tabell1[[#This Row],[Återflytt]],4)</f>
        <v/>
      </c>
      <c r="P317" t="str">
        <f>LEFT(Tabell1[[#This Row],[Födelseår]],4)</f>
        <v>1902</v>
      </c>
      <c r="Q317">
        <f>SUM(Tabell1[[#This Row],[Flyttårtal2]]-Tabell1[[#This Row],[Födelseår2]])</f>
        <v>20</v>
      </c>
    </row>
    <row r="318" spans="1:17" x14ac:dyDescent="0.25">
      <c r="A318">
        <v>317</v>
      </c>
      <c r="B318" t="s">
        <v>51</v>
      </c>
      <c r="C318" t="s">
        <v>25</v>
      </c>
      <c r="D318" s="1" t="s">
        <v>801</v>
      </c>
      <c r="E318" t="s">
        <v>277</v>
      </c>
      <c r="F318" s="2" t="s">
        <v>802</v>
      </c>
      <c r="G318" s="1" t="s">
        <v>773</v>
      </c>
      <c r="H318" s="2" t="s">
        <v>803</v>
      </c>
      <c r="J318" t="s">
        <v>70</v>
      </c>
      <c r="K318" s="2" t="s">
        <v>793</v>
      </c>
      <c r="L318" s="2" t="s">
        <v>804</v>
      </c>
      <c r="M318" t="s">
        <v>805</v>
      </c>
      <c r="N318" t="str">
        <f t="shared" si="4"/>
        <v>1925</v>
      </c>
      <c r="O318" t="str">
        <f>LEFT(Tabell1[[#This Row],[Återflytt]],4)</f>
        <v>1926</v>
      </c>
      <c r="P318" t="str">
        <f>LEFT(Tabell1[[#This Row],[Födelseår]],4)</f>
        <v>1906</v>
      </c>
      <c r="Q318">
        <f>SUM(Tabell1[[#This Row],[Flyttårtal2]]-Tabell1[[#This Row],[Födelseår2]])</f>
        <v>19</v>
      </c>
    </row>
    <row r="319" spans="1:17" x14ac:dyDescent="0.25">
      <c r="A319">
        <v>318</v>
      </c>
      <c r="B319" t="s">
        <v>51</v>
      </c>
      <c r="C319" t="s">
        <v>25</v>
      </c>
      <c r="D319" s="1" t="s">
        <v>801</v>
      </c>
      <c r="E319" t="s">
        <v>277</v>
      </c>
      <c r="F319" s="2" t="s">
        <v>802</v>
      </c>
      <c r="G319" s="1" t="s">
        <v>773</v>
      </c>
      <c r="H319" s="2" t="s">
        <v>806</v>
      </c>
      <c r="J319" t="s">
        <v>70</v>
      </c>
      <c r="K319" s="2" t="s">
        <v>793</v>
      </c>
      <c r="N319" t="str">
        <f t="shared" si="4"/>
        <v>1928</v>
      </c>
      <c r="O319" t="str">
        <f>LEFT(Tabell1[[#This Row],[Återflytt]],4)</f>
        <v/>
      </c>
      <c r="P319" t="str">
        <f>LEFT(Tabell1[[#This Row],[Födelseår]],4)</f>
        <v>1906</v>
      </c>
      <c r="Q319">
        <f>SUM(Tabell1[[#This Row],[Flyttårtal2]]-Tabell1[[#This Row],[Födelseår2]])</f>
        <v>22</v>
      </c>
    </row>
    <row r="320" spans="1:17" x14ac:dyDescent="0.25">
      <c r="A320">
        <v>319</v>
      </c>
      <c r="B320" t="s">
        <v>51</v>
      </c>
      <c r="C320" t="s">
        <v>7</v>
      </c>
      <c r="D320" s="1" t="s">
        <v>807</v>
      </c>
      <c r="E320" t="s">
        <v>150</v>
      </c>
      <c r="F320" s="2" t="s">
        <v>808</v>
      </c>
      <c r="G320" s="1" t="s">
        <v>773</v>
      </c>
      <c r="H320" s="2" t="s">
        <v>809</v>
      </c>
      <c r="J320" t="s">
        <v>70</v>
      </c>
      <c r="K320" s="2" t="s">
        <v>810</v>
      </c>
      <c r="M320" t="s">
        <v>811</v>
      </c>
      <c r="N320" t="str">
        <f t="shared" si="4"/>
        <v>1906</v>
      </c>
      <c r="O320" t="str">
        <f>LEFT(Tabell1[[#This Row],[Återflytt]],4)</f>
        <v/>
      </c>
      <c r="P320" t="str">
        <f>LEFT(Tabell1[[#This Row],[Födelseår]],4)</f>
        <v>1888</v>
      </c>
      <c r="Q320">
        <f>SUM(Tabell1[[#This Row],[Flyttårtal2]]-Tabell1[[#This Row],[Födelseår2]])</f>
        <v>18</v>
      </c>
    </row>
    <row r="321" spans="1:17" x14ac:dyDescent="0.25">
      <c r="A321">
        <v>320</v>
      </c>
      <c r="B321" t="s">
        <v>51</v>
      </c>
      <c r="C321" t="s">
        <v>7</v>
      </c>
      <c r="D321" s="1" t="s">
        <v>149</v>
      </c>
      <c r="E321" t="s">
        <v>150</v>
      </c>
      <c r="F321" s="2" t="s">
        <v>812</v>
      </c>
      <c r="G321" s="1" t="s">
        <v>773</v>
      </c>
      <c r="H321" s="2" t="s">
        <v>813</v>
      </c>
      <c r="J321" t="s">
        <v>70</v>
      </c>
      <c r="K321" s="2" t="s">
        <v>810</v>
      </c>
      <c r="M321" t="s">
        <v>811</v>
      </c>
      <c r="N321" t="str">
        <f t="shared" si="4"/>
        <v>1909</v>
      </c>
      <c r="O321" t="str">
        <f>LEFT(Tabell1[[#This Row],[Återflytt]],4)</f>
        <v/>
      </c>
      <c r="P321" t="str">
        <f>LEFT(Tabell1[[#This Row],[Födelseår]],4)</f>
        <v>1891</v>
      </c>
      <c r="Q321">
        <f>SUM(Tabell1[[#This Row],[Flyttårtal2]]-Tabell1[[#This Row],[Födelseår2]])</f>
        <v>18</v>
      </c>
    </row>
    <row r="322" spans="1:17" x14ac:dyDescent="0.25">
      <c r="A322">
        <v>321</v>
      </c>
      <c r="B322" t="s">
        <v>51</v>
      </c>
      <c r="C322" t="s">
        <v>25</v>
      </c>
      <c r="D322" s="1" t="s">
        <v>354</v>
      </c>
      <c r="E322" t="s">
        <v>962</v>
      </c>
      <c r="F322" s="2" t="s">
        <v>963</v>
      </c>
      <c r="G322" s="1" t="s">
        <v>964</v>
      </c>
      <c r="H322" s="2" t="s">
        <v>965</v>
      </c>
      <c r="J322" t="s">
        <v>966</v>
      </c>
      <c r="K322" s="2" t="s">
        <v>967</v>
      </c>
      <c r="M322" t="s">
        <v>968</v>
      </c>
      <c r="N322" t="str">
        <f t="shared" ref="N322:N385" si="5">LEFT(H:H,4)</f>
        <v>1909</v>
      </c>
      <c r="O322" t="str">
        <f>LEFT(Tabell1[[#This Row],[Återflytt]],4)</f>
        <v/>
      </c>
      <c r="P322" t="str">
        <f>LEFT(Tabell1[[#This Row],[Födelseår]],4)</f>
        <v>1884</v>
      </c>
      <c r="Q322">
        <f>SUM(Tabell1[[#This Row],[Flyttårtal2]]-Tabell1[[#This Row],[Födelseår2]])</f>
        <v>25</v>
      </c>
    </row>
    <row r="323" spans="1:17" x14ac:dyDescent="0.25">
      <c r="A323">
        <v>322</v>
      </c>
      <c r="B323" t="s">
        <v>51</v>
      </c>
      <c r="C323" t="s">
        <v>25</v>
      </c>
      <c r="D323" s="1" t="s">
        <v>969</v>
      </c>
      <c r="E323" t="s">
        <v>112</v>
      </c>
      <c r="F323" s="2" t="s">
        <v>445</v>
      </c>
      <c r="G323" s="1" t="s">
        <v>964</v>
      </c>
      <c r="H323" s="2" t="s">
        <v>970</v>
      </c>
      <c r="J323" t="s">
        <v>971</v>
      </c>
      <c r="K323" s="2" t="s">
        <v>967</v>
      </c>
      <c r="L323" s="2" t="s">
        <v>972</v>
      </c>
      <c r="N323" t="str">
        <f t="shared" si="5"/>
        <v>1921</v>
      </c>
      <c r="O323" t="str">
        <f>LEFT(Tabell1[[#This Row],[Återflytt]],4)</f>
        <v>1921</v>
      </c>
      <c r="P323" t="str">
        <f>LEFT(Tabell1[[#This Row],[Födelseår]],4)</f>
        <v>1902</v>
      </c>
      <c r="Q323">
        <f>SUM(Tabell1[[#This Row],[Flyttårtal2]]-Tabell1[[#This Row],[Födelseår2]])</f>
        <v>19</v>
      </c>
    </row>
    <row r="324" spans="1:17" x14ac:dyDescent="0.25">
      <c r="A324">
        <v>323</v>
      </c>
      <c r="B324" t="s">
        <v>51</v>
      </c>
      <c r="C324" t="s">
        <v>25</v>
      </c>
      <c r="D324" s="1" t="s">
        <v>969</v>
      </c>
      <c r="E324" t="s">
        <v>112</v>
      </c>
      <c r="F324" s="2" t="s">
        <v>445</v>
      </c>
      <c r="G324" s="1" t="s">
        <v>964</v>
      </c>
      <c r="H324" s="2" t="s">
        <v>972</v>
      </c>
      <c r="J324" t="s">
        <v>971</v>
      </c>
      <c r="K324" s="2" t="s">
        <v>967</v>
      </c>
      <c r="M324" t="s">
        <v>973</v>
      </c>
      <c r="N324" t="str">
        <f t="shared" si="5"/>
        <v>1921</v>
      </c>
      <c r="O324" t="str">
        <f>LEFT(Tabell1[[#This Row],[Återflytt]],4)</f>
        <v/>
      </c>
      <c r="P324" t="str">
        <f>LEFT(Tabell1[[#This Row],[Födelseår]],4)</f>
        <v>1902</v>
      </c>
      <c r="Q324">
        <f>SUM(Tabell1[[#This Row],[Flyttårtal2]]-Tabell1[[#This Row],[Födelseår2]])</f>
        <v>19</v>
      </c>
    </row>
    <row r="325" spans="1:17" x14ac:dyDescent="0.25">
      <c r="A325">
        <v>324</v>
      </c>
      <c r="B325" t="s">
        <v>51</v>
      </c>
      <c r="C325" t="s">
        <v>14</v>
      </c>
      <c r="D325" s="1" t="s">
        <v>133</v>
      </c>
      <c r="E325" t="s">
        <v>134</v>
      </c>
      <c r="F325" s="2" t="s">
        <v>834</v>
      </c>
      <c r="G325" s="1" t="s">
        <v>835</v>
      </c>
      <c r="J325" t="s">
        <v>836</v>
      </c>
      <c r="K325" s="2" t="s">
        <v>837</v>
      </c>
      <c r="L325" s="2" t="s">
        <v>838</v>
      </c>
      <c r="N325" t="str">
        <f t="shared" si="5"/>
        <v/>
      </c>
      <c r="O325" t="str">
        <f>LEFT(Tabell1[[#This Row],[Återflytt]],4)</f>
        <v>1906</v>
      </c>
      <c r="P325" t="str">
        <f>LEFT(Tabell1[[#This Row],[Födelseår]],4)</f>
        <v>1872</v>
      </c>
      <c r="Q325" t="e">
        <f>SUM(Tabell1[[#This Row],[Flyttårtal2]]-Tabell1[[#This Row],[Födelseår2]])</f>
        <v>#VALUE!</v>
      </c>
    </row>
    <row r="326" spans="1:17" x14ac:dyDescent="0.25">
      <c r="A326">
        <v>325</v>
      </c>
      <c r="B326" t="s">
        <v>51</v>
      </c>
      <c r="C326" t="s">
        <v>15</v>
      </c>
      <c r="D326" s="1" t="s">
        <v>59</v>
      </c>
      <c r="E326" t="s">
        <v>870</v>
      </c>
      <c r="F326" s="2" t="s">
        <v>61</v>
      </c>
      <c r="G326" s="1" t="s">
        <v>859</v>
      </c>
      <c r="H326" s="2" t="s">
        <v>868</v>
      </c>
      <c r="J326" t="s">
        <v>64</v>
      </c>
      <c r="K326" s="2" t="s">
        <v>65</v>
      </c>
      <c r="M326" t="s">
        <v>871</v>
      </c>
      <c r="N326" t="str">
        <f t="shared" si="5"/>
        <v>1925</v>
      </c>
      <c r="O326" t="str">
        <f>LEFT(Tabell1[[#This Row],[Återflytt]],4)</f>
        <v/>
      </c>
      <c r="P326" t="str">
        <f>LEFT(Tabell1[[#This Row],[Födelseår]],4)</f>
        <v>1871</v>
      </c>
      <c r="Q326">
        <f>SUM(Tabell1[[#This Row],[Flyttårtal2]]-Tabell1[[#This Row],[Födelseår2]])</f>
        <v>54</v>
      </c>
    </row>
    <row r="327" spans="1:17" x14ac:dyDescent="0.25">
      <c r="A327">
        <v>326</v>
      </c>
      <c r="B327" t="s">
        <v>51</v>
      </c>
      <c r="C327" t="s">
        <v>7</v>
      </c>
      <c r="D327" s="1" t="s">
        <v>1028</v>
      </c>
      <c r="E327" t="s">
        <v>250</v>
      </c>
      <c r="F327" s="2" t="s">
        <v>1029</v>
      </c>
      <c r="G327" s="1" t="s">
        <v>1352</v>
      </c>
      <c r="H327" s="2" t="s">
        <v>1354</v>
      </c>
      <c r="J327" t="s">
        <v>1353</v>
      </c>
      <c r="K327" s="2" t="s">
        <v>1031</v>
      </c>
      <c r="M327" t="s">
        <v>1355</v>
      </c>
      <c r="N327" t="str">
        <f t="shared" si="5"/>
        <v>1897</v>
      </c>
      <c r="O327" t="str">
        <f>LEFT(Tabell1[[#This Row],[Återflytt]],4)</f>
        <v/>
      </c>
      <c r="P327" t="str">
        <f>LEFT(Tabell1[[#This Row],[Födelseår]],4)</f>
        <v>1874</v>
      </c>
      <c r="Q327">
        <f>SUM(Tabell1[[#This Row],[Flyttårtal2]]-Tabell1[[#This Row],[Födelseår2]])</f>
        <v>23</v>
      </c>
    </row>
    <row r="328" spans="1:17" x14ac:dyDescent="0.25">
      <c r="A328">
        <v>327</v>
      </c>
      <c r="B328" t="s">
        <v>51</v>
      </c>
      <c r="C328" t="s">
        <v>7</v>
      </c>
      <c r="D328" s="1" t="s">
        <v>508</v>
      </c>
      <c r="E328" t="s">
        <v>250</v>
      </c>
      <c r="F328" s="2" t="s">
        <v>1356</v>
      </c>
      <c r="G328" s="1" t="s">
        <v>1352</v>
      </c>
      <c r="H328" s="2" t="s">
        <v>1357</v>
      </c>
      <c r="J328" t="s">
        <v>1353</v>
      </c>
      <c r="K328" s="2" t="s">
        <v>1031</v>
      </c>
      <c r="N328" t="str">
        <f t="shared" si="5"/>
        <v>1900</v>
      </c>
      <c r="O328" t="str">
        <f>LEFT(Tabell1[[#This Row],[Återflytt]],4)</f>
        <v/>
      </c>
      <c r="P328" t="str">
        <f>LEFT(Tabell1[[#This Row],[Födelseår]],4)</f>
        <v>1882</v>
      </c>
      <c r="Q328">
        <f>SUM(Tabell1[[#This Row],[Flyttårtal2]]-Tabell1[[#This Row],[Födelseår2]])</f>
        <v>18</v>
      </c>
    </row>
    <row r="329" spans="1:17" x14ac:dyDescent="0.25">
      <c r="A329">
        <v>328</v>
      </c>
      <c r="B329" t="s">
        <v>51</v>
      </c>
      <c r="C329" t="s">
        <v>25</v>
      </c>
      <c r="D329" s="1" t="s">
        <v>261</v>
      </c>
      <c r="E329" t="s">
        <v>223</v>
      </c>
      <c r="F329" s="2" t="s">
        <v>881</v>
      </c>
      <c r="G329" s="1" t="s">
        <v>873</v>
      </c>
      <c r="H329" s="2" t="s">
        <v>882</v>
      </c>
      <c r="J329" t="s">
        <v>875</v>
      </c>
      <c r="K329" s="2" t="s">
        <v>883</v>
      </c>
      <c r="M329" t="s">
        <v>884</v>
      </c>
      <c r="N329" t="str">
        <f t="shared" si="5"/>
        <v>1903</v>
      </c>
      <c r="O329" t="str">
        <f>LEFT(Tabell1[[#This Row],[Återflytt]],4)</f>
        <v/>
      </c>
      <c r="P329" t="str">
        <f>LEFT(Tabell1[[#This Row],[Födelseår]],4)</f>
        <v>1877</v>
      </c>
      <c r="Q329">
        <f>SUM(Tabell1[[#This Row],[Flyttårtal2]]-Tabell1[[#This Row],[Födelseår2]])</f>
        <v>26</v>
      </c>
    </row>
    <row r="330" spans="1:17" x14ac:dyDescent="0.25">
      <c r="A330">
        <v>329</v>
      </c>
      <c r="B330" t="s">
        <v>51</v>
      </c>
      <c r="C330" t="s">
        <v>7</v>
      </c>
      <c r="D330" s="1" t="s">
        <v>826</v>
      </c>
      <c r="E330" t="s">
        <v>821</v>
      </c>
      <c r="F330" s="2" t="s">
        <v>885</v>
      </c>
      <c r="G330" s="1" t="s">
        <v>873</v>
      </c>
      <c r="H330" s="2" t="s">
        <v>886</v>
      </c>
      <c r="J330" t="s">
        <v>875</v>
      </c>
      <c r="K330" s="2" t="s">
        <v>887</v>
      </c>
      <c r="N330" t="str">
        <f t="shared" si="5"/>
        <v>1899</v>
      </c>
      <c r="O330" t="str">
        <f>LEFT(Tabell1[[#This Row],[Återflytt]],4)</f>
        <v/>
      </c>
      <c r="P330" t="str">
        <f>LEFT(Tabell1[[#This Row],[Födelseår]],4)</f>
        <v>1876</v>
      </c>
      <c r="Q330">
        <f>SUM(Tabell1[[#This Row],[Flyttårtal2]]-Tabell1[[#This Row],[Födelseår2]])</f>
        <v>23</v>
      </c>
    </row>
    <row r="331" spans="1:17" x14ac:dyDescent="0.25">
      <c r="A331">
        <v>330</v>
      </c>
      <c r="B331" t="s">
        <v>51</v>
      </c>
      <c r="C331" t="s">
        <v>25</v>
      </c>
      <c r="D331" s="1" t="s">
        <v>475</v>
      </c>
      <c r="E331" t="s">
        <v>277</v>
      </c>
      <c r="F331" s="2" t="s">
        <v>476</v>
      </c>
      <c r="G331" s="1" t="s">
        <v>466</v>
      </c>
      <c r="H331" s="2" t="s">
        <v>477</v>
      </c>
      <c r="J331" t="s">
        <v>478</v>
      </c>
      <c r="K331" s="2" t="s">
        <v>479</v>
      </c>
      <c r="L331" s="2" t="s">
        <v>480</v>
      </c>
      <c r="M331" t="s">
        <v>481</v>
      </c>
      <c r="N331" t="str">
        <f t="shared" si="5"/>
        <v>1902</v>
      </c>
      <c r="O331" t="str">
        <f>LEFT(Tabell1[[#This Row],[Återflytt]],4)</f>
        <v>1925</v>
      </c>
      <c r="P331" t="str">
        <f>LEFT(Tabell1[[#This Row],[Födelseår]],4)</f>
        <v>1885</v>
      </c>
      <c r="Q331">
        <f>SUM(Tabell1[[#This Row],[Flyttårtal2]]-Tabell1[[#This Row],[Födelseår2]])</f>
        <v>17</v>
      </c>
    </row>
    <row r="332" spans="1:17" x14ac:dyDescent="0.25">
      <c r="A332">
        <v>331</v>
      </c>
      <c r="B332" t="s">
        <v>51</v>
      </c>
      <c r="C332" t="s">
        <v>7</v>
      </c>
      <c r="D332" s="1" t="s">
        <v>482</v>
      </c>
      <c r="E332" t="s">
        <v>150</v>
      </c>
      <c r="F332" s="2" t="s">
        <v>483</v>
      </c>
      <c r="G332" s="1" t="s">
        <v>466</v>
      </c>
      <c r="H332" s="2" t="s">
        <v>484</v>
      </c>
      <c r="J332" t="s">
        <v>323</v>
      </c>
      <c r="K332" s="2" t="s">
        <v>485</v>
      </c>
      <c r="M332" t="s">
        <v>486</v>
      </c>
      <c r="N332" t="str">
        <f t="shared" si="5"/>
        <v>1906</v>
      </c>
      <c r="O332" t="str">
        <f>LEFT(Tabell1[[#This Row],[Återflytt]],4)</f>
        <v/>
      </c>
      <c r="P332" t="str">
        <f>LEFT(Tabell1[[#This Row],[Födelseår]],4)</f>
        <v>1889</v>
      </c>
      <c r="Q332">
        <f>SUM(Tabell1[[#This Row],[Flyttårtal2]]-Tabell1[[#This Row],[Födelseår2]])</f>
        <v>17</v>
      </c>
    </row>
    <row r="333" spans="1:17" x14ac:dyDescent="0.25">
      <c r="A333">
        <v>332</v>
      </c>
      <c r="B333" t="s">
        <v>51</v>
      </c>
      <c r="C333" t="s">
        <v>20</v>
      </c>
      <c r="D333" s="1" t="s">
        <v>487</v>
      </c>
      <c r="E333" t="s">
        <v>134</v>
      </c>
      <c r="F333" s="2" t="s">
        <v>488</v>
      </c>
      <c r="G333" s="1" t="s">
        <v>466</v>
      </c>
      <c r="J333" t="s">
        <v>70</v>
      </c>
      <c r="K333" s="2" t="s">
        <v>489</v>
      </c>
      <c r="L333" s="2" t="s">
        <v>490</v>
      </c>
      <c r="M333" t="s">
        <v>491</v>
      </c>
      <c r="N333" t="str">
        <f t="shared" si="5"/>
        <v/>
      </c>
      <c r="O333" t="str">
        <f>LEFT(Tabell1[[#This Row],[Återflytt]],4)</f>
        <v>1897</v>
      </c>
      <c r="P333" t="str">
        <f>LEFT(Tabell1[[#This Row],[Födelseår]],4)</f>
        <v>1846</v>
      </c>
      <c r="Q333" t="e">
        <f>SUM(Tabell1[[#This Row],[Flyttårtal2]]-Tabell1[[#This Row],[Födelseår2]])</f>
        <v>#VALUE!</v>
      </c>
    </row>
    <row r="334" spans="1:17" x14ac:dyDescent="0.25">
      <c r="A334">
        <v>333</v>
      </c>
      <c r="B334" t="s">
        <v>51</v>
      </c>
      <c r="C334" t="s">
        <v>15</v>
      </c>
      <c r="D334" s="1" t="s">
        <v>396</v>
      </c>
      <c r="E334" t="s">
        <v>492</v>
      </c>
      <c r="F334" s="2" t="s">
        <v>388</v>
      </c>
      <c r="G334" s="1" t="s">
        <v>466</v>
      </c>
      <c r="J334" t="s">
        <v>323</v>
      </c>
      <c r="K334" s="2" t="s">
        <v>58</v>
      </c>
      <c r="L334" s="2" t="s">
        <v>493</v>
      </c>
      <c r="M334" t="s">
        <v>494</v>
      </c>
      <c r="N334" t="str">
        <f t="shared" si="5"/>
        <v/>
      </c>
      <c r="O334" t="str">
        <f>LEFT(Tabell1[[#This Row],[Återflytt]],4)</f>
        <v>1920</v>
      </c>
      <c r="P334" t="str">
        <f>LEFT(Tabell1[[#This Row],[Födelseår]],4)</f>
        <v>1891</v>
      </c>
      <c r="Q334" t="e">
        <f>SUM(Tabell1[[#This Row],[Flyttårtal2]]-Tabell1[[#This Row],[Födelseår2]])</f>
        <v>#VALUE!</v>
      </c>
    </row>
    <row r="335" spans="1:17" x14ac:dyDescent="0.25">
      <c r="A335">
        <v>334</v>
      </c>
      <c r="B335" t="s">
        <v>51</v>
      </c>
      <c r="C335" t="s">
        <v>7</v>
      </c>
      <c r="D335" s="1" t="s">
        <v>495</v>
      </c>
      <c r="E335" t="s">
        <v>277</v>
      </c>
      <c r="F335" s="2" t="s">
        <v>496</v>
      </c>
      <c r="G335" s="1" t="s">
        <v>466</v>
      </c>
      <c r="J335" t="s">
        <v>497</v>
      </c>
      <c r="K335" s="2" t="s">
        <v>498</v>
      </c>
      <c r="L335" s="2" t="s">
        <v>493</v>
      </c>
      <c r="N335" t="str">
        <f t="shared" si="5"/>
        <v/>
      </c>
      <c r="O335" t="str">
        <f>LEFT(Tabell1[[#This Row],[Återflytt]],4)</f>
        <v>1920</v>
      </c>
      <c r="P335" t="str">
        <f>LEFT(Tabell1[[#This Row],[Födelseår]],4)</f>
        <v>1911</v>
      </c>
      <c r="Q335" t="e">
        <f>SUM(Tabell1[[#This Row],[Flyttårtal2]]-Tabell1[[#This Row],[Födelseår2]])</f>
        <v>#VALUE!</v>
      </c>
    </row>
    <row r="336" spans="1:17" x14ac:dyDescent="0.25">
      <c r="A336">
        <v>335</v>
      </c>
      <c r="B336" t="s">
        <v>51</v>
      </c>
      <c r="C336" t="s">
        <v>25</v>
      </c>
      <c r="D336" s="1" t="s">
        <v>499</v>
      </c>
      <c r="E336" t="s">
        <v>277</v>
      </c>
      <c r="F336" s="2" t="s">
        <v>500</v>
      </c>
      <c r="G336" s="1" t="s">
        <v>466</v>
      </c>
      <c r="J336" t="s">
        <v>497</v>
      </c>
      <c r="K336" s="2" t="s">
        <v>498</v>
      </c>
      <c r="L336" s="2" t="s">
        <v>493</v>
      </c>
      <c r="N336" t="str">
        <f t="shared" si="5"/>
        <v/>
      </c>
      <c r="O336" t="str">
        <f>LEFT(Tabell1[[#This Row],[Återflytt]],4)</f>
        <v>1920</v>
      </c>
      <c r="P336" t="str">
        <f>LEFT(Tabell1[[#This Row],[Födelseår]],4)</f>
        <v>1913</v>
      </c>
      <c r="Q336" t="e">
        <f>SUM(Tabell1[[#This Row],[Flyttårtal2]]-Tabell1[[#This Row],[Födelseår2]])</f>
        <v>#VALUE!</v>
      </c>
    </row>
    <row r="337" spans="1:17" x14ac:dyDescent="0.25">
      <c r="A337">
        <v>336</v>
      </c>
      <c r="B337" t="s">
        <v>51</v>
      </c>
      <c r="C337" t="s">
        <v>25</v>
      </c>
      <c r="D337" s="1" t="s">
        <v>501</v>
      </c>
      <c r="E337" t="s">
        <v>277</v>
      </c>
      <c r="F337" s="2" t="s">
        <v>502</v>
      </c>
      <c r="G337" s="1" t="s">
        <v>466</v>
      </c>
      <c r="J337" t="s">
        <v>497</v>
      </c>
      <c r="K337" s="2" t="s">
        <v>498</v>
      </c>
      <c r="L337" s="2" t="s">
        <v>493</v>
      </c>
      <c r="N337" t="str">
        <f t="shared" si="5"/>
        <v/>
      </c>
      <c r="O337" t="str">
        <f>LEFT(Tabell1[[#This Row],[Återflytt]],4)</f>
        <v>1920</v>
      </c>
      <c r="P337" t="str">
        <f>LEFT(Tabell1[[#This Row],[Födelseår]],4)</f>
        <v>1915</v>
      </c>
      <c r="Q337" t="e">
        <f>SUM(Tabell1[[#This Row],[Flyttårtal2]]-Tabell1[[#This Row],[Födelseår2]])</f>
        <v>#VALUE!</v>
      </c>
    </row>
    <row r="338" spans="1:17" x14ac:dyDescent="0.25">
      <c r="A338">
        <v>337</v>
      </c>
      <c r="B338" t="s">
        <v>51</v>
      </c>
      <c r="C338" t="s">
        <v>25</v>
      </c>
      <c r="D338" s="1" t="s">
        <v>503</v>
      </c>
      <c r="E338" t="s">
        <v>277</v>
      </c>
      <c r="F338" s="2" t="s">
        <v>502</v>
      </c>
      <c r="G338" s="1" t="s">
        <v>466</v>
      </c>
      <c r="J338" t="s">
        <v>497</v>
      </c>
      <c r="K338" s="2" t="s">
        <v>498</v>
      </c>
      <c r="L338" s="2" t="s">
        <v>493</v>
      </c>
      <c r="N338" t="str">
        <f t="shared" si="5"/>
        <v/>
      </c>
      <c r="O338" t="str">
        <f>LEFT(Tabell1[[#This Row],[Återflytt]],4)</f>
        <v>1920</v>
      </c>
      <c r="P338" t="str">
        <f>LEFT(Tabell1[[#This Row],[Födelseår]],4)</f>
        <v>1915</v>
      </c>
      <c r="Q338" t="e">
        <f>SUM(Tabell1[[#This Row],[Flyttårtal2]]-Tabell1[[#This Row],[Födelseår2]])</f>
        <v>#VALUE!</v>
      </c>
    </row>
    <row r="339" spans="1:17" x14ac:dyDescent="0.25">
      <c r="A339">
        <v>338</v>
      </c>
      <c r="B339" t="s">
        <v>51</v>
      </c>
      <c r="C339" t="s">
        <v>25</v>
      </c>
      <c r="D339" s="1" t="s">
        <v>904</v>
      </c>
      <c r="E339" t="s">
        <v>93</v>
      </c>
      <c r="F339" s="2" t="s">
        <v>336</v>
      </c>
      <c r="G339" s="1" t="s">
        <v>889</v>
      </c>
      <c r="H339" s="2" t="s">
        <v>905</v>
      </c>
      <c r="J339" t="s">
        <v>902</v>
      </c>
      <c r="K339" s="2" t="s">
        <v>890</v>
      </c>
      <c r="M339" t="s">
        <v>906</v>
      </c>
      <c r="N339" t="str">
        <f t="shared" si="5"/>
        <v>1901</v>
      </c>
      <c r="O339" t="str">
        <f>LEFT(Tabell1[[#This Row],[Återflytt]],4)</f>
        <v/>
      </c>
      <c r="P339" t="str">
        <f>LEFT(Tabell1[[#This Row],[Födelseår]],4)</f>
        <v>1881</v>
      </c>
      <c r="Q339">
        <f>SUM(Tabell1[[#This Row],[Flyttårtal2]]-Tabell1[[#This Row],[Födelseår2]])</f>
        <v>20</v>
      </c>
    </row>
    <row r="340" spans="1:17" x14ac:dyDescent="0.25">
      <c r="A340">
        <v>339</v>
      </c>
      <c r="B340" t="s">
        <v>51</v>
      </c>
      <c r="C340" t="s">
        <v>25</v>
      </c>
      <c r="D340" s="1" t="s">
        <v>238</v>
      </c>
      <c r="E340" t="s">
        <v>93</v>
      </c>
      <c r="F340" s="2" t="s">
        <v>907</v>
      </c>
      <c r="G340" s="1" t="s">
        <v>889</v>
      </c>
      <c r="H340" s="2" t="s">
        <v>908</v>
      </c>
      <c r="J340" t="s">
        <v>902</v>
      </c>
      <c r="K340" s="2" t="s">
        <v>890</v>
      </c>
      <c r="M340" t="s">
        <v>831</v>
      </c>
      <c r="N340" t="str">
        <f t="shared" si="5"/>
        <v>1907</v>
      </c>
      <c r="O340" t="str">
        <f>LEFT(Tabell1[[#This Row],[Återflytt]],4)</f>
        <v/>
      </c>
      <c r="P340" t="str">
        <f>LEFT(Tabell1[[#This Row],[Födelseår]],4)</f>
        <v>1888</v>
      </c>
      <c r="Q340">
        <f>SUM(Tabell1[[#This Row],[Flyttårtal2]]-Tabell1[[#This Row],[Födelseår2]])</f>
        <v>19</v>
      </c>
    </row>
    <row r="341" spans="1:17" x14ac:dyDescent="0.25">
      <c r="A341">
        <v>340</v>
      </c>
      <c r="B341" t="s">
        <v>51</v>
      </c>
      <c r="C341" t="s">
        <v>25</v>
      </c>
      <c r="D341" s="1" t="s">
        <v>909</v>
      </c>
      <c r="E341" t="s">
        <v>294</v>
      </c>
      <c r="F341" s="2" t="s">
        <v>910</v>
      </c>
      <c r="G341" s="1" t="s">
        <v>889</v>
      </c>
      <c r="H341" s="2" t="s">
        <v>911</v>
      </c>
      <c r="J341" t="s">
        <v>902</v>
      </c>
      <c r="K341" s="2" t="s">
        <v>912</v>
      </c>
      <c r="M341" t="s">
        <v>913</v>
      </c>
      <c r="N341" t="str">
        <f t="shared" si="5"/>
        <v>1912</v>
      </c>
      <c r="O341" t="str">
        <f>LEFT(Tabell1[[#This Row],[Återflytt]],4)</f>
        <v/>
      </c>
      <c r="P341" t="str">
        <f>LEFT(Tabell1[[#This Row],[Födelseår]],4)</f>
        <v>1893</v>
      </c>
      <c r="Q341">
        <f>SUM(Tabell1[[#This Row],[Flyttårtal2]]-Tabell1[[#This Row],[Födelseår2]])</f>
        <v>19</v>
      </c>
    </row>
    <row r="342" spans="1:17" x14ac:dyDescent="0.25">
      <c r="A342">
        <v>341</v>
      </c>
      <c r="B342" t="s">
        <v>51</v>
      </c>
      <c r="C342" t="s">
        <v>25</v>
      </c>
      <c r="D342" s="1" t="s">
        <v>914</v>
      </c>
      <c r="E342" t="s">
        <v>112</v>
      </c>
      <c r="F342" s="2" t="s">
        <v>915</v>
      </c>
      <c r="G342" s="1" t="s">
        <v>889</v>
      </c>
      <c r="H342" s="2" t="s">
        <v>916</v>
      </c>
      <c r="J342" t="s">
        <v>902</v>
      </c>
      <c r="K342" s="2" t="s">
        <v>912</v>
      </c>
      <c r="M342" t="s">
        <v>917</v>
      </c>
      <c r="N342" t="str">
        <f t="shared" si="5"/>
        <v>1922</v>
      </c>
      <c r="O342" t="str">
        <f>LEFT(Tabell1[[#This Row],[Återflytt]],4)</f>
        <v/>
      </c>
      <c r="P342" t="str">
        <f>LEFT(Tabell1[[#This Row],[Födelseår]],4)</f>
        <v>1896</v>
      </c>
      <c r="Q342">
        <f>SUM(Tabell1[[#This Row],[Flyttårtal2]]-Tabell1[[#This Row],[Födelseår2]])</f>
        <v>26</v>
      </c>
    </row>
    <row r="343" spans="1:17" x14ac:dyDescent="0.25">
      <c r="A343">
        <v>342</v>
      </c>
      <c r="B343" t="s">
        <v>51</v>
      </c>
      <c r="C343" t="s">
        <v>7</v>
      </c>
      <c r="D343" s="1" t="s">
        <v>947</v>
      </c>
      <c r="E343" t="s">
        <v>470</v>
      </c>
      <c r="F343" s="2" t="s">
        <v>948</v>
      </c>
      <c r="G343" s="1" t="s">
        <v>920</v>
      </c>
      <c r="H343" s="2" t="s">
        <v>949</v>
      </c>
      <c r="J343" t="s">
        <v>929</v>
      </c>
      <c r="K343" s="2" t="s">
        <v>933</v>
      </c>
      <c r="M343" t="s">
        <v>831</v>
      </c>
      <c r="N343" t="str">
        <f t="shared" si="5"/>
        <v>1899</v>
      </c>
      <c r="O343" t="str">
        <f>LEFT(Tabell1[[#This Row],[Återflytt]],4)</f>
        <v/>
      </c>
      <c r="P343" t="str">
        <f>LEFT(Tabell1[[#This Row],[Födelseår]],4)</f>
        <v>1882</v>
      </c>
      <c r="Q343">
        <f>SUM(Tabell1[[#This Row],[Flyttårtal2]]-Tabell1[[#This Row],[Födelseår2]])</f>
        <v>17</v>
      </c>
    </row>
    <row r="344" spans="1:17" x14ac:dyDescent="0.25">
      <c r="A344">
        <v>343</v>
      </c>
      <c r="B344" t="s">
        <v>51</v>
      </c>
      <c r="C344" t="s">
        <v>25</v>
      </c>
      <c r="D344" s="1" t="s">
        <v>950</v>
      </c>
      <c r="E344" t="s">
        <v>371</v>
      </c>
      <c r="F344" s="2" t="s">
        <v>951</v>
      </c>
      <c r="G344" s="1" t="s">
        <v>920</v>
      </c>
      <c r="H344" s="2" t="s">
        <v>952</v>
      </c>
      <c r="J344" t="s">
        <v>929</v>
      </c>
      <c r="K344" s="2" t="s">
        <v>933</v>
      </c>
      <c r="M344" t="s">
        <v>831</v>
      </c>
      <c r="N344" t="str">
        <f t="shared" si="5"/>
        <v>1901</v>
      </c>
      <c r="O344" t="str">
        <f>LEFT(Tabell1[[#This Row],[Återflytt]],4)</f>
        <v/>
      </c>
      <c r="P344" t="str">
        <f>LEFT(Tabell1[[#This Row],[Födelseår]],4)</f>
        <v>1886</v>
      </c>
      <c r="Q344">
        <f>SUM(Tabell1[[#This Row],[Flyttårtal2]]-Tabell1[[#This Row],[Födelseår2]])</f>
        <v>15</v>
      </c>
    </row>
    <row r="345" spans="1:17" x14ac:dyDescent="0.25">
      <c r="A345">
        <v>344</v>
      </c>
      <c r="B345" t="s">
        <v>51</v>
      </c>
      <c r="C345" t="s">
        <v>25</v>
      </c>
      <c r="D345" s="1" t="s">
        <v>487</v>
      </c>
      <c r="E345" t="s">
        <v>112</v>
      </c>
      <c r="F345" s="2" t="s">
        <v>1014</v>
      </c>
      <c r="G345" s="1" t="s">
        <v>1007</v>
      </c>
      <c r="H345" s="2" t="s">
        <v>1015</v>
      </c>
      <c r="J345" t="s">
        <v>1016</v>
      </c>
      <c r="K345" s="2" t="s">
        <v>1017</v>
      </c>
      <c r="M345" t="s">
        <v>1018</v>
      </c>
      <c r="N345" t="str">
        <f t="shared" si="5"/>
        <v>1912</v>
      </c>
      <c r="O345" t="str">
        <f>LEFT(Tabell1[[#This Row],[Återflytt]],4)</f>
        <v/>
      </c>
      <c r="P345" t="str">
        <f>LEFT(Tabell1[[#This Row],[Födelseår]],4)</f>
        <v>1886</v>
      </c>
      <c r="Q345">
        <f>SUM(Tabell1[[#This Row],[Flyttårtal2]]-Tabell1[[#This Row],[Födelseår2]])</f>
        <v>26</v>
      </c>
    </row>
    <row r="346" spans="1:17" x14ac:dyDescent="0.25">
      <c r="A346">
        <v>345</v>
      </c>
      <c r="B346" t="s">
        <v>51</v>
      </c>
      <c r="C346" t="s">
        <v>31</v>
      </c>
      <c r="D346" s="1" t="s">
        <v>756</v>
      </c>
      <c r="E346" t="s">
        <v>1019</v>
      </c>
      <c r="F346" s="2" t="s">
        <v>1020</v>
      </c>
      <c r="G346" s="1" t="s">
        <v>1007</v>
      </c>
      <c r="H346" s="2" t="s">
        <v>1021</v>
      </c>
      <c r="J346" t="s">
        <v>1022</v>
      </c>
      <c r="K346" s="2" t="s">
        <v>1023</v>
      </c>
      <c r="L346" s="2" t="s">
        <v>1024</v>
      </c>
      <c r="M346" t="s">
        <v>1025</v>
      </c>
      <c r="N346" t="str">
        <f t="shared" si="5"/>
        <v>1915</v>
      </c>
      <c r="O346" t="str">
        <f>LEFT(Tabell1[[#This Row],[Återflytt]],4)</f>
        <v>1928</v>
      </c>
      <c r="P346" t="str">
        <f>LEFT(Tabell1[[#This Row],[Födelseår]],4)</f>
        <v>1865</v>
      </c>
      <c r="Q346">
        <f>SUM(Tabell1[[#This Row],[Flyttårtal2]]-Tabell1[[#This Row],[Födelseår2]])</f>
        <v>50</v>
      </c>
    </row>
    <row r="347" spans="1:17" x14ac:dyDescent="0.25">
      <c r="A347">
        <v>346</v>
      </c>
      <c r="B347" t="s">
        <v>51</v>
      </c>
      <c r="C347" t="s">
        <v>14</v>
      </c>
      <c r="D347" s="1" t="s">
        <v>756</v>
      </c>
      <c r="E347" t="s">
        <v>1019</v>
      </c>
      <c r="F347" s="2" t="s">
        <v>1020</v>
      </c>
      <c r="G347" s="1" t="s">
        <v>1007</v>
      </c>
      <c r="H347" s="2" t="s">
        <v>1026</v>
      </c>
      <c r="J347" t="s">
        <v>1022</v>
      </c>
      <c r="K347" s="2" t="s">
        <v>1023</v>
      </c>
      <c r="M347" t="s">
        <v>1027</v>
      </c>
      <c r="N347" t="str">
        <f t="shared" si="5"/>
        <v>1929</v>
      </c>
      <c r="O347" t="str">
        <f>LEFT(Tabell1[[#This Row],[Återflytt]],4)</f>
        <v/>
      </c>
      <c r="P347" t="str">
        <f>LEFT(Tabell1[[#This Row],[Födelseår]],4)</f>
        <v>1865</v>
      </c>
      <c r="Q347">
        <f>SUM(Tabell1[[#This Row],[Flyttårtal2]]-Tabell1[[#This Row],[Födelseår2]])</f>
        <v>64</v>
      </c>
    </row>
    <row r="348" spans="1:17" x14ac:dyDescent="0.25">
      <c r="A348">
        <v>347</v>
      </c>
      <c r="B348" t="s">
        <v>51</v>
      </c>
      <c r="C348" t="s">
        <v>15</v>
      </c>
      <c r="D348" s="1" t="s">
        <v>1028</v>
      </c>
      <c r="E348" t="s">
        <v>250</v>
      </c>
      <c r="F348" s="2" t="s">
        <v>1029</v>
      </c>
      <c r="G348" s="1" t="s">
        <v>1007</v>
      </c>
      <c r="H348" s="2" t="s">
        <v>1026</v>
      </c>
      <c r="J348" t="s">
        <v>1030</v>
      </c>
      <c r="K348" s="2" t="s">
        <v>1031</v>
      </c>
      <c r="L348" s="2" t="s">
        <v>1024</v>
      </c>
      <c r="M348" t="s">
        <v>1032</v>
      </c>
      <c r="N348" t="str">
        <f t="shared" si="5"/>
        <v>1929</v>
      </c>
      <c r="O348" t="str">
        <f>LEFT(Tabell1[[#This Row],[Återflytt]],4)</f>
        <v>1928</v>
      </c>
      <c r="P348" t="str">
        <f>LEFT(Tabell1[[#This Row],[Födelseår]],4)</f>
        <v>1874</v>
      </c>
      <c r="Q348">
        <f>SUM(Tabell1[[#This Row],[Flyttårtal2]]-Tabell1[[#This Row],[Födelseår2]])</f>
        <v>55</v>
      </c>
    </row>
    <row r="349" spans="1:17" x14ac:dyDescent="0.25">
      <c r="A349">
        <v>348</v>
      </c>
      <c r="B349" t="s">
        <v>51</v>
      </c>
      <c r="C349" t="s">
        <v>25</v>
      </c>
      <c r="D349" s="1" t="s">
        <v>1042</v>
      </c>
      <c r="E349" t="s">
        <v>1043</v>
      </c>
      <c r="F349" s="2" t="s">
        <v>1044</v>
      </c>
      <c r="G349" s="1" t="s">
        <v>1035</v>
      </c>
      <c r="H349" s="2" t="s">
        <v>1045</v>
      </c>
      <c r="I349" s="2" t="s">
        <v>63</v>
      </c>
      <c r="J349" t="s">
        <v>1046</v>
      </c>
      <c r="K349" s="2" t="s">
        <v>1047</v>
      </c>
      <c r="M349" t="s">
        <v>1048</v>
      </c>
      <c r="N349" t="str">
        <f t="shared" si="5"/>
        <v>1903</v>
      </c>
      <c r="O349" t="str">
        <f>LEFT(Tabell1[[#This Row],[Återflytt]],4)</f>
        <v/>
      </c>
      <c r="P349" t="str">
        <f>LEFT(Tabell1[[#This Row],[Födelseår]],4)</f>
        <v>1880</v>
      </c>
      <c r="Q349">
        <f>SUM(Tabell1[[#This Row],[Flyttårtal2]]-Tabell1[[#This Row],[Födelseår2]])</f>
        <v>23</v>
      </c>
    </row>
    <row r="350" spans="1:17" x14ac:dyDescent="0.25">
      <c r="A350">
        <v>349</v>
      </c>
      <c r="B350" t="s">
        <v>51</v>
      </c>
      <c r="C350" t="s">
        <v>7</v>
      </c>
      <c r="D350" s="1" t="s">
        <v>700</v>
      </c>
      <c r="E350" t="s">
        <v>134</v>
      </c>
      <c r="F350" s="2" t="s">
        <v>701</v>
      </c>
      <c r="G350" s="1" t="s">
        <v>1035</v>
      </c>
      <c r="H350" s="2" t="s">
        <v>1049</v>
      </c>
      <c r="J350" t="s">
        <v>702</v>
      </c>
      <c r="K350" s="2" t="s">
        <v>703</v>
      </c>
      <c r="N350" t="str">
        <f t="shared" si="5"/>
        <v>1908</v>
      </c>
      <c r="O350" t="str">
        <f>LEFT(Tabell1[[#This Row],[Återflytt]],4)</f>
        <v/>
      </c>
      <c r="P350" t="str">
        <f>LEFT(Tabell1[[#This Row],[Födelseår]],4)</f>
        <v>1887</v>
      </c>
      <c r="Q350">
        <f>SUM(Tabell1[[#This Row],[Flyttårtal2]]-Tabell1[[#This Row],[Födelseår2]])</f>
        <v>21</v>
      </c>
    </row>
    <row r="351" spans="1:17" x14ac:dyDescent="0.25">
      <c r="A351">
        <v>350</v>
      </c>
      <c r="B351" t="s">
        <v>51</v>
      </c>
      <c r="C351" t="s">
        <v>14</v>
      </c>
      <c r="D351" s="1" t="s">
        <v>415</v>
      </c>
      <c r="E351" t="s">
        <v>1050</v>
      </c>
      <c r="F351" s="2" t="s">
        <v>1051</v>
      </c>
      <c r="G351" s="1" t="s">
        <v>1035</v>
      </c>
      <c r="J351" t="s">
        <v>702</v>
      </c>
      <c r="K351" s="2" t="s">
        <v>1052</v>
      </c>
      <c r="L351" s="2" t="s">
        <v>1053</v>
      </c>
      <c r="N351" t="str">
        <f t="shared" si="5"/>
        <v/>
      </c>
      <c r="O351" t="str">
        <f>LEFT(Tabell1[[#This Row],[Återflytt]],4)</f>
        <v>1897</v>
      </c>
      <c r="P351" t="str">
        <f>LEFT(Tabell1[[#This Row],[Födelseår]],4)</f>
        <v>1858</v>
      </c>
      <c r="Q351" t="e">
        <f>SUM(Tabell1[[#This Row],[Flyttårtal2]]-Tabell1[[#This Row],[Födelseår2]])</f>
        <v>#VALUE!</v>
      </c>
    </row>
    <row r="352" spans="1:17" x14ac:dyDescent="0.25">
      <c r="A352">
        <v>351</v>
      </c>
      <c r="B352" t="s">
        <v>51</v>
      </c>
      <c r="C352" t="s">
        <v>25</v>
      </c>
      <c r="D352" t="s">
        <v>1118</v>
      </c>
      <c r="E352" t="s">
        <v>134</v>
      </c>
      <c r="F352" s="2" t="s">
        <v>1119</v>
      </c>
      <c r="G352" s="1" t="s">
        <v>1110</v>
      </c>
      <c r="H352" s="2" t="s">
        <v>1120</v>
      </c>
      <c r="I352" s="2" t="s">
        <v>497</v>
      </c>
      <c r="J352" t="s">
        <v>1112</v>
      </c>
      <c r="K352" s="2" t="s">
        <v>485</v>
      </c>
      <c r="M352" t="s">
        <v>1121</v>
      </c>
      <c r="N352" t="str">
        <f t="shared" si="5"/>
        <v>1927</v>
      </c>
      <c r="O352" t="str">
        <f>LEFT(Tabell1[[#This Row],[Återflytt]],4)</f>
        <v/>
      </c>
      <c r="P352" t="str">
        <f>LEFT(Tabell1[[#This Row],[Födelseår]],4)</f>
        <v>1902</v>
      </c>
      <c r="Q352">
        <f>SUM(Tabell1[[#This Row],[Flyttårtal2]]-Tabell1[[#This Row],[Födelseår2]])</f>
        <v>25</v>
      </c>
    </row>
    <row r="353" spans="1:17" x14ac:dyDescent="0.25">
      <c r="A353">
        <v>352</v>
      </c>
      <c r="B353" t="s">
        <v>51</v>
      </c>
      <c r="C353" t="s">
        <v>8</v>
      </c>
      <c r="D353" s="1" t="s">
        <v>117</v>
      </c>
      <c r="E353" t="s">
        <v>134</v>
      </c>
      <c r="F353" s="2" t="s">
        <v>1122</v>
      </c>
      <c r="G353" s="1" t="s">
        <v>1110</v>
      </c>
      <c r="H353" s="2" t="s">
        <v>1123</v>
      </c>
      <c r="J353" t="s">
        <v>1124</v>
      </c>
      <c r="K353" s="2" t="s">
        <v>1125</v>
      </c>
      <c r="M353" t="s">
        <v>1126</v>
      </c>
      <c r="N353" t="str">
        <f t="shared" si="5"/>
        <v>1902</v>
      </c>
      <c r="O353" t="str">
        <f>LEFT(Tabell1[[#This Row],[Återflytt]],4)</f>
        <v/>
      </c>
      <c r="P353" t="str">
        <f>LEFT(Tabell1[[#This Row],[Födelseår]],4)</f>
        <v>1877</v>
      </c>
      <c r="Q353">
        <f>SUM(Tabell1[[#This Row],[Flyttårtal2]]-Tabell1[[#This Row],[Födelseår2]])</f>
        <v>25</v>
      </c>
    </row>
    <row r="354" spans="1:17" x14ac:dyDescent="0.25">
      <c r="A354">
        <v>353</v>
      </c>
      <c r="B354" t="s">
        <v>51</v>
      </c>
      <c r="C354" t="s">
        <v>25</v>
      </c>
      <c r="D354" s="1" t="s">
        <v>1127</v>
      </c>
      <c r="E354" t="s">
        <v>371</v>
      </c>
      <c r="F354" s="2" t="s">
        <v>1128</v>
      </c>
      <c r="G354" s="1" t="s">
        <v>1110</v>
      </c>
      <c r="H354" s="2" t="s">
        <v>1129</v>
      </c>
      <c r="I354" s="2" t="s">
        <v>497</v>
      </c>
      <c r="J354" t="s">
        <v>1112</v>
      </c>
      <c r="K354" s="2" t="s">
        <v>485</v>
      </c>
      <c r="N354" t="str">
        <f t="shared" si="5"/>
        <v>1926</v>
      </c>
      <c r="O354" t="str">
        <f>LEFT(Tabell1[[#This Row],[Återflytt]],4)</f>
        <v/>
      </c>
      <c r="P354" t="str">
        <f>LEFT(Tabell1[[#This Row],[Födelseår]],4)</f>
        <v>1907</v>
      </c>
      <c r="Q354">
        <f>SUM(Tabell1[[#This Row],[Flyttårtal2]]-Tabell1[[#This Row],[Födelseår2]])</f>
        <v>19</v>
      </c>
    </row>
    <row r="355" spans="1:17" x14ac:dyDescent="0.25">
      <c r="A355">
        <v>354</v>
      </c>
      <c r="B355" t="s">
        <v>51</v>
      </c>
      <c r="C355" t="s">
        <v>14</v>
      </c>
      <c r="D355" s="1" t="s">
        <v>1130</v>
      </c>
      <c r="E355" t="s">
        <v>1131</v>
      </c>
      <c r="F355" s="2" t="s">
        <v>1132</v>
      </c>
      <c r="G355" s="1" t="s">
        <v>1110</v>
      </c>
      <c r="J355" t="s">
        <v>1133</v>
      </c>
      <c r="K355" s="2" t="s">
        <v>1134</v>
      </c>
      <c r="L355" s="2" t="s">
        <v>1135</v>
      </c>
      <c r="M355" t="s">
        <v>1136</v>
      </c>
      <c r="N355" t="str">
        <f t="shared" si="5"/>
        <v/>
      </c>
      <c r="O355" t="str">
        <f>LEFT(Tabell1[[#This Row],[Återflytt]],4)</f>
        <v>1903</v>
      </c>
      <c r="P355" t="str">
        <f>LEFT(Tabell1[[#This Row],[Födelseår]],4)</f>
        <v>1871</v>
      </c>
      <c r="Q355" t="e">
        <f>SUM(Tabell1[[#This Row],[Flyttårtal2]]-Tabell1[[#This Row],[Födelseår2]])</f>
        <v>#VALUE!</v>
      </c>
    </row>
    <row r="356" spans="1:17" x14ac:dyDescent="0.25">
      <c r="A356">
        <v>355</v>
      </c>
      <c r="B356" t="s">
        <v>51</v>
      </c>
      <c r="C356" t="s">
        <v>15</v>
      </c>
      <c r="D356" s="1" t="s">
        <v>1137</v>
      </c>
      <c r="E356" t="s">
        <v>821</v>
      </c>
      <c r="F356" s="2" t="s">
        <v>1138</v>
      </c>
      <c r="G356" s="1" t="s">
        <v>1110</v>
      </c>
      <c r="J356" t="s">
        <v>1139</v>
      </c>
      <c r="K356" s="2" t="s">
        <v>1140</v>
      </c>
      <c r="L356" s="2" t="s">
        <v>1135</v>
      </c>
      <c r="M356" s="6" t="s">
        <v>1141</v>
      </c>
      <c r="N356" t="str">
        <f t="shared" si="5"/>
        <v/>
      </c>
      <c r="O356" t="str">
        <f>LEFT(Tabell1[[#This Row],[Återflytt]],4)</f>
        <v>1903</v>
      </c>
      <c r="P356" t="str">
        <f>LEFT(Tabell1[[#This Row],[Födelseår]],4)</f>
        <v>1874</v>
      </c>
      <c r="Q356" t="e">
        <f>SUM(Tabell1[[#This Row],[Flyttårtal2]]-Tabell1[[#This Row],[Födelseår2]])</f>
        <v>#VALUE!</v>
      </c>
    </row>
    <row r="357" spans="1:17" x14ac:dyDescent="0.25">
      <c r="A357">
        <v>356</v>
      </c>
      <c r="B357" t="s">
        <v>51</v>
      </c>
      <c r="C357" t="s">
        <v>7</v>
      </c>
      <c r="D357" s="1" t="s">
        <v>1142</v>
      </c>
      <c r="E357" t="s">
        <v>1131</v>
      </c>
      <c r="F357" s="2" t="s">
        <v>1143</v>
      </c>
      <c r="G357" s="1" t="s">
        <v>1110</v>
      </c>
      <c r="J357" t="s">
        <v>1144</v>
      </c>
      <c r="K357" s="2" t="s">
        <v>1145</v>
      </c>
      <c r="L357" s="2" t="s">
        <v>1135</v>
      </c>
      <c r="M357" t="s">
        <v>1146</v>
      </c>
      <c r="N357" t="str">
        <f t="shared" si="5"/>
        <v/>
      </c>
      <c r="O357" t="str">
        <f>LEFT(Tabell1[[#This Row],[Återflytt]],4)</f>
        <v>1903</v>
      </c>
      <c r="P357" t="str">
        <f>LEFT(Tabell1[[#This Row],[Födelseår]],4)</f>
        <v>1901</v>
      </c>
      <c r="Q357" t="e">
        <f>SUM(Tabell1[[#This Row],[Flyttårtal2]]-Tabell1[[#This Row],[Födelseår2]])</f>
        <v>#VALUE!</v>
      </c>
    </row>
    <row r="358" spans="1:17" x14ac:dyDescent="0.25">
      <c r="A358">
        <v>357</v>
      </c>
      <c r="B358" t="s">
        <v>51</v>
      </c>
      <c r="C358" t="s">
        <v>7</v>
      </c>
      <c r="D358" s="1" t="s">
        <v>941</v>
      </c>
      <c r="E358" t="s">
        <v>1155</v>
      </c>
      <c r="F358" s="2" t="s">
        <v>1156</v>
      </c>
      <c r="G358" s="1" t="s">
        <v>1148</v>
      </c>
      <c r="H358" s="2" t="s">
        <v>1157</v>
      </c>
      <c r="J358" t="s">
        <v>1150</v>
      </c>
      <c r="K358" s="2" t="s">
        <v>1158</v>
      </c>
      <c r="M358" t="s">
        <v>1159</v>
      </c>
      <c r="N358" t="str">
        <f t="shared" si="5"/>
        <v>1898</v>
      </c>
      <c r="O358" t="str">
        <f>LEFT(Tabell1[[#This Row],[Återflytt]],4)</f>
        <v/>
      </c>
      <c r="P358" t="str">
        <f>LEFT(Tabell1[[#This Row],[Födelseår]],4)</f>
        <v>1881</v>
      </c>
      <c r="Q358">
        <f>SUM(Tabell1[[#This Row],[Flyttårtal2]]-Tabell1[[#This Row],[Födelseår2]])</f>
        <v>17</v>
      </c>
    </row>
    <row r="359" spans="1:17" x14ac:dyDescent="0.25">
      <c r="A359">
        <v>358</v>
      </c>
      <c r="B359" t="s">
        <v>51</v>
      </c>
      <c r="C359" t="s">
        <v>25</v>
      </c>
      <c r="D359" s="1" t="s">
        <v>1160</v>
      </c>
      <c r="E359" t="s">
        <v>277</v>
      </c>
      <c r="F359" s="2" t="s">
        <v>1161</v>
      </c>
      <c r="G359" s="1" t="s">
        <v>1148</v>
      </c>
      <c r="H359" s="2" t="s">
        <v>1162</v>
      </c>
      <c r="J359" t="s">
        <v>1150</v>
      </c>
      <c r="K359" s="2" t="s">
        <v>1158</v>
      </c>
      <c r="M359" t="s">
        <v>1163</v>
      </c>
      <c r="N359" t="str">
        <f t="shared" si="5"/>
        <v>1904</v>
      </c>
      <c r="O359" t="str">
        <f>LEFT(Tabell1[[#This Row],[Återflytt]],4)</f>
        <v/>
      </c>
      <c r="P359" t="str">
        <f>LEFT(Tabell1[[#This Row],[Födelseår]],4)</f>
        <v>1886</v>
      </c>
      <c r="Q359">
        <f>SUM(Tabell1[[#This Row],[Flyttårtal2]]-Tabell1[[#This Row],[Födelseår2]])</f>
        <v>18</v>
      </c>
    </row>
    <row r="360" spans="1:17" x14ac:dyDescent="0.25">
      <c r="A360">
        <v>359</v>
      </c>
      <c r="B360" t="s">
        <v>51</v>
      </c>
      <c r="C360" t="s">
        <v>25</v>
      </c>
      <c r="D360" s="1" t="s">
        <v>1164</v>
      </c>
      <c r="E360" t="s">
        <v>277</v>
      </c>
      <c r="F360" s="2" t="s">
        <v>1165</v>
      </c>
      <c r="G360" s="1" t="s">
        <v>1148</v>
      </c>
      <c r="H360" s="2" t="s">
        <v>1166</v>
      </c>
      <c r="J360" t="s">
        <v>1150</v>
      </c>
      <c r="K360" s="2" t="s">
        <v>1158</v>
      </c>
      <c r="M360" t="s">
        <v>1167</v>
      </c>
      <c r="N360" t="str">
        <f t="shared" si="5"/>
        <v>1923</v>
      </c>
      <c r="O360" t="str">
        <f>LEFT(Tabell1[[#This Row],[Återflytt]],4)</f>
        <v/>
      </c>
      <c r="P360" t="str">
        <f>LEFT(Tabell1[[#This Row],[Födelseår]],4)</f>
        <v>1906</v>
      </c>
      <c r="Q360">
        <f>SUM(Tabell1[[#This Row],[Flyttårtal2]]-Tabell1[[#This Row],[Födelseår2]])</f>
        <v>17</v>
      </c>
    </row>
    <row r="361" spans="1:17" x14ac:dyDescent="0.25">
      <c r="A361">
        <v>360</v>
      </c>
      <c r="B361" t="s">
        <v>51</v>
      </c>
      <c r="C361" t="s">
        <v>25</v>
      </c>
      <c r="D361" s="1" t="s">
        <v>1168</v>
      </c>
      <c r="E361" t="s">
        <v>1169</v>
      </c>
      <c r="F361" s="2" t="s">
        <v>1170</v>
      </c>
      <c r="G361" s="1" t="s">
        <v>1148</v>
      </c>
      <c r="H361" s="2" t="s">
        <v>1171</v>
      </c>
      <c r="J361" t="s">
        <v>1172</v>
      </c>
      <c r="K361" s="2" t="s">
        <v>1173</v>
      </c>
      <c r="M361" t="s">
        <v>1174</v>
      </c>
      <c r="N361" t="str">
        <f t="shared" si="5"/>
        <v>1906</v>
      </c>
      <c r="O361" t="str">
        <f>LEFT(Tabell1[[#This Row],[Återflytt]],4)</f>
        <v/>
      </c>
      <c r="P361" t="str">
        <f>LEFT(Tabell1[[#This Row],[Födelseår]],4)</f>
        <v>1886</v>
      </c>
      <c r="Q361">
        <f>SUM(Tabell1[[#This Row],[Flyttårtal2]]-Tabell1[[#This Row],[Födelseår2]])</f>
        <v>20</v>
      </c>
    </row>
    <row r="362" spans="1:17" x14ac:dyDescent="0.25">
      <c r="A362">
        <v>361</v>
      </c>
      <c r="B362" t="s">
        <v>51</v>
      </c>
      <c r="C362" t="s">
        <v>7</v>
      </c>
      <c r="D362" s="1" t="s">
        <v>1175</v>
      </c>
      <c r="E362" t="s">
        <v>112</v>
      </c>
      <c r="F362" s="2" t="s">
        <v>1176</v>
      </c>
      <c r="G362" s="1" t="s">
        <v>1148</v>
      </c>
      <c r="H362" s="2" t="s">
        <v>1177</v>
      </c>
      <c r="J362" t="s">
        <v>1150</v>
      </c>
      <c r="K362" s="2" t="s">
        <v>1173</v>
      </c>
      <c r="M362" t="s">
        <v>1174</v>
      </c>
      <c r="N362" t="str">
        <f t="shared" si="5"/>
        <v>1908</v>
      </c>
      <c r="O362" t="str">
        <f>LEFT(Tabell1[[#This Row],[Återflytt]],4)</f>
        <v/>
      </c>
      <c r="P362" t="str">
        <f>LEFT(Tabell1[[#This Row],[Födelseår]],4)</f>
        <v>1888</v>
      </c>
      <c r="Q362">
        <f>SUM(Tabell1[[#This Row],[Flyttårtal2]]-Tabell1[[#This Row],[Födelseår2]])</f>
        <v>20</v>
      </c>
    </row>
    <row r="363" spans="1:17" x14ac:dyDescent="0.25">
      <c r="A363">
        <v>362</v>
      </c>
      <c r="B363" t="s">
        <v>51</v>
      </c>
      <c r="C363" t="s">
        <v>16</v>
      </c>
      <c r="D363" s="1" t="s">
        <v>1178</v>
      </c>
      <c r="E363" t="s">
        <v>1179</v>
      </c>
      <c r="F363" s="2" t="s">
        <v>1180</v>
      </c>
      <c r="G363" s="1" t="s">
        <v>1148</v>
      </c>
      <c r="H363" s="2" t="s">
        <v>1181</v>
      </c>
      <c r="J363" t="s">
        <v>1182</v>
      </c>
      <c r="K363" s="2" t="s">
        <v>479</v>
      </c>
      <c r="M363" t="s">
        <v>1183</v>
      </c>
      <c r="N363" t="str">
        <f t="shared" si="5"/>
        <v>1902</v>
      </c>
      <c r="O363" t="str">
        <f>LEFT(Tabell1[[#This Row],[Återflytt]],4)</f>
        <v/>
      </c>
      <c r="P363" t="str">
        <f>LEFT(Tabell1[[#This Row],[Födelseår]],4)</f>
        <v>1891</v>
      </c>
      <c r="Q363">
        <f>SUM(Tabell1[[#This Row],[Flyttårtal2]]-Tabell1[[#This Row],[Födelseår2]])</f>
        <v>11</v>
      </c>
    </row>
    <row r="364" spans="1:17" x14ac:dyDescent="0.25">
      <c r="A364">
        <v>363</v>
      </c>
      <c r="B364" t="s">
        <v>51</v>
      </c>
      <c r="C364" t="s">
        <v>16</v>
      </c>
      <c r="D364" s="1" t="s">
        <v>1184</v>
      </c>
      <c r="E364" t="s">
        <v>1155</v>
      </c>
      <c r="F364" s="2" t="s">
        <v>1185</v>
      </c>
      <c r="G364" s="1" t="s">
        <v>1148</v>
      </c>
      <c r="H364" s="2" t="s">
        <v>1186</v>
      </c>
      <c r="J364" t="s">
        <v>1187</v>
      </c>
      <c r="K364" s="2" t="s">
        <v>479</v>
      </c>
      <c r="L364" s="2" t="s">
        <v>1188</v>
      </c>
      <c r="M364" t="s">
        <v>1189</v>
      </c>
      <c r="N364" t="str">
        <f t="shared" si="5"/>
        <v>1906</v>
      </c>
      <c r="O364" t="str">
        <f>LEFT(Tabell1[[#This Row],[Återflytt]],4)</f>
        <v>1906</v>
      </c>
      <c r="P364" t="str">
        <f>LEFT(Tabell1[[#This Row],[Födelseår]],4)</f>
        <v>1897</v>
      </c>
      <c r="Q364">
        <f>SUM(Tabell1[[#This Row],[Flyttårtal2]]-Tabell1[[#This Row],[Födelseår2]])</f>
        <v>9</v>
      </c>
    </row>
    <row r="365" spans="1:17" x14ac:dyDescent="0.25">
      <c r="A365">
        <v>364</v>
      </c>
      <c r="B365" t="s">
        <v>51</v>
      </c>
      <c r="C365" t="s">
        <v>25</v>
      </c>
      <c r="D365" s="1" t="s">
        <v>261</v>
      </c>
      <c r="E365" t="s">
        <v>104</v>
      </c>
      <c r="F365" s="2" t="s">
        <v>1196</v>
      </c>
      <c r="G365" s="1" t="s">
        <v>1191</v>
      </c>
      <c r="H365" s="2" t="s">
        <v>1197</v>
      </c>
      <c r="J365" t="s">
        <v>1193</v>
      </c>
      <c r="K365" s="2" t="s">
        <v>890</v>
      </c>
      <c r="L365" s="2" t="s">
        <v>1198</v>
      </c>
      <c r="M365" t="s">
        <v>1199</v>
      </c>
      <c r="N365" t="str">
        <f t="shared" si="5"/>
        <v>1897</v>
      </c>
      <c r="O365" t="str">
        <f>LEFT(Tabell1[[#This Row],[Återflytt]],4)</f>
        <v>1897</v>
      </c>
      <c r="P365" t="str">
        <f>LEFT(Tabell1[[#This Row],[Födelseår]],4)</f>
        <v>1873</v>
      </c>
      <c r="Q365">
        <f>SUM(Tabell1[[#This Row],[Flyttårtal2]]-Tabell1[[#This Row],[Födelseår2]])</f>
        <v>24</v>
      </c>
    </row>
    <row r="366" spans="1:17" x14ac:dyDescent="0.25">
      <c r="A366">
        <v>365</v>
      </c>
      <c r="B366" t="s">
        <v>51</v>
      </c>
      <c r="C366" t="s">
        <v>14</v>
      </c>
      <c r="D366" s="1" t="s">
        <v>1252</v>
      </c>
      <c r="E366" t="s">
        <v>139</v>
      </c>
      <c r="F366" s="2" t="s">
        <v>1253</v>
      </c>
      <c r="G366" s="1" t="s">
        <v>1236</v>
      </c>
      <c r="H366" s="2" t="s">
        <v>1254</v>
      </c>
      <c r="I366" s="2" t="s">
        <v>497</v>
      </c>
      <c r="J366" t="s">
        <v>982</v>
      </c>
      <c r="K366" s="2" t="s">
        <v>142</v>
      </c>
      <c r="M366" t="s">
        <v>1255</v>
      </c>
      <c r="N366" t="str">
        <f t="shared" si="5"/>
        <v>1904</v>
      </c>
      <c r="O366" t="str">
        <f>LEFT(Tabell1[[#This Row],[Återflytt]],4)</f>
        <v/>
      </c>
      <c r="P366" t="str">
        <f>LEFT(Tabell1[[#This Row],[Födelseår]],4)</f>
        <v>1842</v>
      </c>
      <c r="Q366">
        <f>SUM(Tabell1[[#This Row],[Flyttårtal2]]-Tabell1[[#This Row],[Födelseår2]])</f>
        <v>62</v>
      </c>
    </row>
    <row r="367" spans="1:17" x14ac:dyDescent="0.25">
      <c r="A367">
        <v>366</v>
      </c>
      <c r="B367" t="s">
        <v>51</v>
      </c>
      <c r="C367" t="s">
        <v>15</v>
      </c>
      <c r="D367" s="1" t="s">
        <v>1256</v>
      </c>
      <c r="E367" t="s">
        <v>341</v>
      </c>
      <c r="F367" s="2" t="s">
        <v>1257</v>
      </c>
      <c r="G367" s="1" t="s">
        <v>1236</v>
      </c>
      <c r="H367" s="2" t="s">
        <v>1254</v>
      </c>
      <c r="I367" s="2" t="s">
        <v>497</v>
      </c>
      <c r="J367" t="s">
        <v>1258</v>
      </c>
      <c r="K367" s="2" t="s">
        <v>1259</v>
      </c>
      <c r="M367" t="s">
        <v>1260</v>
      </c>
      <c r="N367" t="str">
        <f t="shared" si="5"/>
        <v>1904</v>
      </c>
      <c r="O367" t="str">
        <f>LEFT(Tabell1[[#This Row],[Återflytt]],4)</f>
        <v/>
      </c>
      <c r="P367" t="str">
        <f>LEFT(Tabell1[[#This Row],[Födelseår]],4)</f>
        <v>1838</v>
      </c>
      <c r="Q367">
        <f>SUM(Tabell1[[#This Row],[Flyttårtal2]]-Tabell1[[#This Row],[Födelseår2]])</f>
        <v>66</v>
      </c>
    </row>
    <row r="368" spans="1:17" x14ac:dyDescent="0.25">
      <c r="A368">
        <v>367</v>
      </c>
      <c r="B368" t="s">
        <v>51</v>
      </c>
      <c r="C368" t="s">
        <v>14</v>
      </c>
      <c r="D368" s="1" t="s">
        <v>66</v>
      </c>
      <c r="E368" t="s">
        <v>134</v>
      </c>
      <c r="F368" s="2" t="s">
        <v>1235</v>
      </c>
      <c r="G368" s="1" t="s">
        <v>1236</v>
      </c>
      <c r="H368" s="2" t="s">
        <v>1261</v>
      </c>
      <c r="I368" s="2" t="s">
        <v>497</v>
      </c>
      <c r="J368" t="s">
        <v>1238</v>
      </c>
      <c r="K368" s="2" t="s">
        <v>1239</v>
      </c>
      <c r="L368" s="2" t="s">
        <v>1262</v>
      </c>
      <c r="M368" t="s">
        <v>1263</v>
      </c>
      <c r="N368" t="str">
        <f t="shared" si="5"/>
        <v>1902</v>
      </c>
      <c r="O368" t="str">
        <f>LEFT(Tabell1[[#This Row],[Återflytt]],4)</f>
        <v>1898</v>
      </c>
      <c r="P368" t="str">
        <f>LEFT(Tabell1[[#This Row],[Födelseår]],4)</f>
        <v>1864</v>
      </c>
      <c r="Q368">
        <f>SUM(Tabell1[[#This Row],[Flyttårtal2]]-Tabell1[[#This Row],[Födelseår2]])</f>
        <v>38</v>
      </c>
    </row>
    <row r="369" spans="1:17" x14ac:dyDescent="0.25">
      <c r="A369">
        <v>368</v>
      </c>
      <c r="B369" t="s">
        <v>51</v>
      </c>
      <c r="C369" t="s">
        <v>15</v>
      </c>
      <c r="D369" s="1" t="s">
        <v>1264</v>
      </c>
      <c r="E369" t="s">
        <v>1265</v>
      </c>
      <c r="F369" s="2" t="s">
        <v>1266</v>
      </c>
      <c r="G369" s="1" t="s">
        <v>1236</v>
      </c>
      <c r="H369" s="2" t="s">
        <v>1267</v>
      </c>
      <c r="I369" s="2" t="s">
        <v>497</v>
      </c>
      <c r="J369" t="s">
        <v>1268</v>
      </c>
      <c r="K369" s="2" t="s">
        <v>1269</v>
      </c>
      <c r="L369" s="2" t="s">
        <v>1262</v>
      </c>
      <c r="M369" t="s">
        <v>1270</v>
      </c>
      <c r="N369" t="str">
        <f t="shared" si="5"/>
        <v>1900</v>
      </c>
      <c r="O369" t="str">
        <f>LEFT(Tabell1[[#This Row],[Återflytt]],4)</f>
        <v>1898</v>
      </c>
      <c r="P369" t="str">
        <f>LEFT(Tabell1[[#This Row],[Födelseår]],4)</f>
        <v>1862</v>
      </c>
      <c r="Q369">
        <f>SUM(Tabell1[[#This Row],[Flyttårtal2]]-Tabell1[[#This Row],[Födelseår2]])</f>
        <v>38</v>
      </c>
    </row>
    <row r="370" spans="1:17" x14ac:dyDescent="0.25">
      <c r="A370">
        <v>369</v>
      </c>
      <c r="B370" t="s">
        <v>51</v>
      </c>
      <c r="C370" t="s">
        <v>25</v>
      </c>
      <c r="D370" s="1" t="s">
        <v>126</v>
      </c>
      <c r="E370" t="s">
        <v>139</v>
      </c>
      <c r="F370" s="2" t="s">
        <v>1271</v>
      </c>
      <c r="G370" s="1" t="s">
        <v>1236</v>
      </c>
      <c r="H370" s="2" t="s">
        <v>1254</v>
      </c>
      <c r="I370" s="2" t="s">
        <v>497</v>
      </c>
      <c r="J370" t="s">
        <v>1272</v>
      </c>
      <c r="K370" s="2" t="s">
        <v>175</v>
      </c>
      <c r="L370" s="2" t="s">
        <v>1262</v>
      </c>
      <c r="N370" t="str">
        <f t="shared" si="5"/>
        <v>1904</v>
      </c>
      <c r="O370" t="str">
        <f>LEFT(Tabell1[[#This Row],[Återflytt]],4)</f>
        <v>1898</v>
      </c>
      <c r="P370" t="str">
        <f>LEFT(Tabell1[[#This Row],[Födelseår]],4)</f>
        <v>1889</v>
      </c>
      <c r="Q370">
        <f>SUM(Tabell1[[#This Row],[Flyttårtal2]]-Tabell1[[#This Row],[Födelseår2]])</f>
        <v>15</v>
      </c>
    </row>
    <row r="371" spans="1:17" x14ac:dyDescent="0.25">
      <c r="A371">
        <v>370</v>
      </c>
      <c r="B371" t="s">
        <v>51</v>
      </c>
      <c r="C371" t="s">
        <v>25</v>
      </c>
      <c r="D371" s="1" t="s">
        <v>1273</v>
      </c>
      <c r="E371" t="s">
        <v>139</v>
      </c>
      <c r="F371" s="2" t="s">
        <v>1274</v>
      </c>
      <c r="G371" s="1" t="s">
        <v>1236</v>
      </c>
      <c r="H371" s="2" t="s">
        <v>1254</v>
      </c>
      <c r="I371" s="2" t="s">
        <v>497</v>
      </c>
      <c r="J371" t="s">
        <v>1272</v>
      </c>
      <c r="K371" s="2" t="s">
        <v>175</v>
      </c>
      <c r="L371" s="2" t="s">
        <v>1262</v>
      </c>
      <c r="N371" t="str">
        <f t="shared" si="5"/>
        <v>1904</v>
      </c>
      <c r="O371" t="str">
        <f>LEFT(Tabell1[[#This Row],[Återflytt]],4)</f>
        <v>1898</v>
      </c>
      <c r="P371" t="str">
        <f>LEFT(Tabell1[[#This Row],[Födelseår]],4)</f>
        <v>1891</v>
      </c>
      <c r="Q371">
        <f>SUM(Tabell1[[#This Row],[Flyttårtal2]]-Tabell1[[#This Row],[Födelseår2]])</f>
        <v>13</v>
      </c>
    </row>
    <row r="372" spans="1:17" x14ac:dyDescent="0.25">
      <c r="A372">
        <v>371</v>
      </c>
      <c r="B372" t="s">
        <v>51</v>
      </c>
      <c r="C372" t="s">
        <v>7</v>
      </c>
      <c r="D372" s="1" t="s">
        <v>1275</v>
      </c>
      <c r="E372" t="s">
        <v>196</v>
      </c>
      <c r="F372" s="2" t="s">
        <v>1276</v>
      </c>
      <c r="G372" s="1" t="s">
        <v>1236</v>
      </c>
      <c r="H372" s="2" t="s">
        <v>1254</v>
      </c>
      <c r="I372" s="2" t="s">
        <v>497</v>
      </c>
      <c r="J372" t="s">
        <v>1272</v>
      </c>
      <c r="K372" s="2" t="s">
        <v>175</v>
      </c>
      <c r="L372" s="2" t="s">
        <v>1262</v>
      </c>
      <c r="N372" t="str">
        <f t="shared" si="5"/>
        <v>1904</v>
      </c>
      <c r="O372" t="str">
        <f>LEFT(Tabell1[[#This Row],[Återflytt]],4)</f>
        <v>1898</v>
      </c>
      <c r="P372" t="str">
        <f>LEFT(Tabell1[[#This Row],[Födelseår]],4)</f>
        <v>1893</v>
      </c>
      <c r="Q372">
        <f>SUM(Tabell1[[#This Row],[Flyttårtal2]]-Tabell1[[#This Row],[Födelseår2]])</f>
        <v>11</v>
      </c>
    </row>
    <row r="373" spans="1:17" x14ac:dyDescent="0.25">
      <c r="A373">
        <v>372</v>
      </c>
      <c r="B373" t="s">
        <v>51</v>
      </c>
      <c r="C373" t="s">
        <v>7</v>
      </c>
      <c r="D373" s="1" t="s">
        <v>1277</v>
      </c>
      <c r="E373" t="s">
        <v>196</v>
      </c>
      <c r="F373" s="2" t="s">
        <v>1278</v>
      </c>
      <c r="G373" s="1" t="s">
        <v>1236</v>
      </c>
      <c r="H373" s="2" t="s">
        <v>1254</v>
      </c>
      <c r="I373" s="2" t="s">
        <v>497</v>
      </c>
      <c r="J373" t="s">
        <v>1272</v>
      </c>
      <c r="K373" s="2" t="s">
        <v>175</v>
      </c>
      <c r="L373" s="2" t="s">
        <v>1262</v>
      </c>
      <c r="N373" t="str">
        <f t="shared" si="5"/>
        <v>1904</v>
      </c>
      <c r="O373" t="str">
        <f>LEFT(Tabell1[[#This Row],[Återflytt]],4)</f>
        <v>1898</v>
      </c>
      <c r="P373" t="str">
        <f>LEFT(Tabell1[[#This Row],[Födelseår]],4)</f>
        <v>1895</v>
      </c>
      <c r="Q373">
        <f>SUM(Tabell1[[#This Row],[Flyttårtal2]]-Tabell1[[#This Row],[Födelseår2]])</f>
        <v>9</v>
      </c>
    </row>
    <row r="374" spans="1:17" x14ac:dyDescent="0.25">
      <c r="A374">
        <v>373</v>
      </c>
      <c r="B374" t="s">
        <v>51</v>
      </c>
      <c r="C374" t="s">
        <v>25</v>
      </c>
      <c r="D374" s="1" t="s">
        <v>1279</v>
      </c>
      <c r="E374" t="s">
        <v>139</v>
      </c>
      <c r="F374" s="2" t="s">
        <v>1280</v>
      </c>
      <c r="G374" s="1" t="s">
        <v>1236</v>
      </c>
      <c r="H374" s="2" t="s">
        <v>1254</v>
      </c>
      <c r="I374" s="2" t="s">
        <v>497</v>
      </c>
      <c r="J374" t="s">
        <v>1272</v>
      </c>
      <c r="K374" s="2" t="s">
        <v>175</v>
      </c>
      <c r="L374" s="2" t="s">
        <v>1262</v>
      </c>
      <c r="N374" t="str">
        <f t="shared" si="5"/>
        <v>1904</v>
      </c>
      <c r="O374" t="str">
        <f>LEFT(Tabell1[[#This Row],[Återflytt]],4)</f>
        <v>1898</v>
      </c>
      <c r="P374" t="str">
        <f>LEFT(Tabell1[[#This Row],[Födelseår]],4)</f>
        <v>1897</v>
      </c>
      <c r="Q374">
        <f>SUM(Tabell1[[#This Row],[Flyttårtal2]]-Tabell1[[#This Row],[Födelseår2]])</f>
        <v>7</v>
      </c>
    </row>
    <row r="375" spans="1:17" x14ac:dyDescent="0.25">
      <c r="A375">
        <v>374</v>
      </c>
      <c r="B375" t="s">
        <v>51</v>
      </c>
      <c r="C375" t="s">
        <v>7</v>
      </c>
      <c r="D375" s="1" t="s">
        <v>1281</v>
      </c>
      <c r="E375" t="s">
        <v>196</v>
      </c>
      <c r="F375" s="2" t="s">
        <v>1282</v>
      </c>
      <c r="G375" s="1" t="s">
        <v>1236</v>
      </c>
      <c r="H375" s="2" t="s">
        <v>1254</v>
      </c>
      <c r="I375" s="2" t="s">
        <v>497</v>
      </c>
      <c r="J375" t="s">
        <v>829</v>
      </c>
      <c r="K375" s="2" t="s">
        <v>175</v>
      </c>
      <c r="N375" t="str">
        <f t="shared" si="5"/>
        <v>1904</v>
      </c>
      <c r="O375" t="str">
        <f>LEFT(Tabell1[[#This Row],[Återflytt]],4)</f>
        <v/>
      </c>
      <c r="P375" t="str">
        <f>LEFT(Tabell1[[#This Row],[Födelseår]],4)</f>
        <v>1899</v>
      </c>
      <c r="Q375">
        <f>SUM(Tabell1[[#This Row],[Flyttårtal2]]-Tabell1[[#This Row],[Födelseår2]])</f>
        <v>5</v>
      </c>
    </row>
    <row r="376" spans="1:17" x14ac:dyDescent="0.25">
      <c r="A376">
        <v>375</v>
      </c>
      <c r="B376" t="s">
        <v>51</v>
      </c>
      <c r="C376" t="s">
        <v>25</v>
      </c>
      <c r="D376" s="1" t="s">
        <v>103</v>
      </c>
      <c r="E376" t="s">
        <v>1283</v>
      </c>
      <c r="F376" s="2" t="s">
        <v>1284</v>
      </c>
      <c r="G376" s="1" t="s">
        <v>1236</v>
      </c>
      <c r="H376" s="2" t="s">
        <v>1285</v>
      </c>
      <c r="J376" t="s">
        <v>1249</v>
      </c>
      <c r="K376" s="2" t="s">
        <v>1250</v>
      </c>
      <c r="N376" t="str">
        <f t="shared" si="5"/>
        <v>1897</v>
      </c>
      <c r="O376" t="str">
        <f>LEFT(Tabell1[[#This Row],[Återflytt]],4)</f>
        <v/>
      </c>
      <c r="P376" t="str">
        <f>LEFT(Tabell1[[#This Row],[Födelseår]],4)</f>
        <v>1876</v>
      </c>
      <c r="Q376">
        <f>SUM(Tabell1[[#This Row],[Flyttårtal2]]-Tabell1[[#This Row],[Födelseår2]])</f>
        <v>21</v>
      </c>
    </row>
    <row r="377" spans="1:17" x14ac:dyDescent="0.25">
      <c r="A377">
        <v>376</v>
      </c>
      <c r="B377" t="s">
        <v>51</v>
      </c>
      <c r="C377" t="s">
        <v>7</v>
      </c>
      <c r="D377" s="1" t="s">
        <v>1246</v>
      </c>
      <c r="E377" t="s">
        <v>310</v>
      </c>
      <c r="F377" s="2" t="s">
        <v>1247</v>
      </c>
      <c r="G377" s="1" t="s">
        <v>1236</v>
      </c>
      <c r="J377" t="s">
        <v>1249</v>
      </c>
      <c r="K377" s="2" t="s">
        <v>1250</v>
      </c>
      <c r="L377" s="2" t="s">
        <v>1286</v>
      </c>
      <c r="N377" t="str">
        <f t="shared" si="5"/>
        <v/>
      </c>
      <c r="O377" t="str">
        <f>LEFT(Tabell1[[#This Row],[Återflytt]],4)</f>
        <v>1899</v>
      </c>
      <c r="P377" t="str">
        <f>LEFT(Tabell1[[#This Row],[Födelseår]],4)</f>
        <v>1871</v>
      </c>
      <c r="Q377" t="e">
        <f>SUM(Tabell1[[#This Row],[Flyttårtal2]]-Tabell1[[#This Row],[Födelseår2]])</f>
        <v>#VALUE!</v>
      </c>
    </row>
    <row r="378" spans="1:17" x14ac:dyDescent="0.25">
      <c r="A378">
        <v>377</v>
      </c>
      <c r="B378" t="s">
        <v>51</v>
      </c>
      <c r="C378" t="s">
        <v>15</v>
      </c>
      <c r="D378" s="1" t="s">
        <v>820</v>
      </c>
      <c r="E378" t="s">
        <v>821</v>
      </c>
      <c r="F378" s="2" t="s">
        <v>822</v>
      </c>
      <c r="G378" s="1" t="s">
        <v>823</v>
      </c>
      <c r="H378" s="2" t="s">
        <v>824</v>
      </c>
      <c r="J378" t="s">
        <v>744</v>
      </c>
      <c r="M378" t="s">
        <v>825</v>
      </c>
      <c r="N378" t="str">
        <f t="shared" si="5"/>
        <v>1902</v>
      </c>
      <c r="O378" t="str">
        <f>LEFT(Tabell1[[#This Row],[Återflytt]],4)</f>
        <v/>
      </c>
      <c r="P378" t="str">
        <f>LEFT(Tabell1[[#This Row],[Födelseår]],4)</f>
        <v>1842</v>
      </c>
      <c r="Q378">
        <f>SUM(Tabell1[[#This Row],[Flyttårtal2]]-Tabell1[[#This Row],[Födelseår2]])</f>
        <v>60</v>
      </c>
    </row>
    <row r="379" spans="1:17" x14ac:dyDescent="0.25">
      <c r="A379">
        <v>378</v>
      </c>
      <c r="B379" t="s">
        <v>51</v>
      </c>
      <c r="C379" t="s">
        <v>7</v>
      </c>
      <c r="D379" s="1" t="s">
        <v>826</v>
      </c>
      <c r="E379" t="s">
        <v>827</v>
      </c>
      <c r="F379" s="2" t="s">
        <v>828</v>
      </c>
      <c r="G379" s="1" t="s">
        <v>823</v>
      </c>
      <c r="H379" s="2" t="s">
        <v>824</v>
      </c>
      <c r="J379" t="s">
        <v>829</v>
      </c>
      <c r="K379" s="2" t="s">
        <v>830</v>
      </c>
      <c r="M379" t="s">
        <v>831</v>
      </c>
      <c r="N379" t="str">
        <f t="shared" si="5"/>
        <v>1902</v>
      </c>
      <c r="O379" t="str">
        <f>LEFT(Tabell1[[#This Row],[Återflytt]],4)</f>
        <v/>
      </c>
      <c r="P379" t="str">
        <f>LEFT(Tabell1[[#This Row],[Födelseår]],4)</f>
        <v>1884</v>
      </c>
      <c r="Q379">
        <f>SUM(Tabell1[[#This Row],[Flyttårtal2]]-Tabell1[[#This Row],[Födelseår2]])</f>
        <v>18</v>
      </c>
    </row>
    <row r="380" spans="1:17" x14ac:dyDescent="0.25">
      <c r="A380">
        <v>379</v>
      </c>
      <c r="B380" t="s">
        <v>51</v>
      </c>
      <c r="C380" t="s">
        <v>7</v>
      </c>
      <c r="D380" s="1" t="s">
        <v>832</v>
      </c>
      <c r="E380" t="s">
        <v>827</v>
      </c>
      <c r="F380" s="2" t="s">
        <v>833</v>
      </c>
      <c r="G380" s="1" t="s">
        <v>823</v>
      </c>
      <c r="H380" s="2" t="s">
        <v>824</v>
      </c>
      <c r="J380" t="s">
        <v>829</v>
      </c>
      <c r="K380" s="2" t="s">
        <v>830</v>
      </c>
      <c r="M380" t="s">
        <v>831</v>
      </c>
      <c r="N380" t="str">
        <f t="shared" si="5"/>
        <v>1902</v>
      </c>
      <c r="O380" t="str">
        <f>LEFT(Tabell1[[#This Row],[Återflytt]],4)</f>
        <v/>
      </c>
      <c r="P380" t="str">
        <f>LEFT(Tabell1[[#This Row],[Födelseår]],4)</f>
        <v>1886</v>
      </c>
      <c r="Q380">
        <f>SUM(Tabell1[[#This Row],[Flyttårtal2]]-Tabell1[[#This Row],[Födelseår2]])</f>
        <v>16</v>
      </c>
    </row>
    <row r="381" spans="1:17" x14ac:dyDescent="0.25">
      <c r="A381">
        <v>380</v>
      </c>
      <c r="B381" t="s">
        <v>51</v>
      </c>
      <c r="C381" t="s">
        <v>14</v>
      </c>
      <c r="D381" s="1" t="s">
        <v>1287</v>
      </c>
      <c r="E381" t="s">
        <v>112</v>
      </c>
      <c r="F381" s="2" t="s">
        <v>1288</v>
      </c>
      <c r="G381" s="1" t="s">
        <v>1236</v>
      </c>
      <c r="H381" s="2" t="s">
        <v>1289</v>
      </c>
      <c r="J381" t="s">
        <v>792</v>
      </c>
      <c r="K381" s="2" t="s">
        <v>1290</v>
      </c>
      <c r="L381" s="2" t="s">
        <v>1291</v>
      </c>
      <c r="M381" t="s">
        <v>1292</v>
      </c>
      <c r="N381" t="str">
        <f t="shared" si="5"/>
        <v>1923</v>
      </c>
      <c r="O381" t="str">
        <f>LEFT(Tabell1[[#This Row],[Återflytt]],4)</f>
        <v>1914</v>
      </c>
      <c r="P381" t="str">
        <f>LEFT(Tabell1[[#This Row],[Födelseår]],4)</f>
        <v>1883</v>
      </c>
      <c r="Q381">
        <f>SUM(Tabell1[[#This Row],[Flyttårtal2]]-Tabell1[[#This Row],[Födelseår2]])</f>
        <v>40</v>
      </c>
    </row>
    <row r="382" spans="1:17" x14ac:dyDescent="0.25">
      <c r="A382">
        <v>381</v>
      </c>
      <c r="B382" t="s">
        <v>51</v>
      </c>
      <c r="C382" t="s">
        <v>14</v>
      </c>
      <c r="D382" s="1" t="s">
        <v>103</v>
      </c>
      <c r="E382" t="s">
        <v>1283</v>
      </c>
      <c r="F382" s="2" t="s">
        <v>1284</v>
      </c>
      <c r="G382" s="1" t="s">
        <v>1236</v>
      </c>
      <c r="J382" t="s">
        <v>1249</v>
      </c>
      <c r="K382" s="2" t="s">
        <v>1250</v>
      </c>
      <c r="L382" s="2" t="s">
        <v>1293</v>
      </c>
      <c r="M382" t="s">
        <v>1294</v>
      </c>
      <c r="N382" t="str">
        <f t="shared" si="5"/>
        <v/>
      </c>
      <c r="O382" t="str">
        <f>LEFT(Tabell1[[#This Row],[Återflytt]],4)</f>
        <v>1910</v>
      </c>
      <c r="P382" t="str">
        <f>LEFT(Tabell1[[#This Row],[Födelseår]],4)</f>
        <v>1876</v>
      </c>
      <c r="Q382" t="e">
        <f>SUM(Tabell1[[#This Row],[Flyttårtal2]]-Tabell1[[#This Row],[Födelseår2]])</f>
        <v>#VALUE!</v>
      </c>
    </row>
    <row r="383" spans="1:17" x14ac:dyDescent="0.25">
      <c r="A383">
        <v>382</v>
      </c>
      <c r="B383" t="s">
        <v>51</v>
      </c>
      <c r="C383" t="s">
        <v>15</v>
      </c>
      <c r="D383" s="1" t="s">
        <v>1295</v>
      </c>
      <c r="E383" t="s">
        <v>1296</v>
      </c>
      <c r="F383" s="2" t="s">
        <v>1297</v>
      </c>
      <c r="G383" s="1" t="s">
        <v>1236</v>
      </c>
      <c r="J383" t="s">
        <v>1298</v>
      </c>
      <c r="L383" s="2" t="s">
        <v>1293</v>
      </c>
      <c r="M383" t="s">
        <v>1299</v>
      </c>
      <c r="N383" t="str">
        <f t="shared" si="5"/>
        <v/>
      </c>
      <c r="O383" t="str">
        <f>LEFT(Tabell1[[#This Row],[Återflytt]],4)</f>
        <v>1910</v>
      </c>
      <c r="P383" t="str">
        <f>LEFT(Tabell1[[#This Row],[Födelseår]],4)</f>
        <v>1879</v>
      </c>
      <c r="Q383" t="e">
        <f>SUM(Tabell1[[#This Row],[Flyttårtal2]]-Tabell1[[#This Row],[Födelseår2]])</f>
        <v>#VALUE!</v>
      </c>
    </row>
    <row r="384" spans="1:17" x14ac:dyDescent="0.25">
      <c r="A384">
        <v>383</v>
      </c>
      <c r="B384" t="s">
        <v>51</v>
      </c>
      <c r="C384" t="s">
        <v>25</v>
      </c>
      <c r="D384" s="1" t="s">
        <v>1300</v>
      </c>
      <c r="E384" t="s">
        <v>1043</v>
      </c>
      <c r="F384" s="2" t="s">
        <v>1301</v>
      </c>
      <c r="G384" s="1" t="s">
        <v>1236</v>
      </c>
      <c r="J384" t="s">
        <v>1272</v>
      </c>
      <c r="K384" s="2" t="s">
        <v>1302</v>
      </c>
      <c r="L384" s="2" t="s">
        <v>1293</v>
      </c>
      <c r="M384" t="s">
        <v>1303</v>
      </c>
      <c r="N384" t="str">
        <f t="shared" si="5"/>
        <v/>
      </c>
      <c r="O384" t="str">
        <f>LEFT(Tabell1[[#This Row],[Återflytt]],4)</f>
        <v>1910</v>
      </c>
      <c r="P384" t="str">
        <f>LEFT(Tabell1[[#This Row],[Födelseår]],4)</f>
        <v>1907</v>
      </c>
      <c r="Q384" t="e">
        <f>SUM(Tabell1[[#This Row],[Flyttårtal2]]-Tabell1[[#This Row],[Födelseår2]])</f>
        <v>#VALUE!</v>
      </c>
    </row>
    <row r="385" spans="1:17" x14ac:dyDescent="0.25">
      <c r="A385">
        <v>384</v>
      </c>
      <c r="B385" t="s">
        <v>51</v>
      </c>
      <c r="C385" t="s">
        <v>25</v>
      </c>
      <c r="D385" s="1" t="s">
        <v>1321</v>
      </c>
      <c r="E385" t="s">
        <v>118</v>
      </c>
      <c r="F385" s="2" t="s">
        <v>1322</v>
      </c>
      <c r="G385" s="1" t="s">
        <v>1318</v>
      </c>
      <c r="H385" s="2" t="s">
        <v>1323</v>
      </c>
      <c r="J385" t="s">
        <v>206</v>
      </c>
      <c r="K385" s="2" t="s">
        <v>553</v>
      </c>
      <c r="L385" s="2" t="s">
        <v>1324</v>
      </c>
      <c r="M385" t="s">
        <v>1325</v>
      </c>
      <c r="N385" t="str">
        <f t="shared" si="5"/>
        <v>1913</v>
      </c>
      <c r="O385" t="str">
        <f>LEFT(Tabell1[[#This Row],[Återflytt]],4)</f>
        <v>1920</v>
      </c>
      <c r="P385" t="str">
        <f>LEFT(Tabell1[[#This Row],[Födelseår]],4)</f>
        <v>1885</v>
      </c>
      <c r="Q385">
        <f>SUM(Tabell1[[#This Row],[Flyttårtal2]]-Tabell1[[#This Row],[Födelseår2]])</f>
        <v>28</v>
      </c>
    </row>
    <row r="386" spans="1:17" x14ac:dyDescent="0.25">
      <c r="A386">
        <v>385</v>
      </c>
      <c r="B386" t="s">
        <v>51</v>
      </c>
      <c r="C386" t="s">
        <v>7</v>
      </c>
      <c r="D386" s="1" t="s">
        <v>1326</v>
      </c>
      <c r="E386" t="s">
        <v>118</v>
      </c>
      <c r="F386" s="2" t="s">
        <v>1327</v>
      </c>
      <c r="G386" s="1" t="s">
        <v>1318</v>
      </c>
      <c r="H386" s="2" t="s">
        <v>1328</v>
      </c>
      <c r="J386" t="s">
        <v>206</v>
      </c>
      <c r="K386" s="2" t="s">
        <v>1329</v>
      </c>
      <c r="M386" t="s">
        <v>831</v>
      </c>
      <c r="N386" t="str">
        <f t="shared" ref="N386:N411" si="6">LEFT(H:H,4)</f>
        <v>1921</v>
      </c>
      <c r="O386" t="str">
        <f>LEFT(Tabell1[[#This Row],[Återflytt]],4)</f>
        <v/>
      </c>
      <c r="P386" t="str">
        <f>LEFT(Tabell1[[#This Row],[Födelseår]],4)</f>
        <v>1905</v>
      </c>
      <c r="Q386">
        <f>SUM(Tabell1[[#This Row],[Flyttårtal2]]-Tabell1[[#This Row],[Födelseår2]])</f>
        <v>16</v>
      </c>
    </row>
    <row r="387" spans="1:17" x14ac:dyDescent="0.25">
      <c r="A387">
        <v>386</v>
      </c>
      <c r="B387" t="s">
        <v>51</v>
      </c>
      <c r="C387" t="s">
        <v>25</v>
      </c>
      <c r="D387" s="1" t="s">
        <v>1330</v>
      </c>
      <c r="E387" t="s">
        <v>118</v>
      </c>
      <c r="F387" s="2" t="s">
        <v>1331</v>
      </c>
      <c r="G387" s="1" t="s">
        <v>1318</v>
      </c>
      <c r="H387" s="2" t="s">
        <v>1332</v>
      </c>
      <c r="J387" t="s">
        <v>206</v>
      </c>
      <c r="K387" s="2" t="s">
        <v>1329</v>
      </c>
      <c r="M387" t="s">
        <v>831</v>
      </c>
      <c r="N387" t="str">
        <f t="shared" si="6"/>
        <v>1925</v>
      </c>
      <c r="O387" t="str">
        <f>LEFT(Tabell1[[#This Row],[Återflytt]],4)</f>
        <v/>
      </c>
      <c r="P387" t="str">
        <f>LEFT(Tabell1[[#This Row],[Födelseår]],4)</f>
        <v>1907</v>
      </c>
      <c r="Q387">
        <f>SUM(Tabell1[[#This Row],[Flyttårtal2]]-Tabell1[[#This Row],[Födelseår2]])</f>
        <v>18</v>
      </c>
    </row>
    <row r="388" spans="1:17" x14ac:dyDescent="0.25">
      <c r="A388">
        <v>387</v>
      </c>
      <c r="B388" t="s">
        <v>51</v>
      </c>
      <c r="C388" t="s">
        <v>7</v>
      </c>
      <c r="D388" s="1" t="s">
        <v>1333</v>
      </c>
      <c r="E388" t="s">
        <v>1334</v>
      </c>
      <c r="F388" s="2" t="s">
        <v>1335</v>
      </c>
      <c r="G388" s="1" t="s">
        <v>1318</v>
      </c>
      <c r="H388" s="2" t="s">
        <v>346</v>
      </c>
      <c r="J388" t="s">
        <v>1336</v>
      </c>
      <c r="K388" s="2" t="s">
        <v>1337</v>
      </c>
      <c r="L388" s="2" t="s">
        <v>1338</v>
      </c>
      <c r="M388" t="s">
        <v>1339</v>
      </c>
      <c r="N388" t="str">
        <f t="shared" si="6"/>
        <v>1903</v>
      </c>
      <c r="O388" t="str">
        <f>LEFT(Tabell1[[#This Row],[Återflytt]],4)</f>
        <v>1905</v>
      </c>
      <c r="P388" t="str">
        <f>LEFT(Tabell1[[#This Row],[Födelseår]],4)</f>
        <v>1875</v>
      </c>
      <c r="Q388">
        <f>SUM(Tabell1[[#This Row],[Flyttårtal2]]-Tabell1[[#This Row],[Födelseår2]])</f>
        <v>28</v>
      </c>
    </row>
    <row r="389" spans="1:17" x14ac:dyDescent="0.25">
      <c r="A389">
        <v>388</v>
      </c>
      <c r="B389" t="s">
        <v>51</v>
      </c>
      <c r="C389" t="s">
        <v>1</v>
      </c>
      <c r="D389" s="1" t="s">
        <v>1340</v>
      </c>
      <c r="E389" t="s">
        <v>371</v>
      </c>
      <c r="F389" s="2" t="s">
        <v>1341</v>
      </c>
      <c r="G389" s="1" t="s">
        <v>1318</v>
      </c>
      <c r="H389" s="2" t="s">
        <v>1342</v>
      </c>
      <c r="J389" t="s">
        <v>206</v>
      </c>
      <c r="K389" s="2" t="s">
        <v>1343</v>
      </c>
      <c r="L389" s="2" t="s">
        <v>1338</v>
      </c>
      <c r="N389" t="str">
        <f t="shared" si="6"/>
        <v>1923</v>
      </c>
      <c r="O389" t="str">
        <f>LEFT(Tabell1[[#This Row],[Återflytt]],4)</f>
        <v>1905</v>
      </c>
      <c r="P389" t="str">
        <f>LEFT(Tabell1[[#This Row],[Födelseår]],4)</f>
        <v>1902</v>
      </c>
      <c r="Q389">
        <f>SUM(Tabell1[[#This Row],[Flyttårtal2]]-Tabell1[[#This Row],[Födelseår2]])</f>
        <v>21</v>
      </c>
    </row>
    <row r="390" spans="1:17" x14ac:dyDescent="0.25">
      <c r="A390">
        <v>389</v>
      </c>
      <c r="B390" t="s">
        <v>51</v>
      </c>
      <c r="C390" t="s">
        <v>7</v>
      </c>
      <c r="D390" s="1" t="s">
        <v>1333</v>
      </c>
      <c r="E390" t="s">
        <v>1334</v>
      </c>
      <c r="F390" s="2" t="s">
        <v>1335</v>
      </c>
      <c r="G390" s="1" t="s">
        <v>1318</v>
      </c>
      <c r="H390" s="2" t="s">
        <v>1344</v>
      </c>
      <c r="J390" t="s">
        <v>1336</v>
      </c>
      <c r="K390" s="2" t="s">
        <v>1337</v>
      </c>
      <c r="L390" s="2" t="s">
        <v>1345</v>
      </c>
      <c r="M390" t="s">
        <v>1339</v>
      </c>
      <c r="N390" t="str">
        <f t="shared" si="6"/>
        <v>1903</v>
      </c>
      <c r="O390" t="str">
        <f>LEFT(Tabell1[[#This Row],[Återflytt]],4)</f>
        <v>1903</v>
      </c>
      <c r="P390" t="str">
        <f>LEFT(Tabell1[[#This Row],[Födelseår]],4)</f>
        <v>1875</v>
      </c>
      <c r="Q390">
        <f>SUM(Tabell1[[#This Row],[Flyttårtal2]]-Tabell1[[#This Row],[Födelseår2]])</f>
        <v>28</v>
      </c>
    </row>
    <row r="391" spans="1:17" x14ac:dyDescent="0.25">
      <c r="A391">
        <v>390</v>
      </c>
      <c r="B391" t="s">
        <v>51</v>
      </c>
      <c r="C391" t="s">
        <v>25</v>
      </c>
      <c r="D391" s="1" t="s">
        <v>1346</v>
      </c>
      <c r="E391" t="s">
        <v>1334</v>
      </c>
      <c r="F391" s="2" t="s">
        <v>1347</v>
      </c>
      <c r="G391" s="1" t="s">
        <v>1318</v>
      </c>
      <c r="H391" s="2" t="s">
        <v>1348</v>
      </c>
      <c r="J391" t="s">
        <v>1336</v>
      </c>
      <c r="K391" s="2" t="s">
        <v>1337</v>
      </c>
      <c r="M391" t="s">
        <v>1349</v>
      </c>
      <c r="N391" t="str">
        <f t="shared" si="6"/>
        <v>1899</v>
      </c>
      <c r="O391" t="str">
        <f>LEFT(Tabell1[[#This Row],[Återflytt]],4)</f>
        <v/>
      </c>
      <c r="P391" t="str">
        <f>LEFT(Tabell1[[#This Row],[Födelseår]],4)</f>
        <v>1879</v>
      </c>
      <c r="Q391">
        <f>SUM(Tabell1[[#This Row],[Flyttårtal2]]-Tabell1[[#This Row],[Födelseår2]])</f>
        <v>20</v>
      </c>
    </row>
    <row r="392" spans="1:17" x14ac:dyDescent="0.25">
      <c r="A392">
        <v>391</v>
      </c>
      <c r="B392" t="s">
        <v>51</v>
      </c>
      <c r="C392" t="s">
        <v>1</v>
      </c>
      <c r="D392" s="1" t="s">
        <v>1340</v>
      </c>
      <c r="E392" t="s">
        <v>371</v>
      </c>
      <c r="F392" s="2" t="s">
        <v>1341</v>
      </c>
      <c r="G392" s="1" t="s">
        <v>1318</v>
      </c>
      <c r="H392" s="2" t="s">
        <v>1344</v>
      </c>
      <c r="J392" t="s">
        <v>206</v>
      </c>
      <c r="K392" s="2" t="s">
        <v>1343</v>
      </c>
      <c r="N392" t="str">
        <f t="shared" si="6"/>
        <v>1903</v>
      </c>
      <c r="O392" t="str">
        <f>LEFT(Tabell1[[#This Row],[Återflytt]],4)</f>
        <v/>
      </c>
      <c r="P392" t="str">
        <f>LEFT(Tabell1[[#This Row],[Födelseår]],4)</f>
        <v>1902</v>
      </c>
      <c r="Q392">
        <f>SUM(Tabell1[[#This Row],[Flyttårtal2]]-Tabell1[[#This Row],[Födelseår2]])</f>
        <v>1</v>
      </c>
    </row>
    <row r="393" spans="1:17" x14ac:dyDescent="0.25">
      <c r="A393">
        <v>392</v>
      </c>
      <c r="B393" t="s">
        <v>51</v>
      </c>
      <c r="C393" t="s">
        <v>14</v>
      </c>
      <c r="D393" s="1" t="s">
        <v>52</v>
      </c>
      <c r="E393" t="s">
        <v>139</v>
      </c>
      <c r="F393" s="2" t="s">
        <v>199</v>
      </c>
      <c r="G393" s="1" t="s">
        <v>1368</v>
      </c>
      <c r="J393" t="s">
        <v>202</v>
      </c>
      <c r="K393" s="2" t="s">
        <v>203</v>
      </c>
      <c r="L393" s="2" t="s">
        <v>1382</v>
      </c>
      <c r="N393" t="str">
        <f t="shared" si="6"/>
        <v/>
      </c>
      <c r="O393" t="str">
        <f>LEFT(Tabell1[[#This Row],[Återflytt]],4)</f>
        <v>1897</v>
      </c>
      <c r="P393" t="str">
        <f>LEFT(Tabell1[[#This Row],[Födelseår]],4)</f>
        <v>1860</v>
      </c>
      <c r="Q393" t="e">
        <f>SUM(Tabell1[[#This Row],[Flyttårtal2]]-Tabell1[[#This Row],[Födelseår2]])</f>
        <v>#VALUE!</v>
      </c>
    </row>
    <row r="394" spans="1:17" x14ac:dyDescent="0.25">
      <c r="A394">
        <v>393</v>
      </c>
      <c r="B394" t="s">
        <v>51</v>
      </c>
      <c r="C394" t="s">
        <v>14</v>
      </c>
      <c r="D394" s="1" t="s">
        <v>52</v>
      </c>
      <c r="E394" t="s">
        <v>139</v>
      </c>
      <c r="F394" s="2" t="s">
        <v>199</v>
      </c>
      <c r="G394" s="1" t="s">
        <v>1368</v>
      </c>
      <c r="H394" s="2" t="s">
        <v>673</v>
      </c>
      <c r="J394" t="s">
        <v>202</v>
      </c>
      <c r="K394" s="2" t="s">
        <v>203</v>
      </c>
      <c r="L394" s="2" t="s">
        <v>1383</v>
      </c>
      <c r="M394" t="s">
        <v>1384</v>
      </c>
      <c r="N394" t="str">
        <f t="shared" si="6"/>
        <v>1901</v>
      </c>
      <c r="O394" t="str">
        <f>LEFT(Tabell1[[#This Row],[Återflytt]],4)</f>
        <v>1909</v>
      </c>
      <c r="P394" t="str">
        <f>LEFT(Tabell1[[#This Row],[Födelseår]],4)</f>
        <v>1860</v>
      </c>
      <c r="Q394">
        <f>SUM(Tabell1[[#This Row],[Flyttårtal2]]-Tabell1[[#This Row],[Födelseår2]])</f>
        <v>41</v>
      </c>
    </row>
    <row r="395" spans="1:17" x14ac:dyDescent="0.25">
      <c r="A395">
        <v>394</v>
      </c>
      <c r="B395" t="s">
        <v>51</v>
      </c>
      <c r="C395" t="s">
        <v>25</v>
      </c>
      <c r="D395" s="1" t="s">
        <v>207</v>
      </c>
      <c r="E395" t="s">
        <v>208</v>
      </c>
      <c r="F395" s="2" t="s">
        <v>209</v>
      </c>
      <c r="G395" s="1" t="s">
        <v>210</v>
      </c>
      <c r="H395" s="2" t="s">
        <v>211</v>
      </c>
      <c r="J395" t="s">
        <v>212</v>
      </c>
      <c r="K395" s="2" t="s">
        <v>213</v>
      </c>
      <c r="M395" t="s">
        <v>214</v>
      </c>
      <c r="N395" t="str">
        <f t="shared" si="6"/>
        <v>1905</v>
      </c>
      <c r="O395" t="str">
        <f>LEFT(Tabell1[[#This Row],[Återflytt]],4)</f>
        <v/>
      </c>
      <c r="P395" t="str">
        <f>LEFT(Tabell1[[#This Row],[Födelseår]],4)</f>
        <v>1887</v>
      </c>
      <c r="Q395">
        <f>SUM(Tabell1[[#This Row],[Flyttårtal2]]-Tabell1[[#This Row],[Födelseår2]])</f>
        <v>18</v>
      </c>
    </row>
    <row r="396" spans="1:17" x14ac:dyDescent="0.25">
      <c r="A396">
        <v>395</v>
      </c>
      <c r="B396" t="s">
        <v>51</v>
      </c>
      <c r="C396" t="s">
        <v>18</v>
      </c>
      <c r="D396" s="1" t="s">
        <v>712</v>
      </c>
      <c r="E396" t="s">
        <v>112</v>
      </c>
      <c r="F396" s="2" t="s">
        <v>713</v>
      </c>
      <c r="G396" s="1" t="s">
        <v>714</v>
      </c>
      <c r="H396" s="2" t="s">
        <v>715</v>
      </c>
      <c r="J396" t="s">
        <v>716</v>
      </c>
      <c r="K396" s="2" t="s">
        <v>717</v>
      </c>
      <c r="M396" t="s">
        <v>718</v>
      </c>
      <c r="N396" t="str">
        <f t="shared" si="6"/>
        <v>1928</v>
      </c>
      <c r="O396" t="str">
        <f>LEFT(Tabell1[[#This Row],[Återflytt]],4)</f>
        <v/>
      </c>
      <c r="P396" t="str">
        <f>LEFT(Tabell1[[#This Row],[Födelseår]],4)</f>
        <v>1900</v>
      </c>
      <c r="Q396">
        <f>SUM(Tabell1[[#This Row],[Flyttårtal2]]-Tabell1[[#This Row],[Födelseår2]])</f>
        <v>28</v>
      </c>
    </row>
    <row r="397" spans="1:17" x14ac:dyDescent="0.25">
      <c r="A397">
        <v>396</v>
      </c>
      <c r="B397" t="s">
        <v>51</v>
      </c>
      <c r="C397" t="s">
        <v>15</v>
      </c>
      <c r="D397" s="1" t="s">
        <v>719</v>
      </c>
      <c r="E397" t="s">
        <v>139</v>
      </c>
      <c r="F397" s="2" t="s">
        <v>720</v>
      </c>
      <c r="G397" s="1" t="s">
        <v>714</v>
      </c>
      <c r="H397" s="2" t="s">
        <v>721</v>
      </c>
      <c r="J397" t="s">
        <v>631</v>
      </c>
      <c r="K397" s="2" t="s">
        <v>722</v>
      </c>
      <c r="M397" t="s">
        <v>723</v>
      </c>
      <c r="N397" t="str">
        <f t="shared" si="6"/>
        <v>1929</v>
      </c>
      <c r="O397" t="str">
        <f>LEFT(Tabell1[[#This Row],[Återflytt]],4)</f>
        <v/>
      </c>
      <c r="P397" t="str">
        <f>LEFT(Tabell1[[#This Row],[Födelseår]],4)</f>
        <v>1900</v>
      </c>
      <c r="Q397">
        <f>SUM(Tabell1[[#This Row],[Flyttårtal2]]-Tabell1[[#This Row],[Födelseår2]])</f>
        <v>29</v>
      </c>
    </row>
    <row r="398" spans="1:17" x14ac:dyDescent="0.25">
      <c r="A398">
        <v>397</v>
      </c>
      <c r="B398" t="s">
        <v>51</v>
      </c>
      <c r="C398" t="s">
        <v>25</v>
      </c>
      <c r="D398" s="1" t="s">
        <v>724</v>
      </c>
      <c r="E398" t="s">
        <v>112</v>
      </c>
      <c r="F398" s="2" t="s">
        <v>725</v>
      </c>
      <c r="G398" s="1" t="s">
        <v>714</v>
      </c>
      <c r="H398" s="2" t="s">
        <v>721</v>
      </c>
      <c r="J398" t="s">
        <v>631</v>
      </c>
      <c r="K398" s="2" t="s">
        <v>726</v>
      </c>
      <c r="N398" t="str">
        <f t="shared" si="6"/>
        <v>1929</v>
      </c>
      <c r="O398" t="str">
        <f>LEFT(Tabell1[[#This Row],[Återflytt]],4)</f>
        <v/>
      </c>
      <c r="P398" t="str">
        <f>LEFT(Tabell1[[#This Row],[Födelseår]],4)</f>
        <v>1920</v>
      </c>
      <c r="Q398">
        <f>SUM(Tabell1[[#This Row],[Flyttårtal2]]-Tabell1[[#This Row],[Födelseår2]])</f>
        <v>9</v>
      </c>
    </row>
    <row r="399" spans="1:17" x14ac:dyDescent="0.25">
      <c r="A399">
        <v>398</v>
      </c>
      <c r="B399" t="s">
        <v>51</v>
      </c>
      <c r="C399" t="s">
        <v>7</v>
      </c>
      <c r="D399" s="1" t="s">
        <v>727</v>
      </c>
      <c r="E399" t="s">
        <v>112</v>
      </c>
      <c r="F399" s="2" t="s">
        <v>728</v>
      </c>
      <c r="G399" s="1" t="s">
        <v>714</v>
      </c>
      <c r="H399" s="2" t="s">
        <v>721</v>
      </c>
      <c r="J399" t="s">
        <v>716</v>
      </c>
      <c r="K399" s="2" t="s">
        <v>726</v>
      </c>
      <c r="N399" t="str">
        <f t="shared" si="6"/>
        <v>1929</v>
      </c>
      <c r="O399" t="str">
        <f>LEFT(Tabell1[[#This Row],[Återflytt]],4)</f>
        <v/>
      </c>
      <c r="P399" t="str">
        <f>LEFT(Tabell1[[#This Row],[Födelseår]],4)</f>
        <v>1922</v>
      </c>
      <c r="Q399">
        <f>SUM(Tabell1[[#This Row],[Flyttårtal2]]-Tabell1[[#This Row],[Födelseår2]])</f>
        <v>7</v>
      </c>
    </row>
    <row r="400" spans="1:17" x14ac:dyDescent="0.25">
      <c r="A400">
        <v>399</v>
      </c>
      <c r="B400" t="s">
        <v>51</v>
      </c>
      <c r="C400" t="s">
        <v>25</v>
      </c>
      <c r="D400" s="1" t="s">
        <v>729</v>
      </c>
      <c r="E400" t="s">
        <v>112</v>
      </c>
      <c r="F400" s="2" t="s">
        <v>730</v>
      </c>
      <c r="G400" s="1" t="s">
        <v>714</v>
      </c>
      <c r="H400" s="2" t="s">
        <v>721</v>
      </c>
      <c r="J400" t="s">
        <v>631</v>
      </c>
      <c r="K400" s="2" t="s">
        <v>726</v>
      </c>
      <c r="N400" t="str">
        <f t="shared" si="6"/>
        <v>1929</v>
      </c>
      <c r="O400" t="str">
        <f>LEFT(Tabell1[[#This Row],[Återflytt]],4)</f>
        <v/>
      </c>
      <c r="P400" t="str">
        <f>LEFT(Tabell1[[#This Row],[Födelseår]],4)</f>
        <v>1926</v>
      </c>
      <c r="Q400">
        <f>SUM(Tabell1[[#This Row],[Flyttårtal2]]-Tabell1[[#This Row],[Födelseår2]])</f>
        <v>3</v>
      </c>
    </row>
    <row r="401" spans="1:17" x14ac:dyDescent="0.25">
      <c r="A401">
        <v>400</v>
      </c>
      <c r="B401" t="s">
        <v>51</v>
      </c>
      <c r="C401" t="s">
        <v>7</v>
      </c>
      <c r="D401" s="1" t="s">
        <v>731</v>
      </c>
      <c r="E401" t="s">
        <v>112</v>
      </c>
      <c r="F401" s="2" t="s">
        <v>732</v>
      </c>
      <c r="G401" s="1" t="s">
        <v>714</v>
      </c>
      <c r="H401" s="2" t="s">
        <v>721</v>
      </c>
      <c r="J401" t="s">
        <v>631</v>
      </c>
      <c r="K401" s="2" t="s">
        <v>726</v>
      </c>
      <c r="N401" t="str">
        <f t="shared" si="6"/>
        <v>1929</v>
      </c>
      <c r="O401" t="str">
        <f>LEFT(Tabell1[[#This Row],[Återflytt]],4)</f>
        <v/>
      </c>
      <c r="P401" t="str">
        <f>LEFT(Tabell1[[#This Row],[Födelseår]],4)</f>
        <v>1928</v>
      </c>
      <c r="Q401">
        <f>SUM(Tabell1[[#This Row],[Flyttårtal2]]-Tabell1[[#This Row],[Födelseår2]])</f>
        <v>1</v>
      </c>
    </row>
    <row r="402" spans="1:17" x14ac:dyDescent="0.25">
      <c r="A402">
        <v>401</v>
      </c>
      <c r="B402" t="s">
        <v>51</v>
      </c>
      <c r="C402" t="s">
        <v>25</v>
      </c>
      <c r="D402" s="1" t="s">
        <v>437</v>
      </c>
      <c r="E402" t="s">
        <v>139</v>
      </c>
      <c r="F402" s="2" t="s">
        <v>681</v>
      </c>
      <c r="G402" s="1" t="s">
        <v>1432</v>
      </c>
      <c r="H402" s="2" t="s">
        <v>1433</v>
      </c>
      <c r="J402" t="s">
        <v>631</v>
      </c>
      <c r="K402" s="2" t="s">
        <v>632</v>
      </c>
      <c r="L402" s="2" t="s">
        <v>1434</v>
      </c>
      <c r="M402" t="s">
        <v>1435</v>
      </c>
      <c r="N402" t="str">
        <f t="shared" si="6"/>
        <v>1898</v>
      </c>
      <c r="O402" t="str">
        <f>LEFT(Tabell1[[#This Row],[Återflytt]],4)</f>
        <v>1909</v>
      </c>
      <c r="P402" t="str">
        <f>LEFT(Tabell1[[#This Row],[Födelseår]],4)</f>
        <v>1877</v>
      </c>
      <c r="Q402">
        <f>SUM(Tabell1[[#This Row],[Flyttårtal2]]-Tabell1[[#This Row],[Födelseår2]])</f>
        <v>21</v>
      </c>
    </row>
    <row r="403" spans="1:17" x14ac:dyDescent="0.25">
      <c r="A403">
        <v>402</v>
      </c>
      <c r="B403" t="s">
        <v>51</v>
      </c>
      <c r="C403" t="s">
        <v>13</v>
      </c>
      <c r="D403" s="1" t="s">
        <v>641</v>
      </c>
      <c r="E403" t="s">
        <v>616</v>
      </c>
      <c r="F403" s="2" t="s">
        <v>642</v>
      </c>
      <c r="G403" s="1" t="s">
        <v>1432</v>
      </c>
      <c r="H403" s="2" t="s">
        <v>624</v>
      </c>
      <c r="I403" s="5" t="s">
        <v>608</v>
      </c>
      <c r="J403" t="s">
        <v>1436</v>
      </c>
      <c r="L403" s="2" t="s">
        <v>625</v>
      </c>
      <c r="M403" t="s">
        <v>1437</v>
      </c>
      <c r="N403" t="str">
        <f t="shared" si="6"/>
        <v>1923</v>
      </c>
      <c r="O403" t="str">
        <f>LEFT(Tabell1[[#This Row],[Återflytt]],4)</f>
        <v>1918</v>
      </c>
      <c r="P403" t="str">
        <f>LEFT(Tabell1[[#This Row],[Födelseår]],4)</f>
        <v>1906</v>
      </c>
      <c r="Q403">
        <f>SUM(Tabell1[[#This Row],[Flyttårtal2]]-Tabell1[[#This Row],[Födelseår2]])</f>
        <v>17</v>
      </c>
    </row>
    <row r="404" spans="1:17" x14ac:dyDescent="0.25">
      <c r="A404">
        <v>403</v>
      </c>
      <c r="B404" t="s">
        <v>51</v>
      </c>
      <c r="C404" t="s">
        <v>14</v>
      </c>
      <c r="D404" s="1" t="s">
        <v>475</v>
      </c>
      <c r="E404" t="s">
        <v>112</v>
      </c>
      <c r="F404" s="2" t="s">
        <v>1476</v>
      </c>
      <c r="G404" s="1" t="s">
        <v>1470</v>
      </c>
      <c r="H404" s="2" t="s">
        <v>173</v>
      </c>
      <c r="J404" t="s">
        <v>1477</v>
      </c>
      <c r="K404" s="2" t="s">
        <v>1478</v>
      </c>
      <c r="L404" s="2" t="s">
        <v>1479</v>
      </c>
      <c r="N404" t="str">
        <f t="shared" si="6"/>
        <v>1902</v>
      </c>
      <c r="O404" t="str">
        <f>LEFT(Tabell1[[#This Row],[Återflytt]],4)</f>
        <v>1910</v>
      </c>
      <c r="P404" t="str">
        <f>LEFT(Tabell1[[#This Row],[Födelseår]],4)</f>
        <v>1860</v>
      </c>
      <c r="Q404">
        <f>SUM(Tabell1[[#This Row],[Flyttårtal2]]-Tabell1[[#This Row],[Födelseår2]])</f>
        <v>42</v>
      </c>
    </row>
    <row r="405" spans="1:17" x14ac:dyDescent="0.25">
      <c r="A405">
        <v>404</v>
      </c>
      <c r="B405" t="s">
        <v>51</v>
      </c>
      <c r="C405" t="s">
        <v>7</v>
      </c>
      <c r="D405" s="1" t="s">
        <v>1480</v>
      </c>
      <c r="E405" t="s">
        <v>112</v>
      </c>
      <c r="F405" s="2" t="s">
        <v>1481</v>
      </c>
      <c r="G405" s="1" t="s">
        <v>1470</v>
      </c>
      <c r="H405" s="2" t="s">
        <v>1482</v>
      </c>
      <c r="J405" t="s">
        <v>1483</v>
      </c>
      <c r="K405" s="2" t="s">
        <v>1484</v>
      </c>
      <c r="N405" t="str">
        <f t="shared" si="6"/>
        <v>1924</v>
      </c>
      <c r="O405" t="str">
        <f>LEFT(Tabell1[[#This Row],[Återflytt]],4)</f>
        <v/>
      </c>
      <c r="P405" t="str">
        <f>LEFT(Tabell1[[#This Row],[Födelseår]],4)</f>
        <v>1901</v>
      </c>
      <c r="Q405">
        <f>SUM(Tabell1[[#This Row],[Flyttårtal2]]-Tabell1[[#This Row],[Födelseår2]])</f>
        <v>23</v>
      </c>
    </row>
    <row r="406" spans="1:17" x14ac:dyDescent="0.25">
      <c r="A406">
        <v>405</v>
      </c>
      <c r="B406" t="s">
        <v>51</v>
      </c>
      <c r="C406" t="s">
        <v>15</v>
      </c>
      <c r="D406" s="9" t="s">
        <v>1485</v>
      </c>
      <c r="E406" t="s">
        <v>150</v>
      </c>
      <c r="F406" s="10" t="s">
        <v>1486</v>
      </c>
      <c r="G406" s="1" t="s">
        <v>1470</v>
      </c>
      <c r="H406" s="2" t="s">
        <v>77</v>
      </c>
      <c r="J406" t="s">
        <v>1487</v>
      </c>
      <c r="K406" s="2" t="s">
        <v>371</v>
      </c>
      <c r="L406" s="2" t="s">
        <v>1488</v>
      </c>
      <c r="M406" t="s">
        <v>1489</v>
      </c>
      <c r="N406" t="str">
        <f t="shared" si="6"/>
        <v>1899</v>
      </c>
      <c r="O406" t="str">
        <f>LEFT(Tabell1[[#This Row],[Återflytt]],4)</f>
        <v>1898</v>
      </c>
      <c r="P406" t="str">
        <f>LEFT(Tabell1[[#This Row],[Födelseår]],4)</f>
        <v>1856</v>
      </c>
      <c r="Q406">
        <f>SUM(Tabell1[[#This Row],[Flyttårtal2]]-Tabell1[[#This Row],[Födelseår2]])</f>
        <v>43</v>
      </c>
    </row>
    <row r="407" spans="1:17" x14ac:dyDescent="0.25">
      <c r="A407">
        <v>406</v>
      </c>
      <c r="B407" t="s">
        <v>51</v>
      </c>
      <c r="C407" t="s">
        <v>25</v>
      </c>
      <c r="D407" s="1" t="s">
        <v>1490</v>
      </c>
      <c r="E407" t="s">
        <v>1491</v>
      </c>
      <c r="F407" s="2" t="s">
        <v>1492</v>
      </c>
      <c r="G407" s="1" t="s">
        <v>1470</v>
      </c>
      <c r="H407" s="2" t="s">
        <v>77</v>
      </c>
      <c r="I407" s="2" t="s">
        <v>63</v>
      </c>
      <c r="J407" t="s">
        <v>1272</v>
      </c>
      <c r="K407" s="2" t="s">
        <v>1493</v>
      </c>
      <c r="L407" s="2" t="s">
        <v>1488</v>
      </c>
      <c r="N407" t="str">
        <f t="shared" si="6"/>
        <v>1899</v>
      </c>
      <c r="O407" t="str">
        <f>LEFT(Tabell1[[#This Row],[Återflytt]],4)</f>
        <v>1898</v>
      </c>
      <c r="P407" t="str">
        <f>LEFT(Tabell1[[#This Row],[Födelseår]],4)</f>
        <v>1891</v>
      </c>
      <c r="Q407">
        <f>SUM(Tabell1[[#This Row],[Flyttårtal2]]-Tabell1[[#This Row],[Födelseår2]])</f>
        <v>8</v>
      </c>
    </row>
    <row r="408" spans="1:17" x14ac:dyDescent="0.25">
      <c r="A408">
        <v>407</v>
      </c>
      <c r="B408" t="s">
        <v>51</v>
      </c>
      <c r="C408" t="s">
        <v>25</v>
      </c>
      <c r="D408" s="1" t="s">
        <v>1494</v>
      </c>
      <c r="E408" t="s">
        <v>1491</v>
      </c>
      <c r="F408" s="2" t="s">
        <v>1495</v>
      </c>
      <c r="G408" s="1" t="s">
        <v>1470</v>
      </c>
      <c r="H408" s="2" t="s">
        <v>77</v>
      </c>
      <c r="I408" s="2" t="s">
        <v>63</v>
      </c>
      <c r="J408" t="s">
        <v>1272</v>
      </c>
      <c r="K408" s="2" t="s">
        <v>1493</v>
      </c>
      <c r="L408" s="2" t="s">
        <v>1488</v>
      </c>
      <c r="N408" t="str">
        <f t="shared" si="6"/>
        <v>1899</v>
      </c>
      <c r="O408" t="str">
        <f>LEFT(Tabell1[[#This Row],[Återflytt]],4)</f>
        <v>1898</v>
      </c>
      <c r="P408" t="str">
        <f>LEFT(Tabell1[[#This Row],[Födelseår]],4)</f>
        <v>1892</v>
      </c>
      <c r="Q408">
        <f>SUM(Tabell1[[#This Row],[Flyttårtal2]]-Tabell1[[#This Row],[Födelseår2]])</f>
        <v>7</v>
      </c>
    </row>
    <row r="409" spans="1:17" x14ac:dyDescent="0.25">
      <c r="A409">
        <v>408</v>
      </c>
      <c r="B409" t="s">
        <v>51</v>
      </c>
      <c r="C409" t="s">
        <v>7</v>
      </c>
      <c r="D409" s="1" t="s">
        <v>1496</v>
      </c>
      <c r="E409" t="s">
        <v>1497</v>
      </c>
      <c r="F409" s="2" t="s">
        <v>1498</v>
      </c>
      <c r="G409" s="1" t="s">
        <v>1470</v>
      </c>
      <c r="H409" s="2" t="s">
        <v>77</v>
      </c>
      <c r="I409" s="2" t="s">
        <v>63</v>
      </c>
      <c r="J409" t="s">
        <v>1272</v>
      </c>
      <c r="K409" s="2" t="s">
        <v>1493</v>
      </c>
      <c r="L409" s="2" t="s">
        <v>1488</v>
      </c>
      <c r="M409" t="s">
        <v>1499</v>
      </c>
      <c r="N409" t="str">
        <f t="shared" si="6"/>
        <v>1899</v>
      </c>
      <c r="O409" t="str">
        <f>LEFT(Tabell1[[#This Row],[Återflytt]],4)</f>
        <v>1898</v>
      </c>
      <c r="P409" t="str">
        <f>LEFT(Tabell1[[#This Row],[Födelseår]],4)</f>
        <v>1895</v>
      </c>
      <c r="Q409">
        <f>SUM(Tabell1[[#This Row],[Flyttårtal2]]-Tabell1[[#This Row],[Födelseår2]])</f>
        <v>4</v>
      </c>
    </row>
    <row r="410" spans="1:17" x14ac:dyDescent="0.25">
      <c r="A410">
        <v>409</v>
      </c>
      <c r="B410" t="s">
        <v>51</v>
      </c>
      <c r="C410" t="s">
        <v>7</v>
      </c>
      <c r="D410" s="1" t="s">
        <v>1500</v>
      </c>
      <c r="E410" t="s">
        <v>1497</v>
      </c>
      <c r="F410" s="2" t="s">
        <v>1501</v>
      </c>
      <c r="G410" s="1" t="s">
        <v>1470</v>
      </c>
      <c r="H410" s="2" t="s">
        <v>77</v>
      </c>
      <c r="I410" s="2" t="s">
        <v>1502</v>
      </c>
      <c r="J410" t="s">
        <v>51</v>
      </c>
      <c r="K410" s="2" t="s">
        <v>1493</v>
      </c>
      <c r="L410" s="2" t="s">
        <v>1488</v>
      </c>
      <c r="M410" t="s">
        <v>1503</v>
      </c>
      <c r="N410" t="str">
        <f t="shared" si="6"/>
        <v>1899</v>
      </c>
      <c r="O410" t="str">
        <f>LEFT(Tabell1[[#This Row],[Återflytt]],4)</f>
        <v>1898</v>
      </c>
      <c r="P410" t="str">
        <f>LEFT(Tabell1[[#This Row],[Födelseår]],4)</f>
        <v>1897</v>
      </c>
      <c r="Q410">
        <f>SUM(Tabell1[[#This Row],[Flyttårtal2]]-Tabell1[[#This Row],[Födelseår2]])</f>
        <v>2</v>
      </c>
    </row>
    <row r="411" spans="1:17" x14ac:dyDescent="0.25">
      <c r="A411">
        <v>410</v>
      </c>
      <c r="B411" t="s">
        <v>51</v>
      </c>
      <c r="C411" t="s">
        <v>9</v>
      </c>
      <c r="D411" s="1" t="s">
        <v>52</v>
      </c>
      <c r="E411" t="s">
        <v>740</v>
      </c>
      <c r="F411" s="2" t="s">
        <v>741</v>
      </c>
      <c r="G411" s="1" t="s">
        <v>742</v>
      </c>
      <c r="H411" s="2" t="s">
        <v>743</v>
      </c>
      <c r="J411" t="s">
        <v>744</v>
      </c>
      <c r="M411" t="s">
        <v>745</v>
      </c>
      <c r="N411" t="str">
        <f t="shared" si="6"/>
        <v>1898</v>
      </c>
      <c r="O411" t="str">
        <f>LEFT(Tabell1[[#This Row],[Återflytt]],4)</f>
        <v/>
      </c>
      <c r="P411" t="str">
        <f>LEFT(Tabell1[[#This Row],[Födelseår]],4)</f>
        <v>1862</v>
      </c>
      <c r="Q411">
        <f>SUM(Tabell1[[#This Row],[Flyttårtal2]]-Tabell1[[#This Row],[Födelseår2]])</f>
        <v>36</v>
      </c>
    </row>
  </sheetData>
  <phoneticPr fontId="1" type="noConversion"/>
  <hyperlinks>
    <hyperlink ref="M18" r:id="rId1" xr:uid="{03F30848-2021-4E1C-9721-CA8E50042CE8}"/>
  </hyperlinks>
  <pageMargins left="0.7" right="0.7" top="0.75" bottom="0.75" header="0.3" footer="0.3"/>
  <pageSetup paperSize="9"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Nicklas Holmqvist</dc:creator>
  <cp:keywords/>
  <dc:description/>
  <cp:lastModifiedBy>Nicklas Holmqvist</cp:lastModifiedBy>
  <cp:revision/>
  <dcterms:created xsi:type="dcterms:W3CDTF">2024-03-31T18:52:40Z</dcterms:created>
  <dcterms:modified xsi:type="dcterms:W3CDTF">2024-04-13T05:49:49Z</dcterms:modified>
  <cp:category/>
  <cp:contentStatus/>
</cp:coreProperties>
</file>