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  <c r="I7" i="1"/>
  <c r="I8" i="1"/>
  <c r="I9" i="1"/>
  <c r="I10" i="1"/>
  <c r="I12" i="1"/>
  <c r="I13" i="1"/>
  <c r="I14" i="1"/>
  <c r="I16" i="1"/>
  <c r="I17" i="1"/>
  <c r="I21" i="1"/>
  <c r="I22" i="1"/>
  <c r="I23" i="1"/>
  <c r="I24" i="1"/>
  <c r="I25" i="1"/>
  <c r="I3" i="1"/>
  <c r="G6" i="1"/>
  <c r="G4" i="1"/>
  <c r="G7" i="1"/>
  <c r="G8" i="1"/>
  <c r="G9" i="1"/>
  <c r="G10" i="1"/>
  <c r="G12" i="1"/>
  <c r="G13" i="1"/>
  <c r="G14" i="1"/>
  <c r="G16" i="1"/>
  <c r="G17" i="1"/>
  <c r="G21" i="1"/>
  <c r="G22" i="1"/>
  <c r="G23" i="1"/>
  <c r="G24" i="1"/>
  <c r="G25" i="1"/>
  <c r="G3" i="1"/>
  <c r="E4" i="1"/>
  <c r="E6" i="1"/>
  <c r="E7" i="1"/>
  <c r="E8" i="1"/>
  <c r="E9" i="1"/>
  <c r="E10" i="1"/>
  <c r="E12" i="1"/>
  <c r="E13" i="1"/>
  <c r="E14" i="1"/>
  <c r="E16" i="1"/>
  <c r="E17" i="1"/>
  <c r="E21" i="1"/>
  <c r="E22" i="1"/>
  <c r="E23" i="1"/>
  <c r="E24" i="1"/>
  <c r="E25" i="1"/>
  <c r="E3" i="1"/>
  <c r="E11" i="1" l="1"/>
  <c r="D19" i="1" s="1"/>
  <c r="E19" i="1" s="1"/>
  <c r="G11" i="1"/>
  <c r="F19" i="1" s="1"/>
  <c r="G19" i="1" s="1"/>
  <c r="G5" i="1"/>
  <c r="F18" i="1" s="1"/>
  <c r="G18" i="1" s="1"/>
  <c r="G15" i="1"/>
  <c r="F20" i="1" s="1"/>
  <c r="G20" i="1" s="1"/>
  <c r="I15" i="1"/>
  <c r="H20" i="1" s="1"/>
  <c r="I20" i="1" s="1"/>
  <c r="E15" i="1"/>
  <c r="D20" i="1" s="1"/>
  <c r="E20" i="1" s="1"/>
  <c r="I11" i="1"/>
  <c r="H19" i="1" s="1"/>
  <c r="I19" i="1" s="1"/>
  <c r="I5" i="1"/>
  <c r="H18" i="1" s="1"/>
  <c r="I18" i="1" s="1"/>
  <c r="E5" i="1"/>
  <c r="D18" i="1" s="1"/>
  <c r="E18" i="1" s="1"/>
  <c r="E26" i="1" l="1"/>
  <c r="G26" i="1"/>
  <c r="I26" i="1"/>
</calcChain>
</file>

<file path=xl/sharedStrings.xml><?xml version="1.0" encoding="utf-8"?>
<sst xmlns="http://schemas.openxmlformats.org/spreadsheetml/2006/main" count="39" uniqueCount="33">
  <si>
    <t>Kriterien</t>
  </si>
  <si>
    <t>Gewicht</t>
  </si>
  <si>
    <t>Polsterung</t>
  </si>
  <si>
    <t>Displayauflösung</t>
  </si>
  <si>
    <t>Qualität der Texturen</t>
  </si>
  <si>
    <t>Präzession des Trackings</t>
  </si>
  <si>
    <t>FPS</t>
  </si>
  <si>
    <t>Sichtfeld</t>
  </si>
  <si>
    <t>Inbetriebnahme</t>
  </si>
  <si>
    <t>Bedienbarkeit</t>
  </si>
  <si>
    <t>Dokumentation</t>
  </si>
  <si>
    <t>Kosten</t>
  </si>
  <si>
    <t>Robustheit</t>
  </si>
  <si>
    <t>Tragekomfort</t>
  </si>
  <si>
    <t>Qualität der Immersion</t>
  </si>
  <si>
    <t>Benutzerfreundlichkeit</t>
  </si>
  <si>
    <t xml:space="preserve">Mobilität des Systems </t>
  </si>
  <si>
    <t>Open Source Software</t>
  </si>
  <si>
    <t>Open Hardware</t>
  </si>
  <si>
    <t>Verfügbare Software</t>
  </si>
  <si>
    <t>Entwicklung für diese Plattform</t>
  </si>
  <si>
    <t>Gewichtung</t>
  </si>
  <si>
    <t>Rift von Oculus</t>
  </si>
  <si>
    <t>Zeiss VR One</t>
  </si>
  <si>
    <t>Dark Shader</t>
  </si>
  <si>
    <t>Bewertung</t>
  </si>
  <si>
    <t>gew. Bewertung</t>
  </si>
  <si>
    <t>Summe</t>
  </si>
  <si>
    <t>Qualität
der
Immersion</t>
  </si>
  <si>
    <t>Benutzer-
freund-
lichkeit</t>
  </si>
  <si>
    <t>Summe gew. Bewertungen</t>
  </si>
  <si>
    <t>Trage-
komfort</t>
  </si>
  <si>
    <t>Haupt-
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</si>
</sst>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10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2" sqref="K2:O8"/>
    </sheetView>
  </sheetViews>
  <sheetFormatPr baseColWidth="10" defaultRowHeight="15" x14ac:dyDescent="0.25"/>
  <cols>
    <col min="2" max="2" width="29.28515625" bestFit="1" customWidth="1"/>
    <col min="3" max="3" width="12.140625" bestFit="1" customWidth="1"/>
    <col min="4" max="4" width="14.28515625" bestFit="1" customWidth="1"/>
    <col min="5" max="5" width="15.42578125" bestFit="1" customWidth="1"/>
    <col min="7" max="7" width="15.42578125" bestFit="1" customWidth="1"/>
    <col min="9" max="9" width="15.42578125" bestFit="1" customWidth="1"/>
  </cols>
  <sheetData>
    <row r="1" spans="1:9" ht="18.75" x14ac:dyDescent="0.3">
      <c r="A1" s="3"/>
      <c r="B1" s="3"/>
      <c r="C1" s="3"/>
      <c r="D1" s="10" t="s">
        <v>22</v>
      </c>
      <c r="E1" s="10"/>
      <c r="F1" s="10" t="s">
        <v>23</v>
      </c>
      <c r="G1" s="10"/>
      <c r="H1" s="10" t="s">
        <v>24</v>
      </c>
      <c r="I1" s="10"/>
    </row>
    <row r="2" spans="1:9" x14ac:dyDescent="0.25">
      <c r="A2" s="3"/>
      <c r="B2" s="3" t="s">
        <v>0</v>
      </c>
      <c r="C2" s="3" t="s">
        <v>21</v>
      </c>
      <c r="D2" s="3" t="s">
        <v>25</v>
      </c>
      <c r="E2" s="3" t="s">
        <v>26</v>
      </c>
      <c r="F2" s="3" t="s">
        <v>25</v>
      </c>
      <c r="G2" s="3" t="s">
        <v>26</v>
      </c>
      <c r="H2" s="3" t="s">
        <v>25</v>
      </c>
      <c r="I2" s="3" t="s">
        <v>26</v>
      </c>
    </row>
    <row r="3" spans="1:9" x14ac:dyDescent="0.25">
      <c r="A3" s="8" t="s">
        <v>31</v>
      </c>
      <c r="B3" s="3" t="s">
        <v>1</v>
      </c>
      <c r="C3" s="1">
        <v>0.66666666666666663</v>
      </c>
      <c r="D3" s="2">
        <v>6</v>
      </c>
      <c r="E3" s="2">
        <f>D3*C3</f>
        <v>4</v>
      </c>
      <c r="F3" s="2">
        <v>5</v>
      </c>
      <c r="G3" s="2">
        <f>F3*C3</f>
        <v>3.333333333333333</v>
      </c>
      <c r="H3" s="2">
        <v>10</v>
      </c>
      <c r="I3" s="2">
        <f>H3*C3</f>
        <v>6.6666666666666661</v>
      </c>
    </row>
    <row r="4" spans="1:9" x14ac:dyDescent="0.25">
      <c r="A4" s="9"/>
      <c r="B4" s="3" t="s">
        <v>2</v>
      </c>
      <c r="C4" s="1">
        <v>0.33333333333333331</v>
      </c>
      <c r="D4" s="2">
        <v>10</v>
      </c>
      <c r="E4" s="2">
        <f t="shared" ref="E4:E25" si="0">D4*C4</f>
        <v>3.333333333333333</v>
      </c>
      <c r="F4" s="2">
        <v>10</v>
      </c>
      <c r="G4" s="2">
        <f t="shared" ref="G4:G25" si="1">F4*C4</f>
        <v>3.333333333333333</v>
      </c>
      <c r="H4" s="2">
        <v>0</v>
      </c>
      <c r="I4" s="2">
        <f t="shared" ref="I4:I25" si="2">H4*C4</f>
        <v>0</v>
      </c>
    </row>
    <row r="5" spans="1:9" x14ac:dyDescent="0.25">
      <c r="A5" s="3"/>
      <c r="B5" s="3"/>
      <c r="C5" s="5"/>
      <c r="D5" s="3" t="s">
        <v>27</v>
      </c>
      <c r="E5" s="4">
        <f>SUM(E3:E4)</f>
        <v>7.333333333333333</v>
      </c>
      <c r="F5" s="4"/>
      <c r="G5" s="4">
        <f>SUM(G3:G4)</f>
        <v>6.6666666666666661</v>
      </c>
      <c r="H5" s="4"/>
      <c r="I5" s="4">
        <f>SUM(I3:I4)</f>
        <v>6.6666666666666661</v>
      </c>
    </row>
    <row r="6" spans="1:9" x14ac:dyDescent="0.25">
      <c r="A6" s="8" t="s">
        <v>28</v>
      </c>
      <c r="B6" s="3" t="s">
        <v>3</v>
      </c>
      <c r="C6" s="1">
        <v>0.14093959731543623</v>
      </c>
      <c r="D6" s="2">
        <v>7</v>
      </c>
      <c r="E6" s="2">
        <f t="shared" si="0"/>
        <v>0.9865771812080536</v>
      </c>
      <c r="F6" s="2">
        <v>7</v>
      </c>
      <c r="G6" s="2">
        <f>F6*C6</f>
        <v>0.9865771812080536</v>
      </c>
      <c r="H6" s="2">
        <v>7</v>
      </c>
      <c r="I6" s="2">
        <f t="shared" si="2"/>
        <v>0.9865771812080536</v>
      </c>
    </row>
    <row r="7" spans="1:9" x14ac:dyDescent="0.25">
      <c r="A7" s="9"/>
      <c r="B7" s="3" t="s">
        <v>4</v>
      </c>
      <c r="C7" s="1">
        <v>0.1476510067114094</v>
      </c>
      <c r="D7" s="2">
        <v>10</v>
      </c>
      <c r="E7" s="2">
        <f t="shared" si="0"/>
        <v>1.476510067114094</v>
      </c>
      <c r="F7" s="2">
        <v>5</v>
      </c>
      <c r="G7" s="2">
        <f t="shared" si="1"/>
        <v>0.73825503355704702</v>
      </c>
      <c r="H7" s="2">
        <v>5</v>
      </c>
      <c r="I7" s="2">
        <f t="shared" si="2"/>
        <v>0.73825503355704702</v>
      </c>
    </row>
    <row r="8" spans="1:9" x14ac:dyDescent="0.25">
      <c r="A8" s="9"/>
      <c r="B8" s="3" t="s">
        <v>5</v>
      </c>
      <c r="C8" s="1">
        <v>0.34899328859060402</v>
      </c>
      <c r="D8" s="2">
        <v>10</v>
      </c>
      <c r="E8" s="2">
        <f t="shared" si="0"/>
        <v>3.4899328859060401</v>
      </c>
      <c r="F8" s="2">
        <v>5</v>
      </c>
      <c r="G8" s="2">
        <f t="shared" si="1"/>
        <v>1.7449664429530201</v>
      </c>
      <c r="H8" s="2">
        <v>5</v>
      </c>
      <c r="I8" s="2">
        <f t="shared" si="2"/>
        <v>1.7449664429530201</v>
      </c>
    </row>
    <row r="9" spans="1:9" x14ac:dyDescent="0.25">
      <c r="A9" s="9"/>
      <c r="B9" s="3" t="s">
        <v>6</v>
      </c>
      <c r="C9" s="1">
        <v>0.17449664429530201</v>
      </c>
      <c r="D9" s="2">
        <v>6</v>
      </c>
      <c r="E9" s="2">
        <f t="shared" si="0"/>
        <v>1.0469798657718121</v>
      </c>
      <c r="F9" s="2">
        <v>4</v>
      </c>
      <c r="G9" s="2">
        <f t="shared" si="1"/>
        <v>0.69798657718120805</v>
      </c>
      <c r="H9" s="2">
        <v>4</v>
      </c>
      <c r="I9" s="2">
        <f t="shared" si="2"/>
        <v>0.69798657718120805</v>
      </c>
    </row>
    <row r="10" spans="1:9" x14ac:dyDescent="0.25">
      <c r="A10" s="9"/>
      <c r="B10" s="3" t="s">
        <v>7</v>
      </c>
      <c r="C10" s="1">
        <v>0.18791946308724833</v>
      </c>
      <c r="D10" s="2">
        <v>8</v>
      </c>
      <c r="E10" s="2">
        <f t="shared" si="0"/>
        <v>1.5033557046979866</v>
      </c>
      <c r="F10" s="2">
        <v>8</v>
      </c>
      <c r="G10" s="2">
        <f t="shared" si="1"/>
        <v>1.5033557046979866</v>
      </c>
      <c r="H10" s="2">
        <v>7</v>
      </c>
      <c r="I10" s="2">
        <f t="shared" si="2"/>
        <v>1.3154362416107384</v>
      </c>
    </row>
    <row r="11" spans="1:9" x14ac:dyDescent="0.25">
      <c r="A11" s="3"/>
      <c r="B11" s="3"/>
      <c r="C11" s="5"/>
      <c r="D11" s="3" t="s">
        <v>27</v>
      </c>
      <c r="E11" s="4">
        <f>SUM(E6:E10)</f>
        <v>8.5033557046979862</v>
      </c>
      <c r="F11" s="4"/>
      <c r="G11" s="4">
        <f>SUM(G6:G10)</f>
        <v>5.6711409395973149</v>
      </c>
      <c r="H11" s="4"/>
      <c r="I11" s="4">
        <f>SUM(I6:I10)</f>
        <v>5.4832214765100673</v>
      </c>
    </row>
    <row r="12" spans="1:9" x14ac:dyDescent="0.25">
      <c r="A12" s="8" t="s">
        <v>29</v>
      </c>
      <c r="B12" s="3" t="s">
        <v>8</v>
      </c>
      <c r="C12" s="1">
        <v>0.27272727272727271</v>
      </c>
      <c r="D12" s="2">
        <v>4</v>
      </c>
      <c r="E12" s="2">
        <f t="shared" si="0"/>
        <v>1.0909090909090908</v>
      </c>
      <c r="F12" s="2">
        <v>10</v>
      </c>
      <c r="G12" s="2">
        <f t="shared" si="1"/>
        <v>2.7272727272727271</v>
      </c>
      <c r="H12" s="2">
        <v>10</v>
      </c>
      <c r="I12" s="2">
        <f t="shared" si="2"/>
        <v>2.7272727272727271</v>
      </c>
    </row>
    <row r="13" spans="1:9" x14ac:dyDescent="0.25">
      <c r="A13" s="9"/>
      <c r="B13" s="3" t="s">
        <v>9</v>
      </c>
      <c r="C13" s="1">
        <v>0.61363636363636365</v>
      </c>
      <c r="D13" s="2">
        <v>8</v>
      </c>
      <c r="E13" s="2">
        <f t="shared" si="0"/>
        <v>4.9090909090909092</v>
      </c>
      <c r="F13" s="2">
        <v>10</v>
      </c>
      <c r="G13" s="2">
        <f t="shared" si="1"/>
        <v>6.1363636363636367</v>
      </c>
      <c r="H13" s="2">
        <v>10</v>
      </c>
      <c r="I13" s="2">
        <f t="shared" si="2"/>
        <v>6.1363636363636367</v>
      </c>
    </row>
    <row r="14" spans="1:9" x14ac:dyDescent="0.25">
      <c r="A14" s="9"/>
      <c r="B14" s="3" t="s">
        <v>10</v>
      </c>
      <c r="C14" s="1">
        <v>0.11363636363636363</v>
      </c>
      <c r="D14" s="2">
        <v>4</v>
      </c>
      <c r="E14" s="2">
        <f t="shared" si="0"/>
        <v>0.45454545454545453</v>
      </c>
      <c r="F14" s="2">
        <v>1</v>
      </c>
      <c r="G14" s="2">
        <f t="shared" si="1"/>
        <v>0.11363636363636363</v>
      </c>
      <c r="H14" s="2">
        <v>10</v>
      </c>
      <c r="I14" s="2">
        <f t="shared" si="2"/>
        <v>1.1363636363636362</v>
      </c>
    </row>
    <row r="15" spans="1:9" x14ac:dyDescent="0.25">
      <c r="A15" s="3"/>
      <c r="B15" s="3"/>
      <c r="C15" s="5"/>
      <c r="D15" s="3" t="s">
        <v>27</v>
      </c>
      <c r="E15" s="4">
        <f>SUM(E12:E14)</f>
        <v>6.4545454545454541</v>
      </c>
      <c r="F15" s="4"/>
      <c r="G15" s="4">
        <f>SUM(G12:G14)</f>
        <v>8.9772727272727266</v>
      </c>
      <c r="H15" s="4"/>
      <c r="I15" s="4">
        <f>SUM(I12:I14)</f>
        <v>10</v>
      </c>
    </row>
    <row r="16" spans="1:9" x14ac:dyDescent="0.25">
      <c r="A16" s="8" t="s">
        <v>32</v>
      </c>
      <c r="B16" s="3" t="s">
        <v>11</v>
      </c>
      <c r="C16" s="1">
        <v>9.4224924012158054E-2</v>
      </c>
      <c r="D16" s="2">
        <v>5</v>
      </c>
      <c r="E16" s="2">
        <f t="shared" si="0"/>
        <v>0.47112462006079026</v>
      </c>
      <c r="F16" s="2">
        <v>0</v>
      </c>
      <c r="G16" s="2">
        <f t="shared" si="1"/>
        <v>0</v>
      </c>
      <c r="H16" s="2">
        <v>10</v>
      </c>
      <c r="I16" s="2">
        <f t="shared" si="2"/>
        <v>0.94224924012158051</v>
      </c>
    </row>
    <row r="17" spans="1:9" x14ac:dyDescent="0.25">
      <c r="A17" s="9"/>
      <c r="B17" s="3" t="s">
        <v>12</v>
      </c>
      <c r="C17" s="1">
        <v>8.6626139817629177E-2</v>
      </c>
      <c r="D17" s="2">
        <v>10</v>
      </c>
      <c r="E17" s="2">
        <f t="shared" si="0"/>
        <v>0.86626139817629177</v>
      </c>
      <c r="F17" s="2">
        <v>10</v>
      </c>
      <c r="G17" s="2">
        <f t="shared" si="1"/>
        <v>0.86626139817629177</v>
      </c>
      <c r="H17" s="2">
        <v>3</v>
      </c>
      <c r="I17" s="2">
        <f t="shared" si="2"/>
        <v>0.25987841945288753</v>
      </c>
    </row>
    <row r="18" spans="1:9" x14ac:dyDescent="0.25">
      <c r="A18" s="9"/>
      <c r="B18" s="3" t="s">
        <v>13</v>
      </c>
      <c r="C18" s="1">
        <v>0.10638297872340426</v>
      </c>
      <c r="D18" s="2">
        <f>E5</f>
        <v>7.333333333333333</v>
      </c>
      <c r="E18" s="2">
        <f t="shared" si="0"/>
        <v>0.78014184397163122</v>
      </c>
      <c r="F18" s="2">
        <f>G5</f>
        <v>6.6666666666666661</v>
      </c>
      <c r="G18" s="2">
        <f t="shared" si="1"/>
        <v>0.70921985815602828</v>
      </c>
      <c r="H18" s="2">
        <f>I5</f>
        <v>6.6666666666666661</v>
      </c>
      <c r="I18" s="2">
        <f t="shared" si="2"/>
        <v>0.70921985815602828</v>
      </c>
    </row>
    <row r="19" spans="1:9" x14ac:dyDescent="0.25">
      <c r="A19" s="9"/>
      <c r="B19" s="3" t="s">
        <v>14</v>
      </c>
      <c r="C19" s="1">
        <v>0.13525835866261399</v>
      </c>
      <c r="D19" s="2">
        <f>E11</f>
        <v>8.5033557046979862</v>
      </c>
      <c r="E19" s="2">
        <f t="shared" si="0"/>
        <v>1.150149935741825</v>
      </c>
      <c r="F19" s="2">
        <f>G11</f>
        <v>5.6711409395973149</v>
      </c>
      <c r="G19" s="2">
        <f t="shared" si="1"/>
        <v>0.76706921523428728</v>
      </c>
      <c r="H19" s="2">
        <f>I11</f>
        <v>5.4832214765100673</v>
      </c>
      <c r="I19" s="2">
        <f t="shared" si="2"/>
        <v>0.74165153709634657</v>
      </c>
    </row>
    <row r="20" spans="1:9" x14ac:dyDescent="0.25">
      <c r="A20" s="9"/>
      <c r="B20" s="3" t="s">
        <v>15</v>
      </c>
      <c r="C20" s="1">
        <v>0.13069908814589665</v>
      </c>
      <c r="D20" s="2">
        <f>E15</f>
        <v>6.4545454545454541</v>
      </c>
      <c r="E20" s="2">
        <f t="shared" si="0"/>
        <v>0.84360320530533284</v>
      </c>
      <c r="F20" s="2">
        <f>G15</f>
        <v>8.9772727272727266</v>
      </c>
      <c r="G20" s="2">
        <f t="shared" si="1"/>
        <v>1.1733213594915721</v>
      </c>
      <c r="H20" s="2">
        <f>I15</f>
        <v>10</v>
      </c>
      <c r="I20" s="2">
        <f t="shared" si="2"/>
        <v>1.3069908814589666</v>
      </c>
    </row>
    <row r="21" spans="1:9" x14ac:dyDescent="0.25">
      <c r="A21" s="9"/>
      <c r="B21" s="3" t="s">
        <v>16</v>
      </c>
      <c r="C21" s="1">
        <v>8.3586626139817627E-2</v>
      </c>
      <c r="D21" s="2">
        <v>0</v>
      </c>
      <c r="E21" s="2">
        <f t="shared" si="0"/>
        <v>0</v>
      </c>
      <c r="F21" s="2">
        <v>10</v>
      </c>
      <c r="G21" s="2">
        <f t="shared" si="1"/>
        <v>0.83586626139817621</v>
      </c>
      <c r="H21" s="2">
        <v>10</v>
      </c>
      <c r="I21" s="2">
        <f t="shared" si="2"/>
        <v>0.83586626139817621</v>
      </c>
    </row>
    <row r="22" spans="1:9" x14ac:dyDescent="0.25">
      <c r="A22" s="9"/>
      <c r="B22" s="3" t="s">
        <v>17</v>
      </c>
      <c r="C22" s="1">
        <v>9.1185410334346503E-2</v>
      </c>
      <c r="D22" s="2">
        <v>0</v>
      </c>
      <c r="E22" s="2">
        <f t="shared" si="0"/>
        <v>0</v>
      </c>
      <c r="F22" s="2">
        <v>0</v>
      </c>
      <c r="G22" s="2">
        <f t="shared" si="1"/>
        <v>0</v>
      </c>
      <c r="H22" s="2">
        <v>0</v>
      </c>
      <c r="I22" s="2">
        <f t="shared" si="2"/>
        <v>0</v>
      </c>
    </row>
    <row r="23" spans="1:9" x14ac:dyDescent="0.25">
      <c r="A23" s="9"/>
      <c r="B23" s="3" t="s">
        <v>18</v>
      </c>
      <c r="C23" s="1">
        <v>6.0790273556231005E-2</v>
      </c>
      <c r="D23" s="2">
        <v>3</v>
      </c>
      <c r="E23" s="2">
        <f t="shared" si="0"/>
        <v>0.18237082066869301</v>
      </c>
      <c r="F23" s="2">
        <v>0</v>
      </c>
      <c r="G23" s="2">
        <f t="shared" si="1"/>
        <v>0</v>
      </c>
      <c r="H23" s="2">
        <v>10</v>
      </c>
      <c r="I23" s="2">
        <f t="shared" si="2"/>
        <v>0.60790273556231</v>
      </c>
    </row>
    <row r="24" spans="1:9" x14ac:dyDescent="0.25">
      <c r="A24" s="9"/>
      <c r="B24" s="3" t="s">
        <v>19</v>
      </c>
      <c r="C24" s="1">
        <v>0.12310030395136778</v>
      </c>
      <c r="D24" s="2">
        <v>4</v>
      </c>
      <c r="E24" s="2">
        <f t="shared" si="0"/>
        <v>0.49240121580547114</v>
      </c>
      <c r="F24" s="2">
        <v>7</v>
      </c>
      <c r="G24" s="2">
        <f t="shared" si="1"/>
        <v>0.86170212765957444</v>
      </c>
      <c r="H24" s="2">
        <v>7</v>
      </c>
      <c r="I24" s="2">
        <f t="shared" si="2"/>
        <v>0.86170212765957444</v>
      </c>
    </row>
    <row r="25" spans="1:9" x14ac:dyDescent="0.25">
      <c r="A25" s="9"/>
      <c r="B25" s="3" t="s">
        <v>20</v>
      </c>
      <c r="C25" s="1">
        <v>8.8145896656534953E-2</v>
      </c>
      <c r="D25" s="2">
        <v>6</v>
      </c>
      <c r="E25" s="2">
        <f t="shared" si="0"/>
        <v>0.52887537993920974</v>
      </c>
      <c r="F25" s="2">
        <v>8</v>
      </c>
      <c r="G25" s="2">
        <f t="shared" si="1"/>
        <v>0.70516717325227962</v>
      </c>
      <c r="H25" s="2">
        <v>8</v>
      </c>
      <c r="I25" s="2">
        <f t="shared" si="2"/>
        <v>0.70516717325227962</v>
      </c>
    </row>
    <row r="26" spans="1:9" x14ac:dyDescent="0.25">
      <c r="A26" s="6"/>
      <c r="B26" s="7" t="s">
        <v>30</v>
      </c>
      <c r="C26" s="6"/>
      <c r="D26" s="7"/>
      <c r="E26" s="7">
        <f>SUM(E3:E25)</f>
        <v>49.897397404822797</v>
      </c>
      <c r="F26" s="7"/>
      <c r="G26" s="7">
        <f>SUM(G3:G25)</f>
        <v>48.548768060441631</v>
      </c>
      <c r="H26" s="7"/>
      <c r="I26" s="7">
        <f>SUM(I3:I25)</f>
        <v>51.270404520511612</v>
      </c>
    </row>
  </sheetData>
  <mergeCells count="7">
    <mergeCell ref="A12:A14"/>
    <mergeCell ref="A16:A25"/>
    <mergeCell ref="D1:E1"/>
    <mergeCell ref="F1:G1"/>
    <mergeCell ref="H1:I1"/>
    <mergeCell ref="A3:A4"/>
    <mergeCell ref="A6:A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2016-06-08T14:20:23Z</dcterms:created>
  <dcterms:modified xsi:type="dcterms:W3CDTF">2016-06-09T14:08:39Z</dcterms:modified>
</cp:coreProperties>
</file>