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Studium\Thesis\Daten NWA\"/>
    </mc:Choice>
  </mc:AlternateContent>
  <bookViews>
    <workbookView xWindow="0" yWindow="0" windowWidth="28800" windowHeight="12300" tabRatio="936"/>
  </bookViews>
  <sheets>
    <sheet name="Diagramm Hauptkriterien" sheetId="3" r:id="rId1"/>
    <sheet name="DatenpunkteHauptkriterien" sheetId="8" r:id="rId2"/>
    <sheet name="Zieltabelle" sheetId="7" r:id="rId3"/>
  </sheets>
  <definedNames>
    <definedName name="_xlchart.v2.0" hidden="1">Zieltabelle!$C$34:$Q$34</definedName>
    <definedName name="_xlchart.v2.1" hidden="1">Zieltabelle!$C$35:$Q$35</definedName>
    <definedName name="_xlchart.v2.10" hidden="1">Zieltabelle!$C$34:$Q$34</definedName>
    <definedName name="_xlchart.v2.11" hidden="1">Zieltabelle!$C$35:$Q$35</definedName>
    <definedName name="_xlchart.v2.12" hidden="1">Zieltabelle!$C$36:$Q$36</definedName>
    <definedName name="_xlchart.v2.13" hidden="1">Zieltabelle!$C$37:$Q$37</definedName>
    <definedName name="_xlchart.v2.14" hidden="1">Zieltabelle!$C$38:$Q$38</definedName>
    <definedName name="_xlchart.v2.15" hidden="1">Zieltabelle!$C$39:$Q$39</definedName>
    <definedName name="_xlchart.v2.16" hidden="1">Zieltabelle!$C$40:$Q$40</definedName>
    <definedName name="_xlchart.v2.17" hidden="1">Zieltabelle!$C$41:$Q$41</definedName>
    <definedName name="_xlchart.v2.18" hidden="1">Zieltabelle!$C$42:$Q$42</definedName>
    <definedName name="_xlchart.v2.19" hidden="1">Zieltabelle!$C$43:$Q$43</definedName>
    <definedName name="_xlchart.v2.2" hidden="1">Zieltabelle!$C$36:$Q$36</definedName>
    <definedName name="_xlchart.v2.3" hidden="1">Zieltabelle!$C$37:$Q$37</definedName>
    <definedName name="_xlchart.v2.4" hidden="1">Zieltabelle!$C$38:$Q$38</definedName>
    <definedName name="_xlchart.v2.5" hidden="1">Zieltabelle!$C$39:$Q$39</definedName>
    <definedName name="_xlchart.v2.6" hidden="1">Zieltabelle!$C$40:$Q$40</definedName>
    <definedName name="_xlchart.v2.7" hidden="1">Zieltabelle!$C$41:$Q$41</definedName>
    <definedName name="_xlchart.v2.8" hidden="1">Zieltabelle!$C$42:$Q$42</definedName>
    <definedName name="_xlchart.v2.9" hidden="1">Zieltabelle!$C$43:$Q$43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0" i="7" l="1"/>
  <c r="R22" i="7"/>
  <c r="R24" i="7"/>
  <c r="R25" i="7"/>
  <c r="R26" i="7"/>
  <c r="R27" i="7"/>
  <c r="R28" i="7"/>
  <c r="R31" i="7"/>
  <c r="R32" i="7"/>
  <c r="R34" i="7"/>
  <c r="R35" i="7"/>
  <c r="R36" i="7"/>
  <c r="R37" i="7"/>
  <c r="R38" i="7"/>
  <c r="R39" i="7"/>
  <c r="R40" i="7"/>
  <c r="R41" i="7"/>
  <c r="R42" i="7"/>
  <c r="R43" i="7"/>
  <c r="R21" i="7"/>
  <c r="R29" i="7" l="1"/>
  <c r="S25" i="7" s="1"/>
  <c r="R33" i="7"/>
  <c r="S32" i="7" s="1"/>
  <c r="R23" i="7"/>
  <c r="S22" i="7" s="1"/>
  <c r="R44" i="7"/>
  <c r="S36" i="7" s="1"/>
  <c r="S21" i="7" l="1"/>
  <c r="S23" i="7" s="1"/>
  <c r="S26" i="7"/>
  <c r="S27" i="7"/>
  <c r="S31" i="7"/>
  <c r="S30" i="7"/>
  <c r="S33" i="7" s="1"/>
  <c r="S28" i="7"/>
  <c r="S24" i="7"/>
  <c r="S34" i="7"/>
  <c r="S42" i="7"/>
  <c r="S37" i="7"/>
  <c r="S35" i="7"/>
  <c r="S41" i="7"/>
  <c r="S39" i="7"/>
  <c r="S43" i="7"/>
  <c r="S38" i="7"/>
  <c r="S40" i="7"/>
  <c r="S44" i="7" l="1"/>
  <c r="S29" i="7"/>
</calcChain>
</file>

<file path=xl/sharedStrings.xml><?xml version="1.0" encoding="utf-8"?>
<sst xmlns="http://schemas.openxmlformats.org/spreadsheetml/2006/main" count="46" uniqueCount="42">
  <si>
    <t>Verfügbare Software</t>
  </si>
  <si>
    <t>Open Hardware</t>
  </si>
  <si>
    <t>Open Source Software</t>
  </si>
  <si>
    <t xml:space="preserve">Mobilität des Systems </t>
  </si>
  <si>
    <t>Qualität der Immersion</t>
  </si>
  <si>
    <t>Tragekomfort</t>
  </si>
  <si>
    <t>Robustheit</t>
  </si>
  <si>
    <t>Kosten</t>
  </si>
  <si>
    <t>Dokumentation</t>
  </si>
  <si>
    <t>Bedienbarkeit</t>
  </si>
  <si>
    <t>Inbetriebnahme</t>
  </si>
  <si>
    <t>Sichtfeld</t>
  </si>
  <si>
    <t>FPS</t>
  </si>
  <si>
    <t>Präzession des Trackings</t>
  </si>
  <si>
    <t>Displayauflösung</t>
  </si>
  <si>
    <t>Polsterung</t>
  </si>
  <si>
    <t>Gewicht</t>
  </si>
  <si>
    <t>Prozent</t>
  </si>
  <si>
    <t>Summe</t>
  </si>
  <si>
    <t>Kriterium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</si>
  <si>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</si>
  <si>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</si>
  <si>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</si>
  <si>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</si>
  <si>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</si>
  <si>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</si>
  <si>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</si>
  <si>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</si>
  <si>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</si>
  <si>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</si>
  <si>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</si>
  <si>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</si>
  <si>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</si>
  <si>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</si>
  <si>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</si>
  <si>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Benutzerfreundlichkeit</t>
  </si>
  <si>
    <t>Qualität
der
Immersion</t>
  </si>
  <si>
    <t>Benutzer-
freund-
lichkeit</t>
  </si>
  <si>
    <t>Haupt-
kriterien</t>
  </si>
  <si>
    <t>Trage-
komfort</t>
  </si>
  <si>
    <t>Qualität der
grafischen Texturen</t>
  </si>
  <si>
    <t>Entwicklung für
diese Plattform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</si>
</sst>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10" fontId="1" fillId="3" borderId="1" xfId="0" applyNumberFormat="1" applyFont="1" applyFill="1" applyBorder="1"/>
    <xf numFmtId="10" fontId="1" fillId="2" borderId="1" xfId="0" applyNumberFormat="1" applyFont="1" applyFill="1" applyBorder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  <color rgb="FFFFFF99"/>
      <color rgb="FFFF6600"/>
      <color rgb="FFFFB3FF"/>
      <color rgb="FFFF96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_xlchart.v2.0</cx:f>
      </cx:numDim>
    </cx:data>
    <cx:data id="1">
      <cx:numDim type="val">
        <cx:f dir="row">_xlchart.v2.1</cx:f>
      </cx:numDim>
    </cx:data>
    <cx:data id="2">
      <cx:numDim type="val">
        <cx:f dir="row">_xlchart.v2.2</cx:f>
      </cx:numDim>
    </cx:data>
    <cx:data id="3">
      <cx:numDim type="val">
        <cx:f dir="row">_xlchart.v2.3</cx:f>
      </cx:numDim>
    </cx:data>
    <cx:data id="4">
      <cx:numDim type="val">
        <cx:f dir="row">_xlchart.v2.4</cx:f>
      </cx:numDim>
    </cx:data>
    <cx:data id="5">
      <cx:numDim type="val">
        <cx:f dir="row">_xlchart.v2.5</cx:f>
      </cx:numDim>
    </cx:data>
    <cx:data id="6">
      <cx:numDim type="val">
        <cx:f dir="row">_xlchart.v2.6</cx:f>
      </cx:numDim>
    </cx:data>
    <cx:data id="7">
      <cx:numDim type="val">
        <cx:f dir="row">_xlchart.v2.7</cx:f>
      </cx:numDim>
    </cx:data>
    <cx:data id="8">
      <cx:numDim type="val">
        <cx:f dir="row">_xlchart.v2.8</cx:f>
      </cx:numDim>
    </cx:data>
    <cx:data id="9">
      <cx:numDim type="val">
        <cx:f dir="row">_xlchart.v2.9</cx:f>
      </cx:numDim>
    </cx:data>
  </cx:chartData>
  <cx:chart>
    <cx:plotArea>
      <cx:plotAreaRegion>
        <cx:plotSurface>
          <cx:spPr>
            <a:noFill/>
          </cx:spPr>
        </cx:plotSurface>
        <cx:series layoutId="boxWhisker" uniqueId="{00000000-8161-4C40-B1F5-9A7369BEB9A6}" formatIdx="0">
          <cx:tx>
            <cx:txData>
              <cx:v>Kosten</cx:v>
            </cx:txData>
          </cx:tx>
          <cx:spPr>
            <a:ln>
              <a:solidFill>
                <a:schemeClr val="tx1"/>
              </a:solidFill>
            </a:ln>
          </cx:spPr>
          <cx:dataLabels pos="t">
            <cx:txPr>
              <a:bodyPr spcFirstLastPara="1" vertOverflow="ellipsis" wrap="square" lIns="0" tIns="0" rIns="0" bIns="0" anchor="ctr" anchorCtr="1"/>
              <a:lstStyle/>
              <a:p>
                <a:pPr>
                  <a:defRPr lang="de-DE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de-DE" sz="1200"/>
              </a:p>
            </cx:txPr>
            <cx:visibility seriesName="0" categoryName="0" value="1"/>
            <cx:separator>, </cx:separator>
            <cx:dataLabel idx="0" pos="b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1</a:t>
                  </a:r>
                </a:p>
              </cx:txPr>
              <cx:separator>, </cx:separator>
            </cx:dataLabel>
            <cx:dataLabel idx="16" pos="b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4</a:t>
                  </a:r>
                </a:p>
              </cx:txPr>
              <cx:separator>, </cx:separator>
            </cx:dataLabel>
            <cx:dataLabel idx="17" pos="b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5,5</a:t>
                  </a:r>
                </a:p>
              </cx:txPr>
              <cx:separator>, </cx:separator>
            </cx:dataLabel>
          </cx:dataLabels>
          <cx:dataId val="0"/>
          <cx:layoutPr>
            <cx:visibility meanMarker="0" nonoutliers="0"/>
            <cx:statistics quartileMethod="inclusive"/>
          </cx:layoutPr>
        </cx:series>
        <cx:series layoutId="boxWhisker" uniqueId="{00000001-8161-4C40-B1F5-9A7369BEB9A6}" formatIdx="1">
          <cx:tx>
            <cx:txData>
              <cx:v>Robustheit</cx:v>
            </cx:txData>
          </cx:tx>
          <cx:spPr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lang="de-DE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de-DE" sz="1200"/>
              </a:p>
            </cx:txPr>
            <cx:visibility seriesName="0" categoryName="0" value="1"/>
            <cx:dataLabel idx="14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8</a:t>
                  </a:r>
                </a:p>
              </cx:txPr>
              <cx:separator>, </cx:separator>
            </cx:dataLabel>
            <cx:dataLabel idx="15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2</a:t>
                  </a:r>
                </a:p>
              </cx:txPr>
              <cx:separator>, </cx:separator>
            </cx:dataLabel>
          </cx:dataLabels>
          <cx:dataId val="1"/>
          <cx:layoutPr>
            <cx:visibility meanMarker="0" nonoutliers="0"/>
            <cx:statistics quartileMethod="inclusive"/>
          </cx:layoutPr>
        </cx:series>
        <cx:series layoutId="boxWhisker" uniqueId="{00000002-8161-4C40-B1F5-9A7369BEB9A6}" formatIdx="2">
          <cx:tx>
            <cx:txData>
              <cx:v>Tragekomfort</cx:v>
            </cx:txData>
          </cx:tx>
          <cx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lang="de-DE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de-DE" sz="1200"/>
              </a:p>
            </cx:txPr>
            <cx:visibility seriesName="0" categoryName="0" value="1"/>
            <cx:separator>, </cx:separator>
            <cx:dataLabel idx="14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9</a:t>
                  </a:r>
                </a:p>
              </cx:txPr>
              <cx:separator>, </cx:separator>
            </cx:dataLabel>
            <cx:dataLabel idx="15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2</a:t>
                  </a:r>
                </a:p>
              </cx:txPr>
              <cx:separator>, </cx:separator>
            </cx:dataLabel>
          </cx:dataLabels>
          <cx:dataId val="2"/>
          <cx:layoutPr>
            <cx:visibility meanMarker="0" nonoutliers="0"/>
            <cx:statistics quartileMethod="inclusive"/>
          </cx:layoutPr>
        </cx:series>
        <cx:series layoutId="boxWhisker" uniqueId="{00000003-8161-4C40-B1F5-9A7369BEB9A6}" formatIdx="3">
          <cx:tx>
            <cx:txData>
              <cx:v>Qualität der Immersion</cx:v>
            </cx:txData>
          </cx:tx>
          <cx:spPr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lang="de-DE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de-DE" sz="1200"/>
              </a:p>
            </cx:txPr>
            <cx:visibility seriesName="0" categoryName="0" value="1"/>
            <cx:dataLabel idx="14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9</a:t>
                  </a:r>
                </a:p>
              </cx:txPr>
              <cx:separator>, </cx:separator>
            </cx:dataLabel>
            <cx:dataLabel idx="15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4,5</a:t>
                  </a:r>
                </a:p>
              </cx:txPr>
              <cx:separator>, </cx:separator>
            </cx:dataLabel>
          </cx:dataLabels>
          <cx:dataId val="3"/>
          <cx:layoutPr>
            <cx:visibility meanMarker="0" nonoutliers="0"/>
            <cx:statistics quartileMethod="inclusive"/>
          </cx:layoutPr>
        </cx:series>
        <cx:series layoutId="boxWhisker" uniqueId="{00000004-8161-4C40-B1F5-9A7369BEB9A6}" formatIdx="4">
          <cx:tx>
            <cx:txData>
              <cx:v>Benutzerfreundlichkeit</cx:v>
            </cx:txData>
          </cx:tx>
          <cx:spPr>
            <a:solidFill>
              <a:srgbClr val="FF6600"/>
            </a:solidFill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lang="de-DE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de-DE" sz="1200"/>
              </a:p>
            </cx:txPr>
            <cx:visibility seriesName="0" categoryName="0" value="1"/>
            <cx:dataLabel idx="14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9</a:t>
                  </a:r>
                </a:p>
              </cx:txPr>
              <cx:separator>, </cx:separator>
            </cx:dataLabel>
            <cx:dataLabel idx="15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4</a:t>
                  </a:r>
                </a:p>
              </cx:txPr>
              <cx:separator>, </cx:separator>
            </cx:dataLabel>
          </cx:dataLabels>
          <cx:dataId val="4"/>
          <cx:layoutPr>
            <cx:visibility meanMarker="0" nonoutliers="0"/>
            <cx:statistics quartileMethod="inclusive"/>
          </cx:layoutPr>
        </cx:series>
        <cx:series layoutId="boxWhisker" uniqueId="{00000005-8161-4C40-B1F5-9A7369BEB9A6}" formatIdx="5">
          <cx:tx>
            <cx:txData>
              <cx:v>Mobilität des Systems</cx:v>
            </cx:txData>
          </cx:tx>
          <cx:spPr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lang="de-DE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de-DE" sz="1200"/>
              </a:p>
            </cx:txPr>
            <cx:visibility seriesName="0" categoryName="0" value="1"/>
            <cx:dataLabel idx="14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8</a:t>
                  </a:r>
                </a:p>
              </cx:txPr>
              <cx:separator>, </cx:separator>
            </cx:dataLabel>
            <cx:dataLabel idx="15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2,5</a:t>
                  </a:r>
                </a:p>
              </cx:txPr>
              <cx:separator>, </cx:separator>
            </cx:dataLabel>
          </cx:dataLabels>
          <cx:dataId val="5"/>
          <cx:layoutPr>
            <cx:visibility meanMarker="0" nonoutliers="0"/>
            <cx:statistics quartileMethod="inclusive"/>
          </cx:layoutPr>
        </cx:series>
        <cx:series layoutId="boxWhisker" uniqueId="{00000006-8161-4C40-B1F5-9A7369BEB9A6}" formatIdx="6">
          <cx:tx>
            <cx:txData>
              <cx:v>Open Source Software</cx:v>
            </cx:txData>
          </cx:tx>
          <cx:spPr>
            <a:solidFill>
              <a:srgbClr val="FFFF99"/>
            </a:solidFill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lang="de-DE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de-DE" sz="1200"/>
              </a:p>
            </cx:txPr>
            <cx:visibility seriesName="0" categoryName="0" value="1"/>
            <cx:dataLabel idx="15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1</a:t>
                  </a:r>
                </a:p>
              </cx:txPr>
              <cx:separator>, </cx:separator>
            </cx:dataLabel>
          </cx:dataLabels>
          <cx:dataId val="6"/>
          <cx:layoutPr>
            <cx:visibility meanMarker="0" nonoutliers="0"/>
            <cx:statistics quartileMethod="inclusive"/>
          </cx:layoutPr>
        </cx:series>
        <cx:series layoutId="boxWhisker" uniqueId="{00000007-8161-4C40-B1F5-9A7369BEB9A6}" formatIdx="7">
          <cx:tx>
            <cx:txData>
              <cx:v>Open Hardware</cx:v>
            </cx:txData>
          </cx:tx>
          <cx:spPr>
            <a:solidFill>
              <a:srgbClr val="FF99FF"/>
            </a:solidFill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sz="1200"/>
                </a:pPr>
                <a:endParaRPr lang="de-DE" sz="1200"/>
              </a:p>
            </cx:txPr>
            <cx:visibility seriesName="0" categoryName="0" value="1"/>
            <cx:dataLabel idx="14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8</a:t>
                  </a:r>
                </a:p>
              </cx:txPr>
              <cx:separator>, </cx:separator>
            </cx:dataLabel>
          </cx:dataLabels>
          <cx:dataId val="7"/>
          <cx:layoutPr>
            <cx:visibility meanMarker="0" nonoutliers="0"/>
            <cx:statistics quartileMethod="inclusive"/>
          </cx:layoutPr>
        </cx:series>
        <cx:series layoutId="boxWhisker" uniqueId="{00000008-8161-4C40-B1F5-9A7369BEB9A6}" formatIdx="8">
          <cx:tx>
            <cx:txData>
              <cx:v>Verfügbare Software</cx:v>
            </cx:txData>
          </cx:tx>
          <cx:spPr>
            <a:solidFill>
              <a:schemeClr val="accent6">
                <a:lumMod val="60000"/>
                <a:lumOff val="40000"/>
                <a:alpha val="54000"/>
              </a:schemeClr>
            </a:solidFill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lang="de-DE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de-DE" sz="1200"/>
              </a:p>
            </cx:txPr>
            <cx:visibility seriesName="0" categoryName="0" value="1"/>
            <cx:dataLabel idx="14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9</a:t>
                  </a:r>
                </a:p>
              </cx:txPr>
              <cx:separator>, </cx:separator>
            </cx:dataLabel>
            <cx:dataLabel idx="15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3</a:t>
                  </a:r>
                </a:p>
              </cx:txPr>
              <cx:separator>, </cx:separator>
            </cx:dataLabel>
          </cx:dataLabels>
          <cx:dataId val="8"/>
          <cx:layoutPr>
            <cx:visibility meanMarker="0" nonoutliers="0"/>
            <cx:statistics quartileMethod="inclusive"/>
          </cx:layoutPr>
        </cx:series>
        <cx:series layoutId="boxWhisker" uniqueId="{00000009-8161-4C40-B1F5-9A7369BEB9A6}" formatIdx="9">
          <cx:tx>
            <cx:txData>
              <cx:v>Entwicklung für diese Plattform</cx:v>
            </cx:txData>
          </cx:tx>
          <cx:spPr>
            <a:solidFill>
              <a:srgbClr val="7030A0">
                <a:alpha val="46000"/>
              </a:srgbClr>
            </a:solidFill>
            <a:ln>
              <a:solidFill>
                <a:schemeClr val="tx1"/>
              </a:solidFill>
            </a:ln>
          </cx:spPr>
          <cx:dataLabels pos="b">
            <cx:txPr>
              <a:bodyPr spcFirstLastPara="1" vertOverflow="ellipsis" wrap="square" lIns="0" tIns="0" rIns="0" bIns="0" anchor="ctr" anchorCtr="1"/>
              <a:lstStyle/>
              <a:p>
                <a:pPr>
                  <a:defRPr sz="1200"/>
                </a:pPr>
                <a:endParaRPr lang="de-DE" sz="1200"/>
              </a:p>
            </cx:txPr>
            <cx:visibility seriesName="0" categoryName="0" value="1"/>
            <cx:dataLabel idx="14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9</a:t>
                  </a:r>
                </a:p>
              </cx:txPr>
              <cx:separator>, </cx:separator>
            </cx:dataLabel>
            <cx:dataLabel idx="15" pos="t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de-DE" sz="1200"/>
                    <a:t>1</a:t>
                  </a:r>
                </a:p>
              </cx:txPr>
              <cx:separator>, </cx:separator>
            </cx:dataLabel>
          </cx:dataLabels>
          <cx:dataId val="9"/>
          <cx:layoutPr>
            <cx:visibility meanMarker="0" nonoutliers="0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wrap="square" lIns="0" tIns="0" rIns="0" bIns="0" anchor="ctr" anchorCtr="1"/>
        <a:lstStyle/>
        <a:p>
          <a:pPr>
            <a:defRPr lang="de-DE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defRPr>
          </a:pPr>
          <a:endParaRPr lang="en-US" sz="1200"/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8740157499999996" b="0.78740157499999996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_xlchart.v2.10</cx:f>
      </cx:numDim>
    </cx:data>
    <cx:data id="1">
      <cx:numDim type="val">
        <cx:f dir="row">_xlchart.v2.11</cx:f>
      </cx:numDim>
    </cx:data>
    <cx:data id="2">
      <cx:numDim type="val">
        <cx:f dir="row">_xlchart.v2.12</cx:f>
      </cx:numDim>
    </cx:data>
    <cx:data id="3">
      <cx:numDim type="val">
        <cx:f dir="row">_xlchart.v2.13</cx:f>
      </cx:numDim>
    </cx:data>
    <cx:data id="4">
      <cx:numDim type="val">
        <cx:f dir="row">_xlchart.v2.14</cx:f>
      </cx:numDim>
    </cx:data>
    <cx:data id="5">
      <cx:numDim type="val">
        <cx:f dir="row">_xlchart.v2.15</cx:f>
      </cx:numDim>
    </cx:data>
    <cx:data id="6">
      <cx:numDim type="val">
        <cx:f dir="row">_xlchart.v2.16</cx:f>
      </cx:numDim>
    </cx:data>
    <cx:data id="7">
      <cx:numDim type="val">
        <cx:f dir="row">_xlchart.v2.17</cx:f>
      </cx:numDim>
    </cx:data>
    <cx:data id="8">
      <cx:numDim type="val">
        <cx:f dir="row">_xlchart.v2.18</cx:f>
      </cx:numDim>
    </cx:data>
    <cx:data id="9">
      <cx:numDim type="val">
        <cx:f dir="row">_xlchart.v2.19</cx:f>
      </cx:numDim>
    </cx:data>
  </cx:chartData>
  <cx:chart>
    <cx:plotArea>
      <cx:plotAreaRegion>
        <cx:plotSurface>
          <cx:spPr>
            <a:noFill/>
          </cx:spPr>
        </cx:plotSurface>
        <cx:series layoutId="boxWhisker" uniqueId="{00000000-8161-4C40-B1F5-9A7369BEB9A6}" formatIdx="0">
          <cx:tx>
            <cx:txData>
              <cx:v>Kosten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Marker="0"/>
            <cx:statistics quartileMethod="inclusive"/>
          </cx:layoutPr>
        </cx:series>
        <cx:series layoutId="boxWhisker" uniqueId="{00000001-8161-4C40-B1F5-9A7369BEB9A6}" formatIdx="1">
          <cx:tx>
            <cx:txData>
              <cx:v>Robustheit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Marker="0"/>
            <cx:statistics quartileMethod="inclusive"/>
          </cx:layoutPr>
        </cx:series>
        <cx:series layoutId="boxWhisker" uniqueId="{00000002-8161-4C40-B1F5-9A7369BEB9A6}" formatIdx="2">
          <cx:tx>
            <cx:txData>
              <cx:v>Tragekomfort</cx:v>
            </cx:txData>
          </cx:tx>
          <cx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visibility meanMarker="0" nonoutliers="1"/>
            <cx:statistics quartileMethod="inclusive"/>
          </cx:layoutPr>
        </cx:series>
        <cx:series layoutId="boxWhisker" uniqueId="{00000003-8161-4C40-B1F5-9A7369BEB9A6}" formatIdx="3">
          <cx:tx>
            <cx:txData>
              <cx:v>Qualität der Immersion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visibility meanMarker="0"/>
            <cx:statistics quartileMethod="inclusive"/>
          </cx:layoutPr>
        </cx:series>
        <cx:series layoutId="boxWhisker" uniqueId="{00000004-8161-4C40-B1F5-9A7369BEB9A6}" formatIdx="4">
          <cx:tx>
            <cx:txData>
              <cx:v>Benutzerfreundlichkeit</cx:v>
            </cx:txData>
          </cx:tx>
          <cx:spPr>
            <a:solidFill>
              <a:srgbClr val="FF6600"/>
            </a:solidFill>
            <a:ln>
              <a:solidFill>
                <a:schemeClr val="tx1"/>
              </a:solidFill>
            </a:ln>
          </cx:spPr>
          <cx:dataId val="4"/>
          <cx:layoutPr>
            <cx:visibility meanMarker="0"/>
            <cx:statistics quartileMethod="inclusive"/>
          </cx:layoutPr>
        </cx:series>
        <cx:series layoutId="boxWhisker" uniqueId="{00000005-8161-4C40-B1F5-9A7369BEB9A6}" formatIdx="5">
          <cx:tx>
            <cx:txData>
              <cx:v>Mobilität des Systems</cx:v>
            </cx:txData>
          </cx:tx>
          <cx:spPr>
            <a:ln>
              <a:solidFill>
                <a:schemeClr val="tx1"/>
              </a:solidFill>
            </a:ln>
          </cx:spPr>
          <cx:dataId val="5"/>
          <cx:layoutPr>
            <cx:visibility meanMarker="0"/>
            <cx:statistics quartileMethod="inclusive"/>
          </cx:layoutPr>
        </cx:series>
        <cx:series layoutId="boxWhisker" uniqueId="{00000006-8161-4C40-B1F5-9A7369BEB9A6}" formatIdx="6">
          <cx:tx>
            <cx:txData>
              <cx:v>Open Source Software</cx:v>
            </cx:txData>
          </cx:tx>
          <cx:spPr>
            <a:solidFill>
              <a:srgbClr val="FFFF99"/>
            </a:solidFill>
            <a:ln>
              <a:solidFill>
                <a:schemeClr val="tx1"/>
              </a:solidFill>
            </a:ln>
          </cx:spPr>
          <cx:dataId val="6"/>
          <cx:layoutPr>
            <cx:visibility meanMarker="0"/>
            <cx:statistics quartileMethod="inclusive"/>
          </cx:layoutPr>
        </cx:series>
        <cx:series layoutId="boxWhisker" uniqueId="{00000007-8161-4C40-B1F5-9A7369BEB9A6}" formatIdx="7">
          <cx:tx>
            <cx:txData>
              <cx:v>Open Hardware</cx:v>
            </cx:txData>
          </cx:tx>
          <cx:spPr>
            <a:solidFill>
              <a:srgbClr val="FF99FF"/>
            </a:solidFill>
            <a:ln>
              <a:solidFill>
                <a:schemeClr val="tx1"/>
              </a:solidFill>
            </a:ln>
          </cx:spPr>
          <cx:dataId val="7"/>
          <cx:layoutPr>
            <cx:visibility meanMarker="0"/>
            <cx:statistics quartileMethod="inclusive"/>
          </cx:layoutPr>
        </cx:series>
        <cx:series layoutId="boxWhisker" uniqueId="{00000008-8161-4C40-B1F5-9A7369BEB9A6}" formatIdx="8">
          <cx:tx>
            <cx:txData>
              <cx:v>Verfügbare Software</cx:v>
            </cx:txData>
          </cx:tx>
          <cx:spPr>
            <a:solidFill>
              <a:schemeClr val="accent6">
                <a:lumMod val="60000"/>
                <a:lumOff val="40000"/>
                <a:alpha val="54000"/>
              </a:schemeClr>
            </a:solidFill>
            <a:ln>
              <a:solidFill>
                <a:schemeClr val="tx1"/>
              </a:solidFill>
            </a:ln>
          </cx:spPr>
          <cx:dataId val="8"/>
          <cx:layoutPr>
            <cx:visibility meanMarker="0"/>
            <cx:statistics quartileMethod="inclusive"/>
          </cx:layoutPr>
        </cx:series>
        <cx:series layoutId="boxWhisker" uniqueId="{00000009-8161-4C40-B1F5-9A7369BEB9A6}" formatIdx="9">
          <cx:tx>
            <cx:txData>
              <cx:v>Entwicklung für diese Plattform</cx:v>
            </cx:txData>
          </cx:tx>
          <cx:spPr>
            <a:solidFill>
              <a:srgbClr val="7030A0">
                <a:alpha val="46000"/>
              </a:srgbClr>
            </a:solidFill>
            <a:ln>
              <a:solidFill>
                <a:schemeClr val="tx1"/>
              </a:solidFill>
            </a:ln>
          </cx:spPr>
          <cx:dataId val="9"/>
          <cx:layoutPr>
            <cx:visibility meanMarker="0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wrap="square" lIns="0" tIns="0" rIns="0" bIns="0" anchor="ctr" anchorCtr="1"/>
        <a:lstStyle/>
        <a:p>
          <a:pPr>
            <a:defRPr lang="de-DE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defRPr>
          </a:pPr>
          <a:endParaRPr lang="en-US" sz="1200"/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8740157499999996" b="0.78740157499999996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367393</xdr:colOff>
      <xdr:row>41</xdr:row>
      <xdr:rowOff>81643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0273393" cy="78921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323850</xdr:colOff>
      <xdr:row>46</xdr:row>
      <xdr:rowOff>9526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2515850" cy="8772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"/>
  <sheetViews>
    <sheetView tabSelected="1" topLeftCell="A4" zoomScaleNormal="100" workbookViewId="0">
      <selection activeCell="P13" sqref="P13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topLeftCell="A7" zoomScaleNormal="100" workbookViewId="0">
      <selection activeCell="S31" sqref="S3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44"/>
  <sheetViews>
    <sheetView topLeftCell="E10" zoomScale="85" zoomScaleNormal="85" workbookViewId="0">
      <selection activeCell="T34" sqref="T34:V44"/>
    </sheetView>
  </sheetViews>
  <sheetFormatPr baseColWidth="10" defaultRowHeight="15" x14ac:dyDescent="0.25"/>
  <cols>
    <col min="1" max="1" width="11.28515625" customWidth="1"/>
    <col min="2" max="2" width="24.28515625" bestFit="1" customWidth="1"/>
    <col min="3" max="11" width="9" customWidth="1"/>
    <col min="12" max="17" width="10" customWidth="1"/>
    <col min="18" max="18" width="8" bestFit="1" customWidth="1"/>
    <col min="19" max="19" width="9.42578125" bestFit="1" customWidth="1"/>
  </cols>
  <sheetData>
    <row r="1" spans="3:22" x14ac:dyDescent="0.25">
      <c r="C1">
        <v>0</v>
      </c>
      <c r="D1">
        <v>1</v>
      </c>
      <c r="E1">
        <v>0</v>
      </c>
      <c r="F1">
        <v>2</v>
      </c>
      <c r="G1">
        <v>4</v>
      </c>
      <c r="H1">
        <v>1</v>
      </c>
      <c r="I1">
        <v>3</v>
      </c>
      <c r="J1">
        <v>1</v>
      </c>
      <c r="K1">
        <v>2</v>
      </c>
      <c r="L1">
        <v>0</v>
      </c>
      <c r="M1">
        <v>8</v>
      </c>
      <c r="N1">
        <v>4</v>
      </c>
      <c r="O1">
        <v>8</v>
      </c>
      <c r="P1">
        <v>4</v>
      </c>
      <c r="Q1">
        <v>8</v>
      </c>
      <c r="R1">
        <v>4</v>
      </c>
      <c r="S1">
        <v>5</v>
      </c>
      <c r="T1">
        <v>0</v>
      </c>
      <c r="U1">
        <v>3</v>
      </c>
      <c r="V1">
        <v>1</v>
      </c>
    </row>
    <row r="2" spans="3:22" x14ac:dyDescent="0.25">
      <c r="C2">
        <v>0</v>
      </c>
      <c r="D2">
        <v>1</v>
      </c>
      <c r="E2">
        <v>2</v>
      </c>
      <c r="F2">
        <v>0</v>
      </c>
      <c r="G2">
        <v>4</v>
      </c>
      <c r="H2">
        <v>3</v>
      </c>
      <c r="I2">
        <v>1</v>
      </c>
      <c r="J2">
        <v>0</v>
      </c>
      <c r="K2">
        <v>2</v>
      </c>
      <c r="L2">
        <v>0</v>
      </c>
      <c r="M2">
        <v>7</v>
      </c>
      <c r="N2">
        <v>4</v>
      </c>
      <c r="O2">
        <v>3</v>
      </c>
      <c r="P2">
        <v>9</v>
      </c>
      <c r="Q2">
        <v>3</v>
      </c>
      <c r="R2">
        <v>1</v>
      </c>
      <c r="S2">
        <v>1</v>
      </c>
      <c r="T2">
        <v>6</v>
      </c>
      <c r="U2">
        <v>5</v>
      </c>
      <c r="V2">
        <v>2</v>
      </c>
    </row>
    <row r="3" spans="3:22" x14ac:dyDescent="0.25">
      <c r="C3">
        <v>1</v>
      </c>
      <c r="D3">
        <v>0</v>
      </c>
      <c r="E3">
        <v>4</v>
      </c>
      <c r="F3">
        <v>1</v>
      </c>
      <c r="G3">
        <v>3</v>
      </c>
      <c r="H3">
        <v>2</v>
      </c>
      <c r="I3">
        <v>0</v>
      </c>
      <c r="J3">
        <v>1</v>
      </c>
      <c r="K3">
        <v>2</v>
      </c>
      <c r="L3">
        <v>0</v>
      </c>
      <c r="M3">
        <v>5</v>
      </c>
      <c r="N3">
        <v>2</v>
      </c>
      <c r="O3">
        <v>2</v>
      </c>
      <c r="P3">
        <v>8</v>
      </c>
      <c r="Q3">
        <v>8</v>
      </c>
      <c r="R3">
        <v>4</v>
      </c>
      <c r="S3">
        <v>6</v>
      </c>
      <c r="T3">
        <v>0</v>
      </c>
      <c r="U3">
        <v>5</v>
      </c>
      <c r="V3">
        <v>5</v>
      </c>
    </row>
    <row r="4" spans="3:22" x14ac:dyDescent="0.25">
      <c r="C4">
        <v>1</v>
      </c>
      <c r="D4">
        <v>0</v>
      </c>
      <c r="E4">
        <v>1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  <c r="M4">
        <v>2</v>
      </c>
      <c r="N4">
        <v>4</v>
      </c>
      <c r="O4">
        <v>7</v>
      </c>
      <c r="P4">
        <v>5</v>
      </c>
      <c r="Q4">
        <v>4</v>
      </c>
      <c r="R4">
        <v>5</v>
      </c>
      <c r="S4">
        <v>1</v>
      </c>
      <c r="T4">
        <v>0</v>
      </c>
      <c r="U4">
        <v>8</v>
      </c>
      <c r="V4">
        <v>9</v>
      </c>
    </row>
    <row r="5" spans="3:22" x14ac:dyDescent="0.25">
      <c r="C5">
        <v>0</v>
      </c>
      <c r="D5">
        <v>1</v>
      </c>
      <c r="E5">
        <v>2</v>
      </c>
      <c r="F5">
        <v>2</v>
      </c>
      <c r="G5">
        <v>3</v>
      </c>
      <c r="H5">
        <v>3</v>
      </c>
      <c r="I5">
        <v>0</v>
      </c>
      <c r="J5">
        <v>2</v>
      </c>
      <c r="K5">
        <v>1</v>
      </c>
      <c r="L5">
        <v>0</v>
      </c>
      <c r="M5">
        <v>9</v>
      </c>
      <c r="N5">
        <v>8</v>
      </c>
      <c r="O5">
        <v>5</v>
      </c>
      <c r="P5">
        <v>7</v>
      </c>
      <c r="Q5">
        <v>1</v>
      </c>
      <c r="R5">
        <v>2</v>
      </c>
      <c r="S5">
        <v>1</v>
      </c>
      <c r="T5">
        <v>5</v>
      </c>
      <c r="U5">
        <v>3</v>
      </c>
      <c r="V5">
        <v>4</v>
      </c>
    </row>
    <row r="6" spans="3:22" x14ac:dyDescent="0.25">
      <c r="C6">
        <v>1</v>
      </c>
      <c r="D6">
        <v>0</v>
      </c>
      <c r="E6">
        <v>1</v>
      </c>
      <c r="F6">
        <v>2</v>
      </c>
      <c r="G6">
        <v>4</v>
      </c>
      <c r="H6">
        <v>0</v>
      </c>
      <c r="I6">
        <v>3</v>
      </c>
      <c r="J6">
        <v>1</v>
      </c>
      <c r="K6">
        <v>2</v>
      </c>
      <c r="L6">
        <v>0</v>
      </c>
      <c r="M6">
        <v>4</v>
      </c>
      <c r="N6">
        <v>5</v>
      </c>
      <c r="O6">
        <v>6</v>
      </c>
      <c r="P6">
        <v>8</v>
      </c>
      <c r="Q6">
        <v>8</v>
      </c>
      <c r="R6">
        <v>8</v>
      </c>
      <c r="S6">
        <v>2</v>
      </c>
      <c r="T6">
        <v>2</v>
      </c>
      <c r="U6">
        <v>2</v>
      </c>
      <c r="V6">
        <v>0</v>
      </c>
    </row>
    <row r="7" spans="3:22" x14ac:dyDescent="0.25">
      <c r="C7">
        <v>1</v>
      </c>
      <c r="D7">
        <v>0</v>
      </c>
      <c r="E7">
        <v>0</v>
      </c>
      <c r="F7">
        <v>1</v>
      </c>
      <c r="G7">
        <v>2</v>
      </c>
      <c r="H7">
        <v>4</v>
      </c>
      <c r="I7">
        <v>3</v>
      </c>
      <c r="J7">
        <v>0</v>
      </c>
      <c r="K7">
        <v>2</v>
      </c>
      <c r="L7">
        <v>1</v>
      </c>
      <c r="M7">
        <v>6</v>
      </c>
      <c r="N7">
        <v>7</v>
      </c>
      <c r="O7">
        <v>9</v>
      </c>
      <c r="P7">
        <v>0</v>
      </c>
      <c r="Q7">
        <v>8</v>
      </c>
      <c r="R7">
        <v>0</v>
      </c>
      <c r="S7">
        <v>0</v>
      </c>
      <c r="T7">
        <v>0</v>
      </c>
      <c r="U7">
        <v>2</v>
      </c>
      <c r="V7">
        <v>2</v>
      </c>
    </row>
    <row r="8" spans="3:22" x14ac:dyDescent="0.25">
      <c r="C8">
        <v>1</v>
      </c>
      <c r="D8">
        <v>0</v>
      </c>
      <c r="E8">
        <v>2</v>
      </c>
      <c r="F8">
        <v>1</v>
      </c>
      <c r="G8">
        <v>4</v>
      </c>
      <c r="H8">
        <v>2</v>
      </c>
      <c r="I8">
        <v>0</v>
      </c>
      <c r="J8">
        <v>2</v>
      </c>
      <c r="K8">
        <v>1</v>
      </c>
      <c r="L8">
        <v>0</v>
      </c>
      <c r="M8">
        <v>2</v>
      </c>
      <c r="N8">
        <v>1</v>
      </c>
      <c r="O8">
        <v>4</v>
      </c>
      <c r="P8">
        <v>5</v>
      </c>
      <c r="Q8">
        <v>6</v>
      </c>
      <c r="R8">
        <v>3</v>
      </c>
      <c r="S8">
        <v>7</v>
      </c>
      <c r="T8">
        <v>0</v>
      </c>
      <c r="U8">
        <v>8</v>
      </c>
      <c r="V8">
        <v>9</v>
      </c>
    </row>
    <row r="9" spans="3:22" x14ac:dyDescent="0.25">
      <c r="C9">
        <v>1</v>
      </c>
      <c r="D9">
        <v>0</v>
      </c>
      <c r="E9">
        <v>0</v>
      </c>
      <c r="F9">
        <v>3</v>
      </c>
      <c r="G9">
        <v>2</v>
      </c>
      <c r="H9">
        <v>1</v>
      </c>
      <c r="I9">
        <v>4</v>
      </c>
      <c r="J9">
        <v>0</v>
      </c>
      <c r="K9">
        <v>2</v>
      </c>
      <c r="L9">
        <v>1</v>
      </c>
      <c r="M9">
        <v>1</v>
      </c>
      <c r="N9">
        <v>3</v>
      </c>
      <c r="O9">
        <v>2</v>
      </c>
      <c r="P9">
        <v>4</v>
      </c>
      <c r="Q9">
        <v>9</v>
      </c>
      <c r="R9">
        <v>5</v>
      </c>
      <c r="S9">
        <v>7</v>
      </c>
      <c r="T9">
        <v>6</v>
      </c>
      <c r="U9">
        <v>8</v>
      </c>
      <c r="V9">
        <v>0</v>
      </c>
    </row>
    <row r="10" spans="3:22" x14ac:dyDescent="0.25">
      <c r="C10">
        <v>1</v>
      </c>
      <c r="D10">
        <v>0</v>
      </c>
      <c r="E10">
        <v>1</v>
      </c>
      <c r="F10">
        <v>2</v>
      </c>
      <c r="G10">
        <v>4</v>
      </c>
      <c r="H10">
        <v>3</v>
      </c>
      <c r="I10">
        <v>0</v>
      </c>
      <c r="J10">
        <v>1</v>
      </c>
      <c r="K10">
        <v>2</v>
      </c>
      <c r="L10">
        <v>0</v>
      </c>
      <c r="M10">
        <v>1</v>
      </c>
      <c r="N10">
        <v>2</v>
      </c>
      <c r="O10">
        <v>0</v>
      </c>
      <c r="P10">
        <v>5</v>
      </c>
      <c r="Q10">
        <v>5</v>
      </c>
      <c r="R10">
        <v>4</v>
      </c>
      <c r="S10">
        <v>7</v>
      </c>
      <c r="T10">
        <v>7</v>
      </c>
      <c r="U10">
        <v>4</v>
      </c>
      <c r="V10">
        <v>9</v>
      </c>
    </row>
    <row r="11" spans="3:22" x14ac:dyDescent="0.25">
      <c r="C11">
        <v>0</v>
      </c>
      <c r="D11">
        <v>1</v>
      </c>
      <c r="E11">
        <v>2</v>
      </c>
      <c r="F11">
        <v>1</v>
      </c>
      <c r="G11">
        <v>4</v>
      </c>
      <c r="H11">
        <v>0</v>
      </c>
      <c r="I11">
        <v>3</v>
      </c>
      <c r="J11">
        <v>1</v>
      </c>
      <c r="K11">
        <v>2</v>
      </c>
      <c r="L11">
        <v>0</v>
      </c>
      <c r="M11">
        <v>4</v>
      </c>
      <c r="N11">
        <v>7</v>
      </c>
      <c r="O11">
        <v>7</v>
      </c>
      <c r="P11">
        <v>8</v>
      </c>
      <c r="Q11">
        <v>4</v>
      </c>
      <c r="R11">
        <v>4</v>
      </c>
      <c r="S11">
        <v>2</v>
      </c>
      <c r="T11">
        <v>1</v>
      </c>
      <c r="U11">
        <v>8</v>
      </c>
      <c r="V11">
        <v>0</v>
      </c>
    </row>
    <row r="12" spans="3:22" x14ac:dyDescent="0.25">
      <c r="C12">
        <v>1</v>
      </c>
      <c r="D12">
        <v>0</v>
      </c>
      <c r="E12">
        <v>1</v>
      </c>
      <c r="F12">
        <v>0</v>
      </c>
      <c r="G12">
        <v>4</v>
      </c>
      <c r="H12">
        <v>3</v>
      </c>
      <c r="I12">
        <v>2</v>
      </c>
      <c r="J12">
        <v>1</v>
      </c>
      <c r="K12">
        <v>2</v>
      </c>
      <c r="L12">
        <v>0</v>
      </c>
      <c r="M12">
        <v>3</v>
      </c>
      <c r="N12">
        <v>4</v>
      </c>
      <c r="O12">
        <v>6</v>
      </c>
      <c r="P12">
        <v>7</v>
      </c>
      <c r="Q12">
        <v>8</v>
      </c>
      <c r="R12">
        <v>5</v>
      </c>
      <c r="S12">
        <v>1</v>
      </c>
      <c r="T12">
        <v>0</v>
      </c>
      <c r="U12">
        <v>9</v>
      </c>
      <c r="V12">
        <v>2</v>
      </c>
    </row>
    <row r="13" spans="3:22" x14ac:dyDescent="0.25">
      <c r="C13">
        <v>1</v>
      </c>
      <c r="D13">
        <v>0</v>
      </c>
      <c r="E13">
        <v>3</v>
      </c>
      <c r="F13">
        <v>3</v>
      </c>
      <c r="G13">
        <v>3</v>
      </c>
      <c r="H13">
        <v>0</v>
      </c>
      <c r="I13">
        <v>1</v>
      </c>
      <c r="J13">
        <v>1</v>
      </c>
      <c r="K13">
        <v>2</v>
      </c>
      <c r="L13">
        <v>0</v>
      </c>
      <c r="M13">
        <v>4</v>
      </c>
      <c r="N13">
        <v>3</v>
      </c>
      <c r="O13">
        <v>9</v>
      </c>
      <c r="P13">
        <v>6</v>
      </c>
      <c r="Q13">
        <v>6</v>
      </c>
      <c r="R13">
        <v>1</v>
      </c>
      <c r="S13">
        <v>6</v>
      </c>
      <c r="T13">
        <v>2</v>
      </c>
      <c r="U13">
        <v>6</v>
      </c>
      <c r="V13">
        <v>1</v>
      </c>
    </row>
    <row r="14" spans="3:22" x14ac:dyDescent="0.25">
      <c r="C14">
        <v>0</v>
      </c>
      <c r="D14">
        <v>1</v>
      </c>
      <c r="E14">
        <v>1</v>
      </c>
      <c r="F14">
        <v>2</v>
      </c>
      <c r="G14">
        <v>4</v>
      </c>
      <c r="H14">
        <v>0</v>
      </c>
      <c r="I14">
        <v>3</v>
      </c>
      <c r="J14">
        <v>0</v>
      </c>
      <c r="K14">
        <v>2</v>
      </c>
      <c r="L14">
        <v>1</v>
      </c>
      <c r="M14">
        <v>2</v>
      </c>
      <c r="N14">
        <v>1</v>
      </c>
      <c r="O14">
        <v>2</v>
      </c>
      <c r="P14">
        <v>4</v>
      </c>
      <c r="Q14">
        <v>5</v>
      </c>
      <c r="R14">
        <v>4</v>
      </c>
      <c r="S14">
        <v>7</v>
      </c>
      <c r="T14">
        <v>3</v>
      </c>
      <c r="U14">
        <v>9</v>
      </c>
      <c r="V14">
        <v>8</v>
      </c>
    </row>
    <row r="15" spans="3:22" x14ac:dyDescent="0.25">
      <c r="C15">
        <v>1</v>
      </c>
      <c r="D15">
        <v>0</v>
      </c>
      <c r="E15">
        <v>1</v>
      </c>
      <c r="F15">
        <v>0</v>
      </c>
      <c r="G15">
        <v>4</v>
      </c>
      <c r="H15">
        <v>3</v>
      </c>
      <c r="I15">
        <v>2</v>
      </c>
      <c r="J15">
        <v>0</v>
      </c>
      <c r="K15">
        <v>2</v>
      </c>
      <c r="L15">
        <v>1</v>
      </c>
      <c r="M15">
        <v>4</v>
      </c>
      <c r="N15">
        <v>2</v>
      </c>
      <c r="O15">
        <v>0</v>
      </c>
      <c r="P15">
        <v>9</v>
      </c>
      <c r="Q15">
        <v>3</v>
      </c>
      <c r="R15">
        <v>5</v>
      </c>
      <c r="S15">
        <v>7</v>
      </c>
      <c r="T15">
        <v>8</v>
      </c>
      <c r="U15">
        <v>1</v>
      </c>
      <c r="V15">
        <v>6</v>
      </c>
    </row>
    <row r="16" spans="3:22" x14ac:dyDescent="0.25">
      <c r="K16" s="1"/>
    </row>
    <row r="17" spans="1:19" x14ac:dyDescent="0.25">
      <c r="K17" s="1"/>
    </row>
    <row r="20" spans="1:19" ht="15.75" x14ac:dyDescent="0.25">
      <c r="A20" s="2"/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32</v>
      </c>
      <c r="P20" s="2" t="s">
        <v>33</v>
      </c>
      <c r="Q20" s="2" t="s">
        <v>34</v>
      </c>
      <c r="R20" s="2" t="s">
        <v>18</v>
      </c>
      <c r="S20" s="2" t="s">
        <v>17</v>
      </c>
    </row>
    <row r="21" spans="1:19" ht="15.75" x14ac:dyDescent="0.25">
      <c r="A21" s="9" t="s">
        <v>39</v>
      </c>
      <c r="B21" s="3" t="s">
        <v>16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1</v>
      </c>
      <c r="O21" s="3">
        <v>1</v>
      </c>
      <c r="P21" s="3">
        <v>0</v>
      </c>
      <c r="Q21" s="3">
        <v>1</v>
      </c>
      <c r="R21" s="4">
        <f>SUM(C21:Q21)</f>
        <v>10</v>
      </c>
      <c r="S21" s="5">
        <f>R21/$R$23</f>
        <v>0.66666666666666663</v>
      </c>
    </row>
    <row r="22" spans="1:19" ht="15.75" x14ac:dyDescent="0.25">
      <c r="A22" s="10"/>
      <c r="B22" s="3" t="s">
        <v>15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1</v>
      </c>
      <c r="Q22" s="3">
        <v>0</v>
      </c>
      <c r="R22" s="4">
        <f t="shared" ref="R22:R43" si="0">SUM(C22:Q22)</f>
        <v>5</v>
      </c>
      <c r="S22" s="5">
        <f>R22/$R$23</f>
        <v>0.33333333333333331</v>
      </c>
    </row>
    <row r="23" spans="1:19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18</v>
      </c>
      <c r="R23" s="2">
        <f>SUM(R21:R22)</f>
        <v>15</v>
      </c>
      <c r="S23" s="6">
        <f>SUM(S21:S22)</f>
        <v>1</v>
      </c>
    </row>
    <row r="24" spans="1:19" ht="15.75" x14ac:dyDescent="0.25">
      <c r="A24" s="9" t="s">
        <v>36</v>
      </c>
      <c r="B24" s="3" t="s">
        <v>14</v>
      </c>
      <c r="C24" s="3">
        <v>0</v>
      </c>
      <c r="D24" s="3">
        <v>2</v>
      </c>
      <c r="E24" s="3">
        <v>4</v>
      </c>
      <c r="F24" s="3">
        <v>1</v>
      </c>
      <c r="G24" s="3">
        <v>2</v>
      </c>
      <c r="H24" s="3">
        <v>1</v>
      </c>
      <c r="I24" s="3">
        <v>0</v>
      </c>
      <c r="J24" s="3">
        <v>2</v>
      </c>
      <c r="K24" s="3">
        <v>0</v>
      </c>
      <c r="L24" s="3">
        <v>1</v>
      </c>
      <c r="M24" s="3">
        <v>2</v>
      </c>
      <c r="N24" s="3">
        <v>1</v>
      </c>
      <c r="O24" s="3">
        <v>3</v>
      </c>
      <c r="P24" s="3">
        <v>1</v>
      </c>
      <c r="Q24" s="3">
        <v>1</v>
      </c>
      <c r="R24" s="4">
        <f t="shared" si="0"/>
        <v>21</v>
      </c>
      <c r="S24" s="5">
        <f>R24/$R$29</f>
        <v>0.14093959731543623</v>
      </c>
    </row>
    <row r="25" spans="1:19" ht="31.5" x14ac:dyDescent="0.25">
      <c r="A25" s="10"/>
      <c r="B25" s="7" t="s">
        <v>40</v>
      </c>
      <c r="C25" s="3">
        <v>2</v>
      </c>
      <c r="D25" s="3">
        <v>0</v>
      </c>
      <c r="E25" s="3">
        <v>1</v>
      </c>
      <c r="F25" s="3">
        <v>2</v>
      </c>
      <c r="G25" s="3">
        <v>2</v>
      </c>
      <c r="H25" s="3">
        <v>2</v>
      </c>
      <c r="I25" s="3">
        <v>1</v>
      </c>
      <c r="J25" s="3">
        <v>1</v>
      </c>
      <c r="K25" s="3">
        <v>3</v>
      </c>
      <c r="L25" s="3">
        <v>2</v>
      </c>
      <c r="M25" s="3">
        <v>1</v>
      </c>
      <c r="N25" s="3">
        <v>0</v>
      </c>
      <c r="O25" s="3">
        <v>3</v>
      </c>
      <c r="P25" s="3">
        <v>2</v>
      </c>
      <c r="Q25" s="3">
        <v>0</v>
      </c>
      <c r="R25" s="4">
        <f t="shared" si="0"/>
        <v>22</v>
      </c>
      <c r="S25" s="5">
        <f t="shared" ref="S25:S28" si="1">R25/$R$29</f>
        <v>0.1476510067114094</v>
      </c>
    </row>
    <row r="26" spans="1:19" ht="15.75" x14ac:dyDescent="0.25">
      <c r="A26" s="10"/>
      <c r="B26" s="3" t="s">
        <v>13</v>
      </c>
      <c r="C26" s="3">
        <v>4</v>
      </c>
      <c r="D26" s="3">
        <v>4</v>
      </c>
      <c r="E26" s="3">
        <v>3</v>
      </c>
      <c r="F26" s="3">
        <v>3</v>
      </c>
      <c r="G26" s="3">
        <v>3</v>
      </c>
      <c r="H26" s="3">
        <v>4</v>
      </c>
      <c r="I26" s="3">
        <v>2</v>
      </c>
      <c r="J26" s="3">
        <v>4</v>
      </c>
      <c r="K26" s="3">
        <v>2</v>
      </c>
      <c r="L26" s="3">
        <v>4</v>
      </c>
      <c r="M26" s="3">
        <v>4</v>
      </c>
      <c r="N26" s="3">
        <v>4</v>
      </c>
      <c r="O26" s="3">
        <v>3</v>
      </c>
      <c r="P26" s="3">
        <v>4</v>
      </c>
      <c r="Q26" s="3">
        <v>4</v>
      </c>
      <c r="R26" s="4">
        <f t="shared" si="0"/>
        <v>52</v>
      </c>
      <c r="S26" s="5">
        <f t="shared" si="1"/>
        <v>0.34899328859060402</v>
      </c>
    </row>
    <row r="27" spans="1:19" ht="15.75" x14ac:dyDescent="0.25">
      <c r="A27" s="10"/>
      <c r="B27" s="3" t="s">
        <v>12</v>
      </c>
      <c r="C27" s="3">
        <v>1</v>
      </c>
      <c r="D27" s="3">
        <v>3</v>
      </c>
      <c r="E27" s="3">
        <v>2</v>
      </c>
      <c r="F27" s="3">
        <v>1</v>
      </c>
      <c r="G27" s="3">
        <v>3</v>
      </c>
      <c r="H27" s="3">
        <v>0</v>
      </c>
      <c r="I27" s="3">
        <v>4</v>
      </c>
      <c r="J27" s="3">
        <v>2</v>
      </c>
      <c r="K27" s="3">
        <v>1</v>
      </c>
      <c r="L27" s="3">
        <v>3</v>
      </c>
      <c r="M27" s="3">
        <v>0</v>
      </c>
      <c r="N27" s="3">
        <v>3</v>
      </c>
      <c r="O27" s="3">
        <v>0</v>
      </c>
      <c r="P27" s="3">
        <v>0</v>
      </c>
      <c r="Q27" s="3">
        <v>3</v>
      </c>
      <c r="R27" s="4">
        <f t="shared" si="0"/>
        <v>26</v>
      </c>
      <c r="S27" s="5">
        <f t="shared" si="1"/>
        <v>0.17449664429530201</v>
      </c>
    </row>
    <row r="28" spans="1:19" ht="15.75" x14ac:dyDescent="0.25">
      <c r="A28" s="10"/>
      <c r="B28" s="3" t="s">
        <v>11</v>
      </c>
      <c r="C28" s="3">
        <v>3</v>
      </c>
      <c r="D28" s="3">
        <v>1</v>
      </c>
      <c r="E28" s="3">
        <v>0</v>
      </c>
      <c r="F28" s="3">
        <v>3</v>
      </c>
      <c r="G28" s="3">
        <v>0</v>
      </c>
      <c r="H28" s="3">
        <v>3</v>
      </c>
      <c r="I28" s="3">
        <v>3</v>
      </c>
      <c r="J28" s="3">
        <v>0</v>
      </c>
      <c r="K28" s="3">
        <v>4</v>
      </c>
      <c r="L28" s="3">
        <v>0</v>
      </c>
      <c r="M28" s="3">
        <v>3</v>
      </c>
      <c r="N28" s="3">
        <v>2</v>
      </c>
      <c r="O28" s="3">
        <v>1</v>
      </c>
      <c r="P28" s="3">
        <v>3</v>
      </c>
      <c r="Q28" s="3">
        <v>2</v>
      </c>
      <c r="R28" s="4">
        <f t="shared" si="0"/>
        <v>28</v>
      </c>
      <c r="S28" s="5">
        <f t="shared" si="1"/>
        <v>0.18791946308724833</v>
      </c>
    </row>
    <row r="29" spans="1:19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18</v>
      </c>
      <c r="R29" s="2">
        <f>SUM(R24:R28)</f>
        <v>149</v>
      </c>
      <c r="S29" s="6">
        <f>SUM(S24:S28)</f>
        <v>1</v>
      </c>
    </row>
    <row r="30" spans="1:19" ht="15.75" x14ac:dyDescent="0.25">
      <c r="A30" s="9" t="s">
        <v>37</v>
      </c>
      <c r="B30" s="3" t="s">
        <v>10</v>
      </c>
      <c r="C30" s="3">
        <v>1</v>
      </c>
      <c r="D30" s="3">
        <v>0</v>
      </c>
      <c r="E30" s="3">
        <v>1</v>
      </c>
      <c r="F30" s="3">
        <v>1</v>
      </c>
      <c r="G30" s="3">
        <v>2</v>
      </c>
      <c r="H30" s="3">
        <v>1</v>
      </c>
      <c r="I30" s="3">
        <v>0</v>
      </c>
      <c r="J30" s="3">
        <v>2</v>
      </c>
      <c r="K30" s="3">
        <v>0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4">
        <f t="shared" si="0"/>
        <v>12</v>
      </c>
      <c r="S30" s="5">
        <f>R30/$R$33</f>
        <v>0.27272727272727271</v>
      </c>
    </row>
    <row r="31" spans="1:19" ht="15.75" x14ac:dyDescent="0.25">
      <c r="A31" s="10"/>
      <c r="B31" s="3" t="s">
        <v>9</v>
      </c>
      <c r="C31" s="3">
        <v>2</v>
      </c>
      <c r="D31" s="3">
        <v>2</v>
      </c>
      <c r="E31" s="3">
        <v>2</v>
      </c>
      <c r="F31" s="3">
        <v>1</v>
      </c>
      <c r="G31" s="3">
        <v>1</v>
      </c>
      <c r="H31" s="3">
        <v>2</v>
      </c>
      <c r="I31" s="3">
        <v>2</v>
      </c>
      <c r="J31" s="3">
        <v>1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4">
        <f t="shared" si="0"/>
        <v>27</v>
      </c>
      <c r="S31" s="5">
        <f t="shared" ref="S31:S32" si="2">R31/$R$33</f>
        <v>0.61363636363636365</v>
      </c>
    </row>
    <row r="32" spans="1:19" ht="15.75" x14ac:dyDescent="0.25">
      <c r="A32" s="10"/>
      <c r="B32" s="8" t="s">
        <v>8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4">
        <f t="shared" si="0"/>
        <v>5</v>
      </c>
      <c r="S32" s="5">
        <f t="shared" si="2"/>
        <v>0.11363636363636363</v>
      </c>
    </row>
    <row r="33" spans="1:21" ht="15.75" x14ac:dyDescent="0.25">
      <c r="A33" s="2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18</v>
      </c>
      <c r="R33" s="2">
        <f>SUM(R30:R32)</f>
        <v>44</v>
      </c>
      <c r="S33" s="6">
        <f>SUM(S30:S32)</f>
        <v>1</v>
      </c>
    </row>
    <row r="34" spans="1:21" ht="15.75" x14ac:dyDescent="0.25">
      <c r="A34" s="9" t="s">
        <v>38</v>
      </c>
      <c r="B34" s="3" t="s">
        <v>7</v>
      </c>
      <c r="C34" s="3">
        <v>8</v>
      </c>
      <c r="D34" s="3">
        <v>7</v>
      </c>
      <c r="E34" s="3">
        <v>5</v>
      </c>
      <c r="F34" s="3">
        <v>2</v>
      </c>
      <c r="G34" s="3">
        <v>9</v>
      </c>
      <c r="H34" s="3">
        <v>4</v>
      </c>
      <c r="I34" s="3">
        <v>6</v>
      </c>
      <c r="J34" s="3">
        <v>2</v>
      </c>
      <c r="K34" s="3">
        <v>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>
        <v>4</v>
      </c>
      <c r="R34" s="4">
        <f t="shared" si="0"/>
        <v>62</v>
      </c>
      <c r="S34" s="5">
        <f>R34/$R$44</f>
        <v>9.4224924012158054E-2</v>
      </c>
      <c r="U34" s="1"/>
    </row>
    <row r="35" spans="1:21" ht="15.75" x14ac:dyDescent="0.25">
      <c r="A35" s="10"/>
      <c r="B35" s="3" t="s">
        <v>6</v>
      </c>
      <c r="C35" s="3">
        <v>4</v>
      </c>
      <c r="D35" s="3">
        <v>4</v>
      </c>
      <c r="E35" s="3">
        <v>2</v>
      </c>
      <c r="F35" s="3">
        <v>4</v>
      </c>
      <c r="G35" s="3">
        <v>8</v>
      </c>
      <c r="H35" s="3">
        <v>5</v>
      </c>
      <c r="I35" s="3">
        <v>7</v>
      </c>
      <c r="J35" s="3">
        <v>1</v>
      </c>
      <c r="K35" s="3">
        <v>3</v>
      </c>
      <c r="L35" s="3">
        <v>2</v>
      </c>
      <c r="M35" s="3">
        <v>7</v>
      </c>
      <c r="N35" s="3">
        <v>4</v>
      </c>
      <c r="O35" s="3">
        <v>3</v>
      </c>
      <c r="P35" s="3">
        <v>1</v>
      </c>
      <c r="Q35" s="3">
        <v>2</v>
      </c>
      <c r="R35" s="4">
        <f t="shared" si="0"/>
        <v>57</v>
      </c>
      <c r="S35" s="5">
        <f t="shared" ref="S35:S43" si="3">R35/$R$44</f>
        <v>8.6626139817629177E-2</v>
      </c>
      <c r="U35" s="1"/>
    </row>
    <row r="36" spans="1:21" ht="15.75" x14ac:dyDescent="0.25">
      <c r="A36" s="10"/>
      <c r="B36" s="3" t="s">
        <v>5</v>
      </c>
      <c r="C36" s="3">
        <v>8</v>
      </c>
      <c r="D36" s="3">
        <v>3</v>
      </c>
      <c r="E36" s="3">
        <v>2</v>
      </c>
      <c r="F36" s="3">
        <v>7</v>
      </c>
      <c r="G36" s="3">
        <v>5</v>
      </c>
      <c r="H36" s="3">
        <v>6</v>
      </c>
      <c r="I36" s="3">
        <v>9</v>
      </c>
      <c r="J36" s="3">
        <v>4</v>
      </c>
      <c r="K36" s="3">
        <v>2</v>
      </c>
      <c r="L36" s="3">
        <v>0</v>
      </c>
      <c r="M36" s="3">
        <v>7</v>
      </c>
      <c r="N36" s="3">
        <v>6</v>
      </c>
      <c r="O36" s="3">
        <v>9</v>
      </c>
      <c r="P36" s="3">
        <v>2</v>
      </c>
      <c r="Q36" s="3">
        <v>0</v>
      </c>
      <c r="R36" s="4">
        <f t="shared" si="0"/>
        <v>70</v>
      </c>
      <c r="S36" s="5">
        <f t="shared" si="3"/>
        <v>0.10638297872340426</v>
      </c>
      <c r="U36" s="1"/>
    </row>
    <row r="37" spans="1:21" ht="15.75" x14ac:dyDescent="0.25">
      <c r="A37" s="10"/>
      <c r="B37" s="3" t="s">
        <v>4</v>
      </c>
      <c r="C37" s="3">
        <v>4</v>
      </c>
      <c r="D37" s="3">
        <v>9</v>
      </c>
      <c r="E37" s="3">
        <v>8</v>
      </c>
      <c r="F37" s="3">
        <v>5</v>
      </c>
      <c r="G37" s="3">
        <v>7</v>
      </c>
      <c r="H37" s="3">
        <v>8</v>
      </c>
      <c r="I37" s="3">
        <v>0</v>
      </c>
      <c r="J37" s="3">
        <v>5</v>
      </c>
      <c r="K37" s="3">
        <v>4</v>
      </c>
      <c r="L37" s="3">
        <v>5</v>
      </c>
      <c r="M37" s="3">
        <v>8</v>
      </c>
      <c r="N37" s="3">
        <v>7</v>
      </c>
      <c r="O37" s="3">
        <v>6</v>
      </c>
      <c r="P37" s="3">
        <v>4</v>
      </c>
      <c r="Q37" s="3">
        <v>9</v>
      </c>
      <c r="R37" s="4">
        <f t="shared" si="0"/>
        <v>89</v>
      </c>
      <c r="S37" s="5">
        <f t="shared" si="3"/>
        <v>0.13525835866261399</v>
      </c>
      <c r="U37" s="1"/>
    </row>
    <row r="38" spans="1:21" ht="15.75" x14ac:dyDescent="0.25">
      <c r="A38" s="10"/>
      <c r="B38" s="3" t="s">
        <v>35</v>
      </c>
      <c r="C38" s="3">
        <v>8</v>
      </c>
      <c r="D38" s="3">
        <v>3</v>
      </c>
      <c r="E38" s="3">
        <v>8</v>
      </c>
      <c r="F38" s="3">
        <v>4</v>
      </c>
      <c r="G38" s="3">
        <v>1</v>
      </c>
      <c r="H38" s="3">
        <v>8</v>
      </c>
      <c r="I38" s="3">
        <v>8</v>
      </c>
      <c r="J38" s="3">
        <v>6</v>
      </c>
      <c r="K38" s="3">
        <v>9</v>
      </c>
      <c r="L38" s="3">
        <v>5</v>
      </c>
      <c r="M38" s="3">
        <v>4</v>
      </c>
      <c r="N38" s="3">
        <v>8</v>
      </c>
      <c r="O38" s="3">
        <v>6</v>
      </c>
      <c r="P38" s="3">
        <v>5</v>
      </c>
      <c r="Q38" s="3">
        <v>3</v>
      </c>
      <c r="R38" s="4">
        <f t="shared" si="0"/>
        <v>86</v>
      </c>
      <c r="S38" s="5">
        <f t="shared" si="3"/>
        <v>0.13069908814589665</v>
      </c>
      <c r="U38" s="1"/>
    </row>
    <row r="39" spans="1:21" ht="15.75" x14ac:dyDescent="0.25">
      <c r="A39" s="10"/>
      <c r="B39" s="3" t="s">
        <v>3</v>
      </c>
      <c r="C39" s="3">
        <v>4</v>
      </c>
      <c r="D39" s="3">
        <v>1</v>
      </c>
      <c r="E39" s="3">
        <v>4</v>
      </c>
      <c r="F39" s="3">
        <v>5</v>
      </c>
      <c r="G39" s="3">
        <v>2</v>
      </c>
      <c r="H39" s="3">
        <v>8</v>
      </c>
      <c r="I39" s="3">
        <v>0</v>
      </c>
      <c r="J39" s="3">
        <v>3</v>
      </c>
      <c r="K39" s="3">
        <v>5</v>
      </c>
      <c r="L39" s="3">
        <v>4</v>
      </c>
      <c r="M39" s="3">
        <v>4</v>
      </c>
      <c r="N39" s="3">
        <v>5</v>
      </c>
      <c r="O39" s="3">
        <v>1</v>
      </c>
      <c r="P39" s="3">
        <v>4</v>
      </c>
      <c r="Q39" s="3">
        <v>5</v>
      </c>
      <c r="R39" s="4">
        <f t="shared" si="0"/>
        <v>55</v>
      </c>
      <c r="S39" s="5">
        <f t="shared" si="3"/>
        <v>8.3586626139817627E-2</v>
      </c>
      <c r="U39" s="1"/>
    </row>
    <row r="40" spans="1:21" ht="15.75" x14ac:dyDescent="0.25">
      <c r="A40" s="10"/>
      <c r="B40" s="3" t="s">
        <v>2</v>
      </c>
      <c r="C40" s="3">
        <v>5</v>
      </c>
      <c r="D40" s="3">
        <v>1</v>
      </c>
      <c r="E40" s="3">
        <v>6</v>
      </c>
      <c r="F40" s="3">
        <v>1</v>
      </c>
      <c r="G40" s="3">
        <v>1</v>
      </c>
      <c r="H40" s="3">
        <v>2</v>
      </c>
      <c r="I40" s="3">
        <v>0</v>
      </c>
      <c r="J40" s="3">
        <v>7</v>
      </c>
      <c r="K40" s="3">
        <v>7</v>
      </c>
      <c r="L40" s="3">
        <v>7</v>
      </c>
      <c r="M40" s="3">
        <v>2</v>
      </c>
      <c r="N40" s="3">
        <v>1</v>
      </c>
      <c r="O40" s="3">
        <v>6</v>
      </c>
      <c r="P40" s="3">
        <v>7</v>
      </c>
      <c r="Q40" s="3">
        <v>7</v>
      </c>
      <c r="R40" s="4">
        <f t="shared" si="0"/>
        <v>60</v>
      </c>
      <c r="S40" s="5">
        <f t="shared" si="3"/>
        <v>9.1185410334346503E-2</v>
      </c>
      <c r="U40" s="1"/>
    </row>
    <row r="41" spans="1:21" ht="15.75" x14ac:dyDescent="0.25">
      <c r="A41" s="10"/>
      <c r="B41" s="3" t="s">
        <v>1</v>
      </c>
      <c r="C41" s="3">
        <v>0</v>
      </c>
      <c r="D41" s="3">
        <v>6</v>
      </c>
      <c r="E41" s="3">
        <v>0</v>
      </c>
      <c r="F41" s="3">
        <v>0</v>
      </c>
      <c r="G41" s="3">
        <v>5</v>
      </c>
      <c r="H41" s="3">
        <v>2</v>
      </c>
      <c r="I41" s="3">
        <v>0</v>
      </c>
      <c r="J41" s="3">
        <v>0</v>
      </c>
      <c r="K41" s="3">
        <v>6</v>
      </c>
      <c r="L41" s="3">
        <v>7</v>
      </c>
      <c r="M41" s="3">
        <v>1</v>
      </c>
      <c r="N41" s="3">
        <v>0</v>
      </c>
      <c r="O41" s="3">
        <v>2</v>
      </c>
      <c r="P41" s="3">
        <v>3</v>
      </c>
      <c r="Q41" s="3">
        <v>8</v>
      </c>
      <c r="R41" s="4">
        <f t="shared" si="0"/>
        <v>40</v>
      </c>
      <c r="S41" s="5">
        <f t="shared" si="3"/>
        <v>6.0790273556231005E-2</v>
      </c>
      <c r="U41" s="1"/>
    </row>
    <row r="42" spans="1:21" ht="15.75" x14ac:dyDescent="0.25">
      <c r="A42" s="10"/>
      <c r="B42" s="3" t="s">
        <v>0</v>
      </c>
      <c r="C42" s="3">
        <v>3</v>
      </c>
      <c r="D42" s="3">
        <v>5</v>
      </c>
      <c r="E42" s="3">
        <v>5</v>
      </c>
      <c r="F42" s="3">
        <v>8</v>
      </c>
      <c r="G42" s="3">
        <v>3</v>
      </c>
      <c r="H42" s="3">
        <v>2</v>
      </c>
      <c r="I42" s="3">
        <v>2</v>
      </c>
      <c r="J42" s="3">
        <v>8</v>
      </c>
      <c r="K42" s="3">
        <v>8</v>
      </c>
      <c r="L42" s="3">
        <v>4</v>
      </c>
      <c r="M42" s="3">
        <v>8</v>
      </c>
      <c r="N42" s="3">
        <v>9</v>
      </c>
      <c r="O42" s="3">
        <v>6</v>
      </c>
      <c r="P42" s="3">
        <v>9</v>
      </c>
      <c r="Q42" s="3">
        <v>1</v>
      </c>
      <c r="R42" s="4">
        <f t="shared" si="0"/>
        <v>81</v>
      </c>
      <c r="S42" s="5">
        <f t="shared" si="3"/>
        <v>0.12310030395136778</v>
      </c>
      <c r="U42" s="1"/>
    </row>
    <row r="43" spans="1:21" ht="31.5" x14ac:dyDescent="0.25">
      <c r="A43" s="10"/>
      <c r="B43" s="7" t="s">
        <v>41</v>
      </c>
      <c r="C43" s="3">
        <v>1</v>
      </c>
      <c r="D43" s="3">
        <v>2</v>
      </c>
      <c r="E43" s="3">
        <v>5</v>
      </c>
      <c r="F43" s="3">
        <v>9</v>
      </c>
      <c r="G43" s="3">
        <v>4</v>
      </c>
      <c r="H43" s="3">
        <v>0</v>
      </c>
      <c r="I43" s="3">
        <v>2</v>
      </c>
      <c r="J43" s="3">
        <v>9</v>
      </c>
      <c r="K43" s="3">
        <v>0</v>
      </c>
      <c r="L43" s="3">
        <v>9</v>
      </c>
      <c r="M43" s="3">
        <v>0</v>
      </c>
      <c r="N43" s="3">
        <v>2</v>
      </c>
      <c r="O43" s="3">
        <v>1</v>
      </c>
      <c r="P43" s="3">
        <v>8</v>
      </c>
      <c r="Q43" s="3">
        <v>6</v>
      </c>
      <c r="R43" s="4">
        <f t="shared" si="0"/>
        <v>58</v>
      </c>
      <c r="S43" s="5">
        <f t="shared" si="3"/>
        <v>8.8145896656534953E-2</v>
      </c>
      <c r="U43" s="1"/>
    </row>
    <row r="44" spans="1:21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18</v>
      </c>
      <c r="R44" s="2">
        <f>SUM(R34:R43)</f>
        <v>658</v>
      </c>
      <c r="S44" s="6">
        <f>SUM(S34:S43)</f>
        <v>0.99999999999999978</v>
      </c>
      <c r="U44" s="1"/>
    </row>
  </sheetData>
  <mergeCells count="4">
    <mergeCell ref="A21:A22"/>
    <mergeCell ref="A24:A28"/>
    <mergeCell ref="A30:A32"/>
    <mergeCell ref="A34:A4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Diagramm Hauptkriterien</vt:lpstr>
      <vt:lpstr>DatenpunkteHauptkriterien</vt:lpstr>
      <vt:lpstr>Zieltabelle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</dc:creator>
  <cp:lastModifiedBy>Nicklas</cp:lastModifiedBy>
  <cp:lastPrinted>2016-05-28T13:32:25Z</cp:lastPrinted>
  <dcterms:created xsi:type="dcterms:W3CDTF">2016-05-26T17:19:21Z</dcterms:created>
  <dcterms:modified xsi:type="dcterms:W3CDTF">2016-06-09T14:08:09Z</dcterms:modified>
</cp:coreProperties>
</file>