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rrador Gasolina\Income_vs_GPrices\"/>
    </mc:Choice>
  </mc:AlternateContent>
  <bookViews>
    <workbookView xWindow="0" yWindow="0" windowWidth="28800" windowHeight="11835"/>
  </bookViews>
  <sheets>
    <sheet name="ipp_año" sheetId="1" r:id="rId1"/>
    <sheet name="ipp_mes" sheetId="2" r:id="rId2"/>
    <sheet name="ipc_año" sheetId="4" r:id="rId3"/>
    <sheet name="ipp_ipc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3" l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L22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98" i="2"/>
  <c r="C97" i="2" s="1"/>
  <c r="C96" i="2" s="1"/>
  <c r="C95" i="2" s="1"/>
  <c r="C94" i="2" s="1"/>
  <c r="C93" i="2" s="1"/>
  <c r="C92" i="2" s="1"/>
  <c r="C91" i="2" s="1"/>
  <c r="C90" i="2" s="1"/>
  <c r="C89" i="2" s="1"/>
  <c r="C88" i="2" s="1"/>
  <c r="C87" i="2" s="1"/>
  <c r="C86" i="2" s="1"/>
  <c r="C85" i="2" s="1"/>
  <c r="C84" i="2" s="1"/>
  <c r="C83" i="2" s="1"/>
  <c r="C82" i="2" s="1"/>
  <c r="C81" i="2" s="1"/>
  <c r="C80" i="2" s="1"/>
  <c r="C79" i="2" s="1"/>
  <c r="C78" i="2" s="1"/>
  <c r="C77" i="2" s="1"/>
  <c r="C76" i="2" s="1"/>
  <c r="C75" i="2" s="1"/>
  <c r="C74" i="2" s="1"/>
  <c r="C73" i="2" s="1"/>
  <c r="C72" i="2" s="1"/>
  <c r="C71" i="2" s="1"/>
  <c r="C70" i="2" s="1"/>
  <c r="C69" i="2" s="1"/>
  <c r="C68" i="2" s="1"/>
  <c r="C67" i="2" s="1"/>
  <c r="C66" i="2" s="1"/>
  <c r="C65" i="2" s="1"/>
  <c r="C64" i="2" s="1"/>
  <c r="C63" i="2" s="1"/>
  <c r="C62" i="2" s="1"/>
  <c r="C61" i="2" s="1"/>
  <c r="C60" i="2" s="1"/>
  <c r="C59" i="2" s="1"/>
  <c r="C58" i="2" s="1"/>
  <c r="C57" i="2" s="1"/>
  <c r="C56" i="2" s="1"/>
  <c r="C55" i="2" s="1"/>
  <c r="C54" i="2" s="1"/>
  <c r="C53" i="2" s="1"/>
  <c r="C52" i="2" s="1"/>
  <c r="C51" i="2" s="1"/>
  <c r="C50" i="2" s="1"/>
  <c r="C49" i="2" s="1"/>
  <c r="C48" i="2" s="1"/>
  <c r="C47" i="2" s="1"/>
  <c r="C46" i="2" s="1"/>
  <c r="C45" i="2" s="1"/>
  <c r="C44" i="2" s="1"/>
  <c r="C43" i="2" s="1"/>
  <c r="C42" i="2" s="1"/>
  <c r="C41" i="2" s="1"/>
  <c r="C40" i="2" s="1"/>
  <c r="C39" i="2" s="1"/>
  <c r="C38" i="2" s="1"/>
  <c r="C37" i="2" s="1"/>
  <c r="C36" i="2" s="1"/>
  <c r="C35" i="2" s="1"/>
  <c r="C34" i="2" s="1"/>
  <c r="C33" i="2" s="1"/>
  <c r="C32" i="2" s="1"/>
  <c r="C31" i="2" s="1"/>
  <c r="C30" i="2" s="1"/>
  <c r="C29" i="2" s="1"/>
  <c r="C28" i="2" s="1"/>
  <c r="C27" i="2" s="1"/>
  <c r="C26" i="2" s="1"/>
  <c r="C25" i="2" s="1"/>
  <c r="C24" i="2" s="1"/>
  <c r="C23" i="2" s="1"/>
  <c r="C22" i="2" s="1"/>
  <c r="C21" i="2" s="1"/>
  <c r="C20" i="2" s="1"/>
  <c r="C19" i="2" s="1"/>
  <c r="C18" i="2" s="1"/>
  <c r="C17" i="2" s="1"/>
  <c r="C16" i="2" s="1"/>
  <c r="C15" i="2" s="1"/>
  <c r="C14" i="2" s="1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99" i="2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J33" i="3" l="1"/>
  <c r="J32" i="3" s="1"/>
  <c r="J31" i="3" s="1"/>
  <c r="J30" i="3" s="1"/>
  <c r="J29" i="3" s="1"/>
  <c r="J28" i="3" s="1"/>
  <c r="J27" i="3" s="1"/>
  <c r="J26" i="3" s="1"/>
  <c r="J25" i="3" s="1"/>
  <c r="J24" i="3" s="1"/>
  <c r="J23" i="3" s="1"/>
  <c r="J22" i="3" s="1"/>
  <c r="K34" i="3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M22" i="3" s="1"/>
  <c r="L34" i="3" l="1"/>
  <c r="J34" i="3"/>
  <c r="I33" i="3"/>
  <c r="I32" i="3" s="1"/>
  <c r="I31" i="3" s="1"/>
  <c r="I30" i="3" s="1"/>
  <c r="I29" i="3" s="1"/>
  <c r="I28" i="3" s="1"/>
  <c r="I27" i="3" s="1"/>
  <c r="I26" i="3" s="1"/>
  <c r="I25" i="3" s="1"/>
  <c r="I24" i="3" s="1"/>
  <c r="I23" i="3" s="1"/>
  <c r="I22" i="3" s="1"/>
  <c r="M23" i="3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N22" i="3" s="1"/>
  <c r="M34" i="3" l="1"/>
  <c r="H33" i="3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I34" i="3"/>
  <c r="N23" i="3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O22" i="3" s="1"/>
  <c r="O23" i="3" l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P22" i="3" s="1"/>
  <c r="H34" i="3"/>
  <c r="G33" i="3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N34" i="3"/>
  <c r="O34" i="3" l="1"/>
  <c r="F33" i="3"/>
  <c r="F32" i="3" s="1"/>
  <c r="F31" i="3" s="1"/>
  <c r="F30" i="3" s="1"/>
  <c r="F29" i="3" s="1"/>
  <c r="F28" i="3" s="1"/>
  <c r="F27" i="3" s="1"/>
  <c r="F26" i="3" s="1"/>
  <c r="F25" i="3" s="1"/>
  <c r="F24" i="3" s="1"/>
  <c r="F23" i="3" s="1"/>
  <c r="F22" i="3" s="1"/>
  <c r="G34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Q22" i="3" s="1"/>
  <c r="E33" i="3" l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F34" i="3"/>
  <c r="P34" i="3"/>
  <c r="E34" i="3" l="1"/>
  <c r="D33" i="3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34" i="3" l="1"/>
  <c r="C33" i="3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B33" i="3" l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34" i="3" s="1"/>
  <c r="C34" i="3"/>
</calcChain>
</file>

<file path=xl/sharedStrings.xml><?xml version="1.0" encoding="utf-8"?>
<sst xmlns="http://schemas.openxmlformats.org/spreadsheetml/2006/main" count="42" uniqueCount="27">
  <si>
    <t>Consumo final</t>
  </si>
  <si>
    <t>Colombia, Índice de Precios de la Oferta Interna</t>
  </si>
  <si>
    <t>AÑO</t>
  </si>
  <si>
    <t>CONSUMO FINAL</t>
  </si>
  <si>
    <t>IPP POR OFERTA INTERNA</t>
  </si>
  <si>
    <t>Base DIC - 2012</t>
  </si>
  <si>
    <t>Colombia, Indice de Precios al Consumidor (IPC)</t>
  </si>
  <si>
    <t>AÑO 2018, MES 01</t>
  </si>
  <si>
    <t>Base Diciembre de 2008 = 100,00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</si>
  <si>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</si>
  <si>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</si>
  <si>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</si>
  <si>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</si>
  <si>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</si>
  <si>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</si>
  <si>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</si>
  <si>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</si>
  <si>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</si>
  <si>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</si>
  <si>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</si>
  <si>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</si>
  <si>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</si>
  <si>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</si>
  <si>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Base Dic 2012</t>
  </si>
  <si>
    <t>Base Diciembre de 2012 = 100,00</t>
  </si>
  <si>
    <t>IPC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</si>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</sst>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3" fillId="0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2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7" fontId="2" fillId="0" borderId="0" xfId="1" applyNumberFormat="1" applyFont="1" applyFill="1" applyBorder="1" applyAlignment="1">
      <alignment horizontal="left"/>
    </xf>
    <xf numFmtId="0" fontId="2" fillId="0" borderId="1" xfId="0" applyFont="1" applyFill="1" applyBorder="1"/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sqref="A1:B1"/>
    </sheetView>
  </sheetViews>
  <sheetFormatPr baseColWidth="10" defaultRowHeight="12.75" x14ac:dyDescent="0.2"/>
  <cols>
    <col min="1" max="1" width="16.140625" customWidth="1"/>
  </cols>
  <sheetData>
    <row r="1" spans="1:2" x14ac:dyDescent="0.2">
      <c r="A1" s="21" t="s">
        <v>4</v>
      </c>
      <c r="B1" s="21"/>
    </row>
    <row r="2" spans="1:2" x14ac:dyDescent="0.2">
      <c r="A2" s="2" t="s">
        <v>3</v>
      </c>
      <c r="B2" s="2" t="s">
        <v>2</v>
      </c>
    </row>
    <row r="3" spans="1:2" x14ac:dyDescent="0.2">
      <c r="A3" s="1">
        <v>78.238220779264253</v>
      </c>
      <c r="B3">
        <v>2005</v>
      </c>
    </row>
    <row r="4" spans="1:2" x14ac:dyDescent="0.2">
      <c r="A4" s="1">
        <v>81.297083638883009</v>
      </c>
      <c r="B4">
        <v>2006</v>
      </c>
    </row>
    <row r="5" spans="1:2" x14ac:dyDescent="0.2">
      <c r="A5" s="1">
        <v>83.377854999213397</v>
      </c>
      <c r="B5">
        <v>2007</v>
      </c>
    </row>
    <row r="6" spans="1:2" x14ac:dyDescent="0.2">
      <c r="A6" s="1">
        <v>89.453530806938971</v>
      </c>
      <c r="B6">
        <v>2008</v>
      </c>
    </row>
    <row r="7" spans="1:2" x14ac:dyDescent="0.2">
      <c r="A7" s="1">
        <v>93.587315755901997</v>
      </c>
      <c r="B7">
        <v>2009</v>
      </c>
    </row>
    <row r="8" spans="1:2" x14ac:dyDescent="0.2">
      <c r="A8" s="1">
        <v>94.862776049976375</v>
      </c>
      <c r="B8">
        <v>2010</v>
      </c>
    </row>
    <row r="9" spans="1:2" x14ac:dyDescent="0.2">
      <c r="A9" s="1">
        <v>98.047780281838584</v>
      </c>
      <c r="B9">
        <v>2011</v>
      </c>
    </row>
    <row r="10" spans="1:2" x14ac:dyDescent="0.2">
      <c r="A10" s="1">
        <v>100.91888943665653</v>
      </c>
      <c r="B10">
        <v>2012</v>
      </c>
    </row>
    <row r="11" spans="1:2" x14ac:dyDescent="0.2">
      <c r="A11" s="1">
        <v>100.57302401917534</v>
      </c>
      <c r="B11">
        <v>2013</v>
      </c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B6" sqref="B6"/>
    </sheetView>
  </sheetViews>
  <sheetFormatPr baseColWidth="10" defaultRowHeight="12.75" x14ac:dyDescent="0.2"/>
  <cols>
    <col min="1" max="1" width="20" customWidth="1"/>
    <col min="2" max="2" width="19.5703125" customWidth="1"/>
    <col min="3" max="3" width="18.28515625" customWidth="1"/>
  </cols>
  <sheetData>
    <row r="1" spans="1:3" x14ac:dyDescent="0.2">
      <c r="A1" s="22" t="s">
        <v>1</v>
      </c>
      <c r="B1" s="22"/>
      <c r="C1" s="22"/>
    </row>
    <row r="2" spans="1:3" x14ac:dyDescent="0.2">
      <c r="A2" s="22" t="s">
        <v>26</v>
      </c>
      <c r="B2" s="22" t="s">
        <v>0</v>
      </c>
      <c r="C2" s="3" t="s">
        <v>5</v>
      </c>
    </row>
    <row r="3" spans="1:3" x14ac:dyDescent="0.2">
      <c r="A3" s="23">
        <v>38353</v>
      </c>
      <c r="B3" s="1">
        <v>72.56</v>
      </c>
      <c r="C3" s="1">
        <f t="shared" ref="C3:C34" si="0">(C4*B3)/B4</f>
        <v>76.556235492720006</v>
      </c>
    </row>
    <row r="4" spans="1:3" x14ac:dyDescent="0.2">
      <c r="A4" s="23">
        <v>38384</v>
      </c>
      <c r="B4" s="1">
        <v>73.31</v>
      </c>
      <c r="C4" s="1">
        <f t="shared" si="0"/>
        <v>77.347541675458984</v>
      </c>
    </row>
    <row r="5" spans="1:3" x14ac:dyDescent="0.2">
      <c r="A5" s="23">
        <v>38412</v>
      </c>
      <c r="B5" s="1">
        <v>74.12</v>
      </c>
      <c r="C5" s="1">
        <f t="shared" si="0"/>
        <v>78.20215235281708</v>
      </c>
    </row>
    <row r="6" spans="1:3" x14ac:dyDescent="0.2">
      <c r="A6" s="23">
        <v>38443</v>
      </c>
      <c r="B6" s="1">
        <v>74.11</v>
      </c>
      <c r="C6" s="1">
        <f t="shared" si="0"/>
        <v>78.191601603713892</v>
      </c>
    </row>
    <row r="7" spans="1:3" x14ac:dyDescent="0.2">
      <c r="A7" s="23">
        <v>38473</v>
      </c>
      <c r="B7" s="1">
        <v>74.28</v>
      </c>
      <c r="C7" s="1">
        <f t="shared" si="0"/>
        <v>78.370964338468056</v>
      </c>
    </row>
    <row r="8" spans="1:3" x14ac:dyDescent="0.2">
      <c r="A8" s="23">
        <v>38504</v>
      </c>
      <c r="B8" s="1">
        <v>74.349999999999994</v>
      </c>
      <c r="C8" s="1">
        <f t="shared" si="0"/>
        <v>78.444819582190348</v>
      </c>
    </row>
    <row r="9" spans="1:3" x14ac:dyDescent="0.2">
      <c r="A9" s="23">
        <v>38534</v>
      </c>
      <c r="B9" s="1">
        <v>74.400000000000006</v>
      </c>
      <c r="C9" s="1">
        <f t="shared" si="0"/>
        <v>78.497573327706291</v>
      </c>
    </row>
    <row r="10" spans="1:3" x14ac:dyDescent="0.2">
      <c r="A10" s="23">
        <v>38565</v>
      </c>
      <c r="B10" s="1">
        <v>74.349999999999994</v>
      </c>
      <c r="C10" s="1">
        <f t="shared" si="0"/>
        <v>78.444819582190348</v>
      </c>
    </row>
    <row r="11" spans="1:3" x14ac:dyDescent="0.2">
      <c r="A11" s="23">
        <v>38596</v>
      </c>
      <c r="B11" s="1">
        <v>74.33</v>
      </c>
      <c r="C11" s="1">
        <f t="shared" si="0"/>
        <v>78.423718083983971</v>
      </c>
    </row>
    <row r="12" spans="1:3" x14ac:dyDescent="0.2">
      <c r="A12" s="23">
        <v>38626</v>
      </c>
      <c r="B12" s="1">
        <v>74.89</v>
      </c>
      <c r="C12" s="1">
        <f t="shared" si="0"/>
        <v>79.014560033762407</v>
      </c>
    </row>
    <row r="13" spans="1:3" x14ac:dyDescent="0.2">
      <c r="A13" s="23">
        <v>38657</v>
      </c>
      <c r="B13" s="1">
        <v>74.680000000000007</v>
      </c>
      <c r="C13" s="1">
        <f t="shared" si="0"/>
        <v>78.792994302595503</v>
      </c>
    </row>
    <row r="14" spans="1:3" x14ac:dyDescent="0.2">
      <c r="A14" s="23">
        <v>38687</v>
      </c>
      <c r="B14" s="1">
        <v>74.5</v>
      </c>
      <c r="C14" s="1">
        <f t="shared" si="0"/>
        <v>78.60308081873815</v>
      </c>
    </row>
    <row r="15" spans="1:3" x14ac:dyDescent="0.2">
      <c r="A15" s="23">
        <v>38718</v>
      </c>
      <c r="B15" s="1">
        <v>74.790000000000006</v>
      </c>
      <c r="C15" s="1">
        <f t="shared" si="0"/>
        <v>78.909052542730564</v>
      </c>
    </row>
    <row r="16" spans="1:3" x14ac:dyDescent="0.2">
      <c r="A16" s="23">
        <v>38749</v>
      </c>
      <c r="B16" s="1">
        <v>75.180000000000007</v>
      </c>
      <c r="C16" s="1">
        <f t="shared" si="0"/>
        <v>79.320531757754836</v>
      </c>
    </row>
    <row r="17" spans="1:3" x14ac:dyDescent="0.2">
      <c r="A17" s="23">
        <v>38777</v>
      </c>
      <c r="B17" s="1">
        <v>76.25</v>
      </c>
      <c r="C17" s="1">
        <f t="shared" si="0"/>
        <v>80.449461911795765</v>
      </c>
    </row>
    <row r="18" spans="1:3" x14ac:dyDescent="0.2">
      <c r="A18" s="23">
        <v>38808</v>
      </c>
      <c r="B18" s="1">
        <v>77.36</v>
      </c>
      <c r="C18" s="1">
        <f t="shared" si="0"/>
        <v>81.62059506224945</v>
      </c>
    </row>
    <row r="19" spans="1:3" x14ac:dyDescent="0.2">
      <c r="A19" s="23">
        <v>38838</v>
      </c>
      <c r="B19" s="1">
        <v>76.989999999999995</v>
      </c>
      <c r="C19" s="1">
        <f t="shared" si="0"/>
        <v>81.230217345431541</v>
      </c>
    </row>
    <row r="20" spans="1:3" x14ac:dyDescent="0.2">
      <c r="A20" s="23">
        <v>38869</v>
      </c>
      <c r="B20" s="1">
        <v>77.11</v>
      </c>
      <c r="C20" s="1">
        <f t="shared" si="0"/>
        <v>81.356826334669776</v>
      </c>
    </row>
    <row r="21" spans="1:3" x14ac:dyDescent="0.2">
      <c r="A21" s="23">
        <v>38899</v>
      </c>
      <c r="B21" s="1">
        <v>77.25</v>
      </c>
      <c r="C21" s="1">
        <f t="shared" si="0"/>
        <v>81.504536822114389</v>
      </c>
    </row>
    <row r="22" spans="1:3" x14ac:dyDescent="0.2">
      <c r="A22" s="23">
        <v>38930</v>
      </c>
      <c r="B22" s="1">
        <v>77.680000000000007</v>
      </c>
      <c r="C22" s="1">
        <f t="shared" si="0"/>
        <v>81.958219033551416</v>
      </c>
    </row>
    <row r="23" spans="1:3" x14ac:dyDescent="0.2">
      <c r="A23" s="23">
        <v>38961</v>
      </c>
      <c r="B23" s="1">
        <v>78</v>
      </c>
      <c r="C23" s="1">
        <f t="shared" si="0"/>
        <v>82.295843004853367</v>
      </c>
    </row>
    <row r="24" spans="1:3" x14ac:dyDescent="0.2">
      <c r="A24" s="23">
        <v>38991</v>
      </c>
      <c r="B24" s="1">
        <v>78.180000000000007</v>
      </c>
      <c r="C24" s="1">
        <f t="shared" si="0"/>
        <v>82.485756488710734</v>
      </c>
    </row>
    <row r="25" spans="1:3" x14ac:dyDescent="0.2">
      <c r="A25" s="23">
        <v>39022</v>
      </c>
      <c r="B25" s="1">
        <v>78.02</v>
      </c>
      <c r="C25" s="1">
        <f t="shared" si="0"/>
        <v>82.316944503059744</v>
      </c>
    </row>
    <row r="26" spans="1:3" x14ac:dyDescent="0.2">
      <c r="A26" s="23">
        <v>39052</v>
      </c>
      <c r="B26" s="1">
        <v>77.92</v>
      </c>
      <c r="C26" s="1">
        <f t="shared" si="0"/>
        <v>82.211437012027886</v>
      </c>
    </row>
    <row r="27" spans="1:3" x14ac:dyDescent="0.2">
      <c r="A27" s="23">
        <v>39083</v>
      </c>
      <c r="B27" s="1">
        <v>78.150000000000006</v>
      </c>
      <c r="C27" s="1">
        <f t="shared" si="0"/>
        <v>82.454104241401168</v>
      </c>
    </row>
    <row r="28" spans="1:3" x14ac:dyDescent="0.2">
      <c r="A28" s="23">
        <v>39114</v>
      </c>
      <c r="B28" s="1">
        <v>78.459999999999994</v>
      </c>
      <c r="C28" s="1">
        <f t="shared" si="0"/>
        <v>82.781177463599931</v>
      </c>
    </row>
    <row r="29" spans="1:3" x14ac:dyDescent="0.2">
      <c r="A29" s="23">
        <v>39142</v>
      </c>
      <c r="B29" s="1">
        <v>79.290000000000006</v>
      </c>
      <c r="C29" s="1">
        <f t="shared" si="0"/>
        <v>83.656889639164419</v>
      </c>
    </row>
    <row r="30" spans="1:3" x14ac:dyDescent="0.2">
      <c r="A30" s="23">
        <v>39173</v>
      </c>
      <c r="B30" s="1">
        <v>79.67</v>
      </c>
      <c r="C30" s="1">
        <f t="shared" si="0"/>
        <v>84.057818105085488</v>
      </c>
    </row>
    <row r="31" spans="1:3" x14ac:dyDescent="0.2">
      <c r="A31" s="23">
        <v>39203</v>
      </c>
      <c r="B31" s="1">
        <v>79.2</v>
      </c>
      <c r="C31" s="1">
        <f t="shared" si="0"/>
        <v>83.561932897235721</v>
      </c>
    </row>
    <row r="32" spans="1:3" x14ac:dyDescent="0.2">
      <c r="A32" s="23">
        <v>39234</v>
      </c>
      <c r="B32" s="1">
        <v>78.81</v>
      </c>
      <c r="C32" s="1">
        <f t="shared" si="0"/>
        <v>83.150453682211449</v>
      </c>
    </row>
    <row r="33" spans="1:3" x14ac:dyDescent="0.2">
      <c r="A33" s="23">
        <v>39264</v>
      </c>
      <c r="B33" s="1">
        <v>78.739999999999995</v>
      </c>
      <c r="C33" s="1">
        <f t="shared" si="0"/>
        <v>83.076598438489142</v>
      </c>
    </row>
    <row r="34" spans="1:3" x14ac:dyDescent="0.2">
      <c r="A34" s="23">
        <v>39295</v>
      </c>
      <c r="B34" s="1">
        <v>79.069999999999993</v>
      </c>
      <c r="C34" s="1">
        <f t="shared" si="0"/>
        <v>83.424773158894297</v>
      </c>
    </row>
    <row r="35" spans="1:3" x14ac:dyDescent="0.2">
      <c r="A35" s="23">
        <v>39326</v>
      </c>
      <c r="B35" s="1">
        <v>79.31</v>
      </c>
      <c r="C35" s="1">
        <f t="shared" ref="C35:C66" si="1">(C36*B35)/B36</f>
        <v>83.677991137370782</v>
      </c>
    </row>
    <row r="36" spans="1:3" x14ac:dyDescent="0.2">
      <c r="A36" s="23">
        <v>39356</v>
      </c>
      <c r="B36" s="1">
        <v>78.95</v>
      </c>
      <c r="C36" s="1">
        <f t="shared" si="1"/>
        <v>83.298164169656076</v>
      </c>
    </row>
    <row r="37" spans="1:3" x14ac:dyDescent="0.2">
      <c r="A37" s="23">
        <v>39387</v>
      </c>
      <c r="B37" s="1">
        <v>79.069999999999993</v>
      </c>
      <c r="C37" s="1">
        <f t="shared" si="1"/>
        <v>83.424773158894297</v>
      </c>
    </row>
    <row r="38" spans="1:3" x14ac:dyDescent="0.2">
      <c r="A38" s="23">
        <v>39417</v>
      </c>
      <c r="B38" s="1">
        <v>79.599999999999994</v>
      </c>
      <c r="C38" s="1">
        <f t="shared" si="1"/>
        <v>83.983962861363167</v>
      </c>
    </row>
    <row r="39" spans="1:3" x14ac:dyDescent="0.2">
      <c r="A39" s="23">
        <v>39448</v>
      </c>
      <c r="B39" s="1">
        <v>80.72</v>
      </c>
      <c r="C39" s="1">
        <f t="shared" si="1"/>
        <v>85.16564676092004</v>
      </c>
    </row>
    <row r="40" spans="1:3" x14ac:dyDescent="0.2">
      <c r="A40" s="23">
        <v>39479</v>
      </c>
      <c r="B40" s="1">
        <v>83.23</v>
      </c>
      <c r="C40" s="1">
        <f t="shared" si="1"/>
        <v>87.813884785819809</v>
      </c>
    </row>
    <row r="41" spans="1:3" x14ac:dyDescent="0.2">
      <c r="A41" s="23">
        <v>39508</v>
      </c>
      <c r="B41" s="1">
        <v>82.61</v>
      </c>
      <c r="C41" s="1">
        <f t="shared" si="1"/>
        <v>87.159738341422255</v>
      </c>
    </row>
    <row r="42" spans="1:3" x14ac:dyDescent="0.2">
      <c r="A42" s="23">
        <v>39539</v>
      </c>
      <c r="B42" s="1">
        <v>83.01</v>
      </c>
      <c r="C42" s="1">
        <f t="shared" si="1"/>
        <v>87.581768305549716</v>
      </c>
    </row>
    <row r="43" spans="1:3" x14ac:dyDescent="0.2">
      <c r="A43" s="23">
        <v>39569</v>
      </c>
      <c r="B43" s="1">
        <v>83.91</v>
      </c>
      <c r="C43" s="1">
        <f t="shared" si="1"/>
        <v>88.531335724836481</v>
      </c>
    </row>
    <row r="44" spans="1:3" x14ac:dyDescent="0.2">
      <c r="A44" s="23">
        <v>39600</v>
      </c>
      <c r="B44" s="1">
        <v>85.68</v>
      </c>
      <c r="C44" s="1">
        <f t="shared" si="1"/>
        <v>90.398818316100474</v>
      </c>
    </row>
    <row r="45" spans="1:3" x14ac:dyDescent="0.2">
      <c r="A45" s="23">
        <v>39630</v>
      </c>
      <c r="B45" s="1">
        <v>86.14</v>
      </c>
      <c r="C45" s="1">
        <f t="shared" si="1"/>
        <v>90.884152774847038</v>
      </c>
    </row>
    <row r="46" spans="1:3" x14ac:dyDescent="0.2">
      <c r="A46" s="23">
        <v>39661</v>
      </c>
      <c r="B46" s="1">
        <v>85.24</v>
      </c>
      <c r="C46" s="1">
        <f t="shared" si="1"/>
        <v>89.934585355560273</v>
      </c>
    </row>
    <row r="47" spans="1:3" x14ac:dyDescent="0.2">
      <c r="A47" s="23">
        <v>39692</v>
      </c>
      <c r="B47" s="1">
        <v>85.48</v>
      </c>
      <c r="C47" s="1">
        <f t="shared" si="1"/>
        <v>90.187803334036744</v>
      </c>
    </row>
    <row r="48" spans="1:3" x14ac:dyDescent="0.2">
      <c r="A48" s="23">
        <v>39722</v>
      </c>
      <c r="B48" s="1">
        <v>86.87</v>
      </c>
      <c r="C48" s="1">
        <f t="shared" si="1"/>
        <v>91.654357459379639</v>
      </c>
    </row>
    <row r="49" spans="1:3" x14ac:dyDescent="0.2">
      <c r="A49" s="23">
        <v>39753</v>
      </c>
      <c r="B49" s="1">
        <v>87.21</v>
      </c>
      <c r="C49" s="1">
        <f t="shared" si="1"/>
        <v>92.013082928887968</v>
      </c>
    </row>
    <row r="50" spans="1:3" x14ac:dyDescent="0.2">
      <c r="A50" s="23">
        <v>39783</v>
      </c>
      <c r="B50" s="1">
        <v>87.6</v>
      </c>
      <c r="C50" s="1">
        <f t="shared" si="1"/>
        <v>92.42456214391224</v>
      </c>
    </row>
    <row r="51" spans="1:3" x14ac:dyDescent="0.2">
      <c r="A51" s="23">
        <v>39814</v>
      </c>
      <c r="B51" s="1">
        <v>88.4</v>
      </c>
      <c r="C51" s="1">
        <f t="shared" si="1"/>
        <v>93.268622072167162</v>
      </c>
    </row>
    <row r="52" spans="1:3" x14ac:dyDescent="0.2">
      <c r="A52" s="23">
        <v>39845</v>
      </c>
      <c r="B52" s="1">
        <v>88.94</v>
      </c>
      <c r="C52" s="1">
        <f t="shared" si="1"/>
        <v>93.838362523739207</v>
      </c>
    </row>
    <row r="53" spans="1:3" x14ac:dyDescent="0.2">
      <c r="A53" s="23">
        <v>39873</v>
      </c>
      <c r="B53" s="1">
        <v>90.13</v>
      </c>
      <c r="C53" s="1">
        <f t="shared" si="1"/>
        <v>95.093901667018372</v>
      </c>
    </row>
    <row r="54" spans="1:3" x14ac:dyDescent="0.2">
      <c r="A54" s="23">
        <v>39904</v>
      </c>
      <c r="B54" s="1">
        <v>90.6</v>
      </c>
      <c r="C54" s="1">
        <f t="shared" si="1"/>
        <v>95.589786874868125</v>
      </c>
    </row>
    <row r="55" spans="1:3" x14ac:dyDescent="0.2">
      <c r="A55" s="23">
        <v>39934</v>
      </c>
      <c r="B55" s="1">
        <v>90.05</v>
      </c>
      <c r="C55" s="1">
        <f t="shared" si="1"/>
        <v>95.009495674192877</v>
      </c>
    </row>
    <row r="56" spans="1:3" x14ac:dyDescent="0.2">
      <c r="A56" s="23">
        <v>39965</v>
      </c>
      <c r="B56" s="1">
        <v>88.67</v>
      </c>
      <c r="C56" s="1">
        <f t="shared" si="1"/>
        <v>93.55349229795317</v>
      </c>
    </row>
    <row r="57" spans="1:3" x14ac:dyDescent="0.2">
      <c r="A57" s="23">
        <v>39995</v>
      </c>
      <c r="B57" s="1">
        <v>88.8</v>
      </c>
      <c r="C57" s="1">
        <f t="shared" si="1"/>
        <v>93.69065203629458</v>
      </c>
    </row>
    <row r="58" spans="1:3" x14ac:dyDescent="0.2">
      <c r="A58" s="23">
        <v>40026</v>
      </c>
      <c r="B58" s="1">
        <v>88.71</v>
      </c>
      <c r="C58" s="1">
        <f t="shared" si="1"/>
        <v>93.59569529436591</v>
      </c>
    </row>
    <row r="59" spans="1:3" x14ac:dyDescent="0.2">
      <c r="A59" s="23">
        <v>40057</v>
      </c>
      <c r="B59" s="1">
        <v>88.08</v>
      </c>
      <c r="C59" s="1">
        <f t="shared" si="1"/>
        <v>92.930998100865182</v>
      </c>
    </row>
    <row r="60" spans="1:3" x14ac:dyDescent="0.2">
      <c r="A60" s="23">
        <v>40087</v>
      </c>
      <c r="B60" s="1">
        <v>87.56</v>
      </c>
      <c r="C60" s="1">
        <f t="shared" si="1"/>
        <v>92.3823591474995</v>
      </c>
    </row>
    <row r="61" spans="1:3" x14ac:dyDescent="0.2">
      <c r="A61" s="23">
        <v>40118</v>
      </c>
      <c r="B61" s="1">
        <v>87.14</v>
      </c>
      <c r="C61" s="1">
        <f t="shared" si="1"/>
        <v>91.939227685165662</v>
      </c>
    </row>
    <row r="62" spans="1:3" x14ac:dyDescent="0.2">
      <c r="A62" s="23">
        <v>40148</v>
      </c>
      <c r="B62" s="1">
        <v>87.42</v>
      </c>
      <c r="C62" s="1">
        <f t="shared" si="1"/>
        <v>92.234648660054887</v>
      </c>
    </row>
    <row r="63" spans="1:3" x14ac:dyDescent="0.2">
      <c r="A63" s="23">
        <v>40179</v>
      </c>
      <c r="B63" s="1">
        <v>88.44</v>
      </c>
      <c r="C63" s="1">
        <f t="shared" si="1"/>
        <v>93.310825068579888</v>
      </c>
    </row>
    <row r="64" spans="1:3" x14ac:dyDescent="0.2">
      <c r="A64" s="23">
        <v>40210</v>
      </c>
      <c r="B64" s="1">
        <v>89.53</v>
      </c>
      <c r="C64" s="1">
        <f t="shared" si="1"/>
        <v>94.460856720827209</v>
      </c>
    </row>
    <row r="65" spans="1:3" x14ac:dyDescent="0.2">
      <c r="A65" s="23">
        <v>40238</v>
      </c>
      <c r="B65" s="1">
        <v>90.2</v>
      </c>
      <c r="C65" s="1">
        <f t="shared" si="1"/>
        <v>95.167756910740707</v>
      </c>
    </row>
    <row r="66" spans="1:3" x14ac:dyDescent="0.2">
      <c r="A66" s="23">
        <v>40269</v>
      </c>
      <c r="B66" s="1">
        <v>90.78</v>
      </c>
      <c r="C66" s="1">
        <f t="shared" si="1"/>
        <v>95.779700358725506</v>
      </c>
    </row>
    <row r="67" spans="1:3" x14ac:dyDescent="0.2">
      <c r="A67" s="23">
        <v>40299</v>
      </c>
      <c r="B67" s="1">
        <v>90.88</v>
      </c>
      <c r="C67" s="1">
        <f t="shared" ref="C67:C98" si="2">(C68*B67)/B68</f>
        <v>95.885207849757364</v>
      </c>
    </row>
    <row r="68" spans="1:3" x14ac:dyDescent="0.2">
      <c r="A68" s="23">
        <v>40330</v>
      </c>
      <c r="B68" s="1">
        <v>90.7</v>
      </c>
      <c r="C68" s="1">
        <f t="shared" si="2"/>
        <v>95.695294365900011</v>
      </c>
    </row>
    <row r="69" spans="1:3" x14ac:dyDescent="0.2">
      <c r="A69" s="23">
        <v>40360</v>
      </c>
      <c r="B69" s="1">
        <v>90.3</v>
      </c>
      <c r="C69" s="1">
        <f t="shared" si="2"/>
        <v>95.273264401772551</v>
      </c>
    </row>
    <row r="70" spans="1:3" x14ac:dyDescent="0.2">
      <c r="A70" s="23">
        <v>40391</v>
      </c>
      <c r="B70" s="1">
        <v>90.03</v>
      </c>
      <c r="C70" s="1">
        <f t="shared" si="2"/>
        <v>94.988394175986528</v>
      </c>
    </row>
    <row r="71" spans="1:3" x14ac:dyDescent="0.2">
      <c r="A71" s="23">
        <v>40422</v>
      </c>
      <c r="B71" s="1">
        <v>89.33</v>
      </c>
      <c r="C71" s="1">
        <f t="shared" si="2"/>
        <v>94.249841738763479</v>
      </c>
    </row>
    <row r="72" spans="1:3" x14ac:dyDescent="0.2">
      <c r="A72" s="23">
        <v>40452</v>
      </c>
      <c r="B72" s="1">
        <v>88.81</v>
      </c>
      <c r="C72" s="1">
        <f t="shared" si="2"/>
        <v>93.701202785397797</v>
      </c>
    </row>
    <row r="73" spans="1:3" x14ac:dyDescent="0.2">
      <c r="A73" s="23">
        <v>40483</v>
      </c>
      <c r="B73" s="1">
        <v>89.48</v>
      </c>
      <c r="C73" s="1">
        <f t="shared" si="2"/>
        <v>94.40810297531128</v>
      </c>
    </row>
    <row r="74" spans="1:3" x14ac:dyDescent="0.2">
      <c r="A74" s="23">
        <v>40513</v>
      </c>
      <c r="B74" s="1">
        <v>90.49</v>
      </c>
      <c r="C74" s="1">
        <f t="shared" si="2"/>
        <v>95.473728634733092</v>
      </c>
    </row>
    <row r="75" spans="1:3" x14ac:dyDescent="0.2">
      <c r="A75" s="23">
        <v>40544</v>
      </c>
      <c r="B75" s="1">
        <v>91.23</v>
      </c>
      <c r="C75" s="1">
        <f t="shared" si="2"/>
        <v>96.254484068368896</v>
      </c>
    </row>
    <row r="76" spans="1:3" x14ac:dyDescent="0.2">
      <c r="A76" s="23">
        <v>40575</v>
      </c>
      <c r="B76" s="1">
        <v>91.75</v>
      </c>
      <c r="C76" s="1">
        <f t="shared" si="2"/>
        <v>96.803123021734578</v>
      </c>
    </row>
    <row r="77" spans="1:3" x14ac:dyDescent="0.2">
      <c r="A77" s="23">
        <v>40603</v>
      </c>
      <c r="B77" s="1">
        <v>91.87</v>
      </c>
      <c r="C77" s="1">
        <f t="shared" si="2"/>
        <v>96.929732010972828</v>
      </c>
    </row>
    <row r="78" spans="1:3" x14ac:dyDescent="0.2">
      <c r="A78" s="23">
        <v>40634</v>
      </c>
      <c r="B78" s="1">
        <v>92.02</v>
      </c>
      <c r="C78" s="1">
        <f t="shared" si="2"/>
        <v>97.0879932475206</v>
      </c>
    </row>
    <row r="79" spans="1:3" x14ac:dyDescent="0.2">
      <c r="A79" s="23">
        <v>40664</v>
      </c>
      <c r="B79" s="1">
        <v>92.47</v>
      </c>
      <c r="C79" s="1">
        <f t="shared" si="2"/>
        <v>97.562776957163976</v>
      </c>
    </row>
    <row r="80" spans="1:3" x14ac:dyDescent="0.2">
      <c r="A80" s="23">
        <v>40695</v>
      </c>
      <c r="B80" s="1">
        <v>92.82</v>
      </c>
      <c r="C80" s="1">
        <f t="shared" si="2"/>
        <v>97.932053175775494</v>
      </c>
    </row>
    <row r="81" spans="1:3" x14ac:dyDescent="0.2">
      <c r="A81" s="23">
        <v>40725</v>
      </c>
      <c r="B81" s="1">
        <v>92.88</v>
      </c>
      <c r="C81" s="1">
        <f t="shared" si="2"/>
        <v>97.995357670394611</v>
      </c>
    </row>
    <row r="82" spans="1:3" x14ac:dyDescent="0.2">
      <c r="A82" s="23">
        <v>40756</v>
      </c>
      <c r="B82" s="1">
        <v>92.8</v>
      </c>
      <c r="C82" s="1">
        <f t="shared" si="2"/>
        <v>97.910951677569116</v>
      </c>
    </row>
    <row r="83" spans="1:3" x14ac:dyDescent="0.2">
      <c r="A83" s="23">
        <v>40787</v>
      </c>
      <c r="B83" s="1">
        <v>93.46</v>
      </c>
      <c r="C83" s="1">
        <f t="shared" si="2"/>
        <v>98.607301118379397</v>
      </c>
    </row>
    <row r="84" spans="1:3" x14ac:dyDescent="0.2">
      <c r="A84" s="23">
        <v>40817</v>
      </c>
      <c r="B84" s="1">
        <v>94.66</v>
      </c>
      <c r="C84" s="1">
        <f t="shared" si="2"/>
        <v>99.87339101076175</v>
      </c>
    </row>
    <row r="85" spans="1:3" x14ac:dyDescent="0.2">
      <c r="A85" s="23">
        <v>40848</v>
      </c>
      <c r="B85" s="1">
        <v>94.55</v>
      </c>
      <c r="C85" s="1">
        <f t="shared" si="2"/>
        <v>99.757332770626704</v>
      </c>
    </row>
    <row r="86" spans="1:3" x14ac:dyDescent="0.2">
      <c r="A86" s="23">
        <v>40878</v>
      </c>
      <c r="B86" s="1">
        <v>94.73</v>
      </c>
      <c r="C86" s="1">
        <f t="shared" si="2"/>
        <v>99.947246254484071</v>
      </c>
    </row>
    <row r="87" spans="1:3" x14ac:dyDescent="0.2">
      <c r="A87" s="23">
        <v>40909</v>
      </c>
      <c r="B87" s="1">
        <v>94.94</v>
      </c>
      <c r="C87" s="1">
        <f t="shared" si="2"/>
        <v>100.16881198565098</v>
      </c>
    </row>
    <row r="88" spans="1:3" x14ac:dyDescent="0.2">
      <c r="A88" s="23">
        <v>40940</v>
      </c>
      <c r="B88" s="1">
        <v>95.4</v>
      </c>
      <c r="C88" s="1">
        <f t="shared" si="2"/>
        <v>100.65414644439757</v>
      </c>
    </row>
    <row r="89" spans="1:3" x14ac:dyDescent="0.2">
      <c r="A89" s="23">
        <v>40969</v>
      </c>
      <c r="B89" s="1">
        <v>95.67</v>
      </c>
      <c r="C89" s="1">
        <f t="shared" si="2"/>
        <v>100.93901667018359</v>
      </c>
    </row>
    <row r="90" spans="1:3" x14ac:dyDescent="0.2">
      <c r="A90" s="23">
        <v>41000</v>
      </c>
      <c r="B90" s="1">
        <v>95.87</v>
      </c>
      <c r="C90" s="1">
        <f t="shared" si="2"/>
        <v>101.15003165224731</v>
      </c>
    </row>
    <row r="91" spans="1:3" x14ac:dyDescent="0.2">
      <c r="A91" s="23">
        <v>41030</v>
      </c>
      <c r="B91" s="1">
        <v>96.03</v>
      </c>
      <c r="C91" s="1">
        <f t="shared" si="2"/>
        <v>101.31884363789828</v>
      </c>
    </row>
    <row r="92" spans="1:3" x14ac:dyDescent="0.2">
      <c r="A92" s="23">
        <v>41061</v>
      </c>
      <c r="B92" s="1">
        <v>95.15</v>
      </c>
      <c r="C92" s="1">
        <f t="shared" si="2"/>
        <v>100.39037771681789</v>
      </c>
    </row>
    <row r="93" spans="1:3" x14ac:dyDescent="0.2">
      <c r="A93" s="23">
        <v>41091</v>
      </c>
      <c r="B93" s="1">
        <v>95.61</v>
      </c>
      <c r="C93" s="1">
        <f t="shared" si="2"/>
        <v>100.87571217556446</v>
      </c>
    </row>
    <row r="94" spans="1:3" x14ac:dyDescent="0.2">
      <c r="A94" s="23">
        <v>41122</v>
      </c>
      <c r="B94" s="1">
        <v>95.78</v>
      </c>
      <c r="C94" s="1">
        <f t="shared" si="2"/>
        <v>101.05507491031864</v>
      </c>
    </row>
    <row r="95" spans="1:3" x14ac:dyDescent="0.2">
      <c r="A95" s="23">
        <v>41153</v>
      </c>
      <c r="B95" s="1">
        <v>96.76</v>
      </c>
      <c r="C95" s="1">
        <f t="shared" si="2"/>
        <v>102.08904832243091</v>
      </c>
    </row>
    <row r="96" spans="1:3" x14ac:dyDescent="0.2">
      <c r="A96" s="23">
        <v>41183</v>
      </c>
      <c r="B96" s="1">
        <v>96.4</v>
      </c>
      <c r="C96" s="1">
        <f t="shared" si="2"/>
        <v>101.70922135471619</v>
      </c>
    </row>
    <row r="97" spans="1:3" x14ac:dyDescent="0.2">
      <c r="A97" s="23">
        <v>41214</v>
      </c>
      <c r="B97" s="1">
        <v>95.44</v>
      </c>
      <c r="C97" s="1">
        <f t="shared" si="2"/>
        <v>100.69634944081029</v>
      </c>
    </row>
    <row r="98" spans="1:3" x14ac:dyDescent="0.2">
      <c r="A98" s="23">
        <v>41244</v>
      </c>
      <c r="B98" s="1">
        <v>94.78</v>
      </c>
      <c r="C98" s="1">
        <f>100</f>
        <v>100</v>
      </c>
    </row>
    <row r="99" spans="1:3" x14ac:dyDescent="0.2">
      <c r="A99" s="23">
        <v>41275</v>
      </c>
      <c r="B99" s="1">
        <v>95.22</v>
      </c>
      <c r="C99" s="1">
        <f t="shared" ref="C99:C110" si="3">(C98*B99)/B98</f>
        <v>100.4642329605402</v>
      </c>
    </row>
    <row r="100" spans="1:3" x14ac:dyDescent="0.2">
      <c r="A100" s="23">
        <v>41306</v>
      </c>
      <c r="B100" s="1">
        <v>95.2</v>
      </c>
      <c r="C100" s="1">
        <f t="shared" si="3"/>
        <v>100.44313146233384</v>
      </c>
    </row>
    <row r="101" spans="1:3" x14ac:dyDescent="0.2">
      <c r="A101" s="23">
        <v>41334</v>
      </c>
      <c r="B101" s="1">
        <v>95.76</v>
      </c>
      <c r="C101" s="1">
        <f t="shared" si="3"/>
        <v>101.03397341211227</v>
      </c>
    </row>
    <row r="102" spans="1:3" x14ac:dyDescent="0.2">
      <c r="A102" s="23">
        <v>41365</v>
      </c>
      <c r="B102" s="1">
        <v>95.57</v>
      </c>
      <c r="C102" s="1">
        <f t="shared" si="3"/>
        <v>100.83350917915173</v>
      </c>
    </row>
    <row r="103" spans="1:3" x14ac:dyDescent="0.2">
      <c r="A103" s="23">
        <v>41395</v>
      </c>
      <c r="B103" s="1">
        <v>95.96</v>
      </c>
      <c r="C103" s="1">
        <f t="shared" si="3"/>
        <v>101.24498839417599</v>
      </c>
    </row>
    <row r="104" spans="1:3" x14ac:dyDescent="0.2">
      <c r="A104" s="23">
        <v>41426</v>
      </c>
      <c r="B104" s="1">
        <v>96.03</v>
      </c>
      <c r="C104" s="1">
        <f t="shared" si="3"/>
        <v>101.3188436378983</v>
      </c>
    </row>
    <row r="105" spans="1:3" x14ac:dyDescent="0.2">
      <c r="A105" s="23">
        <v>41456</v>
      </c>
      <c r="B105" s="1">
        <v>96.05</v>
      </c>
      <c r="C105" s="1">
        <f t="shared" si="3"/>
        <v>101.33994513610467</v>
      </c>
    </row>
    <row r="106" spans="1:3" x14ac:dyDescent="0.2">
      <c r="A106" s="23">
        <v>41487</v>
      </c>
      <c r="B106" s="1">
        <v>96.09</v>
      </c>
      <c r="C106" s="1">
        <f t="shared" si="3"/>
        <v>101.38214813251741</v>
      </c>
    </row>
    <row r="107" spans="1:3" x14ac:dyDescent="0.2">
      <c r="A107" s="23">
        <v>41518</v>
      </c>
      <c r="B107" s="1">
        <v>95.43</v>
      </c>
      <c r="C107" s="1">
        <f t="shared" si="3"/>
        <v>100.68579869170713</v>
      </c>
    </row>
    <row r="108" spans="1:3" x14ac:dyDescent="0.2">
      <c r="A108" s="23">
        <v>41548</v>
      </c>
      <c r="B108" s="1">
        <v>94.46</v>
      </c>
      <c r="C108" s="1">
        <f t="shared" si="3"/>
        <v>99.662376028698048</v>
      </c>
    </row>
    <row r="109" spans="1:3" x14ac:dyDescent="0.2">
      <c r="A109" s="23">
        <v>41579</v>
      </c>
      <c r="B109" s="1">
        <v>94.01</v>
      </c>
      <c r="C109" s="1">
        <f t="shared" si="3"/>
        <v>99.187592319054673</v>
      </c>
    </row>
    <row r="110" spans="1:3" x14ac:dyDescent="0.2">
      <c r="A110" s="23">
        <v>41609</v>
      </c>
      <c r="B110" s="1">
        <v>94.13</v>
      </c>
      <c r="C110" s="1">
        <f t="shared" si="3"/>
        <v>99.314201308292894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0" sqref="C10"/>
    </sheetView>
  </sheetViews>
  <sheetFormatPr baseColWidth="10" defaultRowHeight="12.75" x14ac:dyDescent="0.2"/>
  <sheetData>
    <row r="1" spans="1:2" x14ac:dyDescent="0.2">
      <c r="A1" s="2" t="s">
        <v>2</v>
      </c>
      <c r="B1" s="2" t="s">
        <v>25</v>
      </c>
    </row>
    <row r="2" spans="1:2" x14ac:dyDescent="0.2">
      <c r="A2" s="20">
        <v>2003</v>
      </c>
      <c r="B2" s="1">
        <v>66.754651666676182</v>
      </c>
    </row>
    <row r="3" spans="1:2" x14ac:dyDescent="0.2">
      <c r="A3" s="20">
        <v>2004</v>
      </c>
      <c r="B3" s="1">
        <v>70.697239482326452</v>
      </c>
    </row>
    <row r="4" spans="1:2" x14ac:dyDescent="0.2">
      <c r="A4" s="20">
        <v>2005</v>
      </c>
      <c r="B4" s="1">
        <v>74.269167638781013</v>
      </c>
    </row>
    <row r="5" spans="1:2" x14ac:dyDescent="0.2">
      <c r="A5" s="20">
        <v>2006</v>
      </c>
      <c r="B5" s="1">
        <v>77.457564858779421</v>
      </c>
    </row>
    <row r="6" spans="1:2" x14ac:dyDescent="0.2">
      <c r="A6" s="20">
        <v>2007</v>
      </c>
      <c r="B6" s="1">
        <v>81.750928942056774</v>
      </c>
    </row>
    <row r="7" spans="1:2" x14ac:dyDescent="0.2">
      <c r="A7" s="20">
        <v>2008</v>
      </c>
      <c r="B7" s="1">
        <v>87.462511734321097</v>
      </c>
    </row>
    <row r="8" spans="1:2" x14ac:dyDescent="0.2">
      <c r="A8" s="20">
        <v>2009</v>
      </c>
      <c r="B8" s="1">
        <v>91.153742527354922</v>
      </c>
    </row>
    <row r="9" spans="1:2" x14ac:dyDescent="0.2">
      <c r="A9" s="20">
        <v>2010</v>
      </c>
      <c r="B9" s="1">
        <v>93.224113321715535</v>
      </c>
    </row>
    <row r="10" spans="1:2" x14ac:dyDescent="0.2">
      <c r="A10" s="20">
        <v>2011</v>
      </c>
      <c r="B10" s="1">
        <v>96.406638280148314</v>
      </c>
    </row>
    <row r="11" spans="1:2" x14ac:dyDescent="0.2">
      <c r="A11" s="20">
        <v>2012</v>
      </c>
      <c r="B11" s="1">
        <v>99.463724237777953</v>
      </c>
    </row>
    <row r="12" spans="1:2" x14ac:dyDescent="0.2">
      <c r="A12" s="20">
        <v>2013</v>
      </c>
      <c r="B12" s="1">
        <v>101.46969262591281</v>
      </c>
    </row>
    <row r="13" spans="1:2" x14ac:dyDescent="0.2">
      <c r="A13" s="20">
        <v>2014</v>
      </c>
      <c r="B13" s="1">
        <v>104.4082744329547</v>
      </c>
    </row>
    <row r="14" spans="1:2" x14ac:dyDescent="0.2">
      <c r="A14" s="20">
        <v>2015</v>
      </c>
      <c r="B14" s="1">
        <v>109.6076733947331</v>
      </c>
    </row>
    <row r="15" spans="1:2" x14ac:dyDescent="0.2">
      <c r="A15" s="20">
        <v>2016</v>
      </c>
      <c r="B15" s="1">
        <v>117.84967571902466</v>
      </c>
    </row>
    <row r="16" spans="1:2" x14ac:dyDescent="0.2">
      <c r="A16" s="20">
        <v>2017</v>
      </c>
      <c r="B16" s="1">
        <v>122.94017266524851</v>
      </c>
    </row>
    <row r="17" spans="1:1" x14ac:dyDescent="0.2">
      <c r="A17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showGridLines="0" zoomScaleNormal="100" workbookViewId="0">
      <selection activeCell="N16" sqref="N16"/>
    </sheetView>
  </sheetViews>
  <sheetFormatPr baseColWidth="10" defaultColWidth="8.85546875" defaultRowHeight="12.75" customHeight="1" x14ac:dyDescent="0.2"/>
  <cols>
    <col min="1" max="1" width="16.7109375" style="4" customWidth="1"/>
    <col min="2" max="17" width="7.85546875" style="4" customWidth="1"/>
    <col min="18" max="18" width="2.7109375" style="4" customWidth="1"/>
    <col min="19" max="53" width="8.42578125" style="4" customWidth="1"/>
    <col min="54" max="16384" width="8.85546875" style="4"/>
  </cols>
  <sheetData>
    <row r="1" spans="1:18" ht="13.5" customHeight="1" x14ac:dyDescent="0.2">
      <c r="A1" s="27" t="s">
        <v>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8" ht="13.5" customHeigh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8" x14ac:dyDescent="0.2">
      <c r="A3" s="5" t="s">
        <v>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 t="s">
        <v>8</v>
      </c>
    </row>
    <row r="4" spans="1:18" s="12" customFormat="1" ht="12.75" customHeight="1" x14ac:dyDescent="0.2">
      <c r="A4" s="9" t="s">
        <v>9</v>
      </c>
      <c r="B4" s="9">
        <v>2003</v>
      </c>
      <c r="C4" s="9">
        <v>2004</v>
      </c>
      <c r="D4" s="10">
        <v>2005</v>
      </c>
      <c r="E4" s="10">
        <v>2006</v>
      </c>
      <c r="F4" s="10">
        <v>2007</v>
      </c>
      <c r="G4" s="10">
        <v>2008</v>
      </c>
      <c r="H4" s="10">
        <v>2009</v>
      </c>
      <c r="I4" s="10">
        <v>2010</v>
      </c>
      <c r="J4" s="10">
        <v>2011</v>
      </c>
      <c r="K4" s="10">
        <v>2012</v>
      </c>
      <c r="L4" s="10">
        <v>2013</v>
      </c>
      <c r="M4" s="10">
        <v>2014</v>
      </c>
      <c r="N4" s="10">
        <v>2015</v>
      </c>
      <c r="O4" s="10">
        <v>2016</v>
      </c>
      <c r="P4" s="10">
        <v>2017</v>
      </c>
      <c r="Q4" s="11">
        <v>2018</v>
      </c>
    </row>
    <row r="5" spans="1:18" s="12" customFormat="1" ht="12.75" customHeight="1" x14ac:dyDescent="0.2">
      <c r="A5" s="13" t="s">
        <v>10</v>
      </c>
      <c r="B5" s="14">
        <v>72.23</v>
      </c>
      <c r="C5" s="14">
        <v>76.7</v>
      </c>
      <c r="D5" s="14">
        <v>80.87</v>
      </c>
      <c r="E5" s="14">
        <v>84.56</v>
      </c>
      <c r="F5" s="14">
        <v>88.54</v>
      </c>
      <c r="G5" s="14">
        <v>93.85</v>
      </c>
      <c r="H5" s="14">
        <v>100.59</v>
      </c>
      <c r="I5" s="14">
        <v>102.7</v>
      </c>
      <c r="J5" s="14">
        <v>106.19</v>
      </c>
      <c r="K5" s="14">
        <v>109.96</v>
      </c>
      <c r="L5" s="14">
        <v>112.15</v>
      </c>
      <c r="M5" s="15">
        <v>114.54</v>
      </c>
      <c r="N5" s="14">
        <v>118.91</v>
      </c>
      <c r="O5" s="14">
        <v>127.78</v>
      </c>
      <c r="P5" s="14">
        <v>134.77000000000001</v>
      </c>
      <c r="Q5" s="14">
        <v>139.72</v>
      </c>
      <c r="R5" s="14"/>
    </row>
    <row r="6" spans="1:18" s="12" customFormat="1" ht="12.75" customHeight="1" x14ac:dyDescent="0.2">
      <c r="A6" s="13" t="s">
        <v>11</v>
      </c>
      <c r="B6" s="14">
        <v>73.040000000000006</v>
      </c>
      <c r="C6" s="14">
        <v>77.62</v>
      </c>
      <c r="D6" s="14">
        <v>81.7</v>
      </c>
      <c r="E6" s="14">
        <v>85.11</v>
      </c>
      <c r="F6" s="14">
        <v>89.58</v>
      </c>
      <c r="G6" s="14">
        <v>95.27</v>
      </c>
      <c r="H6" s="14">
        <v>101.43</v>
      </c>
      <c r="I6" s="14">
        <v>103.55</v>
      </c>
      <c r="J6" s="14">
        <v>106.83</v>
      </c>
      <c r="K6" s="14">
        <v>110.63</v>
      </c>
      <c r="L6" s="14">
        <v>112.65</v>
      </c>
      <c r="M6" s="15">
        <v>115.26</v>
      </c>
      <c r="N6" s="14">
        <v>120.28</v>
      </c>
      <c r="O6" s="14">
        <v>129.41</v>
      </c>
      <c r="P6" s="14">
        <v>136.12</v>
      </c>
      <c r="Q6" s="14"/>
    </row>
    <row r="7" spans="1:18" s="12" customFormat="1" ht="12.75" customHeight="1" x14ac:dyDescent="0.2">
      <c r="A7" s="13" t="s">
        <v>12</v>
      </c>
      <c r="B7" s="14">
        <v>73.8</v>
      </c>
      <c r="C7" s="14">
        <v>78.39</v>
      </c>
      <c r="D7" s="14">
        <v>82.33</v>
      </c>
      <c r="E7" s="14">
        <v>85.71</v>
      </c>
      <c r="F7" s="14">
        <v>90.67</v>
      </c>
      <c r="G7" s="14">
        <v>96.04</v>
      </c>
      <c r="H7" s="14">
        <v>101.94</v>
      </c>
      <c r="I7" s="14">
        <v>103.81</v>
      </c>
      <c r="J7" s="14">
        <v>107.12</v>
      </c>
      <c r="K7" s="14">
        <v>110.76</v>
      </c>
      <c r="L7" s="14">
        <v>112.88</v>
      </c>
      <c r="M7" s="15">
        <v>115.71</v>
      </c>
      <c r="N7" s="14">
        <v>120.98</v>
      </c>
      <c r="O7" s="14">
        <v>130.63</v>
      </c>
      <c r="P7" s="14">
        <v>136.76</v>
      </c>
      <c r="Q7" s="14"/>
    </row>
    <row r="8" spans="1:18" s="12" customFormat="1" ht="12.75" customHeight="1" x14ac:dyDescent="0.2">
      <c r="A8" s="13" t="s">
        <v>13</v>
      </c>
      <c r="B8" s="14">
        <v>74.650000000000006</v>
      </c>
      <c r="C8" s="14">
        <v>78.739999999999995</v>
      </c>
      <c r="D8" s="14">
        <v>82.69</v>
      </c>
      <c r="E8" s="14">
        <v>86.1</v>
      </c>
      <c r="F8" s="14">
        <v>91.48</v>
      </c>
      <c r="G8" s="14">
        <v>96.72</v>
      </c>
      <c r="H8" s="14">
        <v>102.26</v>
      </c>
      <c r="I8" s="14">
        <v>104.29</v>
      </c>
      <c r="J8" s="14">
        <v>107.25</v>
      </c>
      <c r="K8" s="14">
        <v>110.92</v>
      </c>
      <c r="L8" s="14">
        <v>113.16</v>
      </c>
      <c r="M8" s="15">
        <v>116.24</v>
      </c>
      <c r="N8" s="14">
        <v>121.63</v>
      </c>
      <c r="O8" s="14">
        <v>131.28</v>
      </c>
      <c r="P8" s="14">
        <v>137.4</v>
      </c>
      <c r="Q8" s="14"/>
    </row>
    <row r="9" spans="1:18" s="12" customFormat="1" ht="12.75" customHeight="1" x14ac:dyDescent="0.2">
      <c r="A9" s="13" t="s">
        <v>14</v>
      </c>
      <c r="B9" s="14">
        <v>75.010000000000005</v>
      </c>
      <c r="C9" s="14">
        <v>79.040000000000006</v>
      </c>
      <c r="D9" s="14">
        <v>83.03</v>
      </c>
      <c r="E9" s="14">
        <v>86.38</v>
      </c>
      <c r="F9" s="14">
        <v>91.76</v>
      </c>
      <c r="G9" s="14">
        <v>97.62</v>
      </c>
      <c r="H9" s="14">
        <v>102.28</v>
      </c>
      <c r="I9" s="14">
        <v>104.4</v>
      </c>
      <c r="J9" s="14">
        <v>107.55</v>
      </c>
      <c r="K9" s="14">
        <v>111.25</v>
      </c>
      <c r="L9" s="14">
        <v>113.48</v>
      </c>
      <c r="M9" s="15">
        <v>116.81</v>
      </c>
      <c r="N9" s="14">
        <v>121.95</v>
      </c>
      <c r="O9" s="14">
        <v>131.94999999999999</v>
      </c>
      <c r="P9" s="14">
        <v>137.71</v>
      </c>
      <c r="Q9" s="14"/>
    </row>
    <row r="10" spans="1:18" s="12" customFormat="1" ht="12.75" customHeight="1" x14ac:dyDescent="0.2">
      <c r="A10" s="13" t="s">
        <v>15</v>
      </c>
      <c r="B10" s="14">
        <v>74.97</v>
      </c>
      <c r="C10" s="14">
        <v>79.52</v>
      </c>
      <c r="D10" s="14">
        <v>83.36</v>
      </c>
      <c r="E10" s="14">
        <v>86.64</v>
      </c>
      <c r="F10" s="14">
        <v>91.87</v>
      </c>
      <c r="G10" s="14">
        <v>98.47</v>
      </c>
      <c r="H10" s="14">
        <v>102.22</v>
      </c>
      <c r="I10" s="14">
        <v>104.52</v>
      </c>
      <c r="J10" s="14">
        <v>107.9</v>
      </c>
      <c r="K10" s="14">
        <v>111.35</v>
      </c>
      <c r="L10" s="14">
        <v>113.75</v>
      </c>
      <c r="M10" s="15">
        <v>116.91</v>
      </c>
      <c r="N10" s="14">
        <v>122.08</v>
      </c>
      <c r="O10" s="14">
        <v>132.58000000000001</v>
      </c>
      <c r="P10" s="14">
        <v>137.87</v>
      </c>
      <c r="Q10" s="14"/>
    </row>
    <row r="11" spans="1:18" s="12" customFormat="1" ht="12.75" customHeight="1" x14ac:dyDescent="0.2">
      <c r="A11" s="13" t="s">
        <v>16</v>
      </c>
      <c r="B11" s="14">
        <v>74.86</v>
      </c>
      <c r="C11" s="14">
        <v>79.5</v>
      </c>
      <c r="D11" s="14">
        <v>83.4</v>
      </c>
      <c r="E11" s="14">
        <v>87</v>
      </c>
      <c r="F11" s="14">
        <v>92.02</v>
      </c>
      <c r="G11" s="14">
        <v>98.94</v>
      </c>
      <c r="H11" s="14">
        <v>102.18</v>
      </c>
      <c r="I11" s="14">
        <v>104.47</v>
      </c>
      <c r="J11" s="14">
        <v>108.05</v>
      </c>
      <c r="K11" s="14">
        <v>111.32</v>
      </c>
      <c r="L11" s="14">
        <v>113.8</v>
      </c>
      <c r="M11" s="15">
        <v>117.09</v>
      </c>
      <c r="N11" s="14">
        <v>122.31</v>
      </c>
      <c r="O11" s="14">
        <v>133.27000000000001</v>
      </c>
      <c r="P11" s="14">
        <v>137.80000000000001</v>
      </c>
      <c r="Q11" s="14"/>
    </row>
    <row r="12" spans="1:18" s="12" customFormat="1" ht="12.75" customHeight="1" x14ac:dyDescent="0.2">
      <c r="A12" s="13" t="s">
        <v>17</v>
      </c>
      <c r="B12" s="14">
        <v>75.099999999999994</v>
      </c>
      <c r="C12" s="14">
        <v>79.52</v>
      </c>
      <c r="D12" s="14">
        <v>83.4</v>
      </c>
      <c r="E12" s="14">
        <v>87.34</v>
      </c>
      <c r="F12" s="14">
        <v>91.9</v>
      </c>
      <c r="G12" s="14">
        <v>99.13</v>
      </c>
      <c r="H12" s="14">
        <v>102.23</v>
      </c>
      <c r="I12" s="14">
        <v>104.59</v>
      </c>
      <c r="J12" s="14">
        <v>108.01</v>
      </c>
      <c r="K12" s="14">
        <v>111.37</v>
      </c>
      <c r="L12" s="14">
        <v>113.89</v>
      </c>
      <c r="M12" s="15">
        <v>117.33</v>
      </c>
      <c r="N12" s="14">
        <v>122.9</v>
      </c>
      <c r="O12" s="14">
        <v>132.85</v>
      </c>
      <c r="P12" s="14">
        <v>137.99</v>
      </c>
      <c r="Q12" s="14"/>
    </row>
    <row r="13" spans="1:18" s="12" customFormat="1" ht="12.75" customHeight="1" x14ac:dyDescent="0.2">
      <c r="A13" s="13" t="s">
        <v>18</v>
      </c>
      <c r="B13" s="14">
        <v>75.260000000000005</v>
      </c>
      <c r="C13" s="14">
        <v>79.760000000000005</v>
      </c>
      <c r="D13" s="14">
        <v>83.76</v>
      </c>
      <c r="E13" s="14">
        <v>87.59</v>
      </c>
      <c r="F13" s="14">
        <v>91.97</v>
      </c>
      <c r="G13" s="14">
        <v>98.94</v>
      </c>
      <c r="H13" s="14">
        <v>102.12</v>
      </c>
      <c r="I13" s="14">
        <v>104.45</v>
      </c>
      <c r="J13" s="14">
        <v>108.35</v>
      </c>
      <c r="K13" s="14">
        <v>111.69</v>
      </c>
      <c r="L13" s="15">
        <v>114.23</v>
      </c>
      <c r="M13" s="15">
        <v>117.49</v>
      </c>
      <c r="N13" s="14">
        <v>123.78</v>
      </c>
      <c r="O13" s="14">
        <v>132.78</v>
      </c>
      <c r="P13" s="14">
        <v>138.05000000000001</v>
      </c>
      <c r="Q13" s="14"/>
    </row>
    <row r="14" spans="1:18" s="12" customFormat="1" ht="12.75" customHeight="1" x14ac:dyDescent="0.2">
      <c r="A14" s="13" t="s">
        <v>19</v>
      </c>
      <c r="B14" s="14">
        <v>75.31</v>
      </c>
      <c r="C14" s="14">
        <v>79.75</v>
      </c>
      <c r="D14" s="14">
        <v>83.95</v>
      </c>
      <c r="E14" s="14">
        <v>87.46</v>
      </c>
      <c r="F14" s="14">
        <v>91.98</v>
      </c>
      <c r="G14" s="14">
        <v>99.28</v>
      </c>
      <c r="H14" s="14">
        <v>101.98</v>
      </c>
      <c r="I14" s="14">
        <v>104.36</v>
      </c>
      <c r="J14" s="14">
        <v>108.55</v>
      </c>
      <c r="K14" s="14">
        <v>111.87</v>
      </c>
      <c r="L14" s="14">
        <v>113.93</v>
      </c>
      <c r="M14" s="15">
        <v>117.68</v>
      </c>
      <c r="N14" s="14">
        <v>124.62</v>
      </c>
      <c r="O14" s="14">
        <v>132.69999999999999</v>
      </c>
      <c r="P14" s="14">
        <v>138.07</v>
      </c>
      <c r="Q14" s="14"/>
    </row>
    <row r="15" spans="1:18" s="12" customFormat="1" ht="12.75" customHeight="1" x14ac:dyDescent="0.2">
      <c r="A15" s="13" t="s">
        <v>20</v>
      </c>
      <c r="B15" s="14">
        <v>75.569999999999993</v>
      </c>
      <c r="C15" s="14">
        <v>79.97</v>
      </c>
      <c r="D15" s="14">
        <v>84.05</v>
      </c>
      <c r="E15" s="14">
        <v>87.67</v>
      </c>
      <c r="F15" s="14">
        <v>92.42</v>
      </c>
      <c r="G15" s="14">
        <v>99.56</v>
      </c>
      <c r="H15" s="14">
        <v>101.92</v>
      </c>
      <c r="I15" s="14">
        <v>104.56</v>
      </c>
      <c r="J15" s="14">
        <v>108.7</v>
      </c>
      <c r="K15" s="14">
        <v>111.72</v>
      </c>
      <c r="L15" s="14">
        <v>113.68</v>
      </c>
      <c r="M15" s="15">
        <v>117.84</v>
      </c>
      <c r="N15" s="14">
        <v>125.37</v>
      </c>
      <c r="O15" s="14">
        <v>132.85</v>
      </c>
      <c r="P15" s="14">
        <v>138.32</v>
      </c>
      <c r="Q15" s="14"/>
    </row>
    <row r="16" spans="1:18" s="12" customFormat="1" ht="12.75" customHeight="1" x14ac:dyDescent="0.2">
      <c r="A16" s="24" t="s">
        <v>21</v>
      </c>
      <c r="B16" s="25">
        <v>76.03</v>
      </c>
      <c r="C16" s="25">
        <v>80.209999999999994</v>
      </c>
      <c r="D16" s="25">
        <v>84.1</v>
      </c>
      <c r="E16" s="25">
        <v>87.87</v>
      </c>
      <c r="F16" s="25">
        <v>92.87</v>
      </c>
      <c r="G16" s="25">
        <v>100</v>
      </c>
      <c r="H16" s="25">
        <v>102</v>
      </c>
      <c r="I16" s="25">
        <v>105.24</v>
      </c>
      <c r="J16" s="25">
        <v>109.16</v>
      </c>
      <c r="K16" s="25">
        <v>111.82</v>
      </c>
      <c r="L16" s="25">
        <v>113.98</v>
      </c>
      <c r="M16" s="26">
        <v>118.15</v>
      </c>
      <c r="N16" s="25">
        <v>126.15</v>
      </c>
      <c r="O16" s="25">
        <v>133.4</v>
      </c>
      <c r="P16" s="25">
        <v>138.85</v>
      </c>
      <c r="Q16" s="25"/>
    </row>
    <row r="17" spans="1:17" s="18" customFormat="1" ht="12.75" customHeight="1" x14ac:dyDescent="0.2">
      <c r="A17" s="16" t="s">
        <v>22</v>
      </c>
      <c r="B17" s="17">
        <f>GEOMEAN(B5:B16)</f>
        <v>74.645051493677343</v>
      </c>
      <c r="C17" s="17">
        <f t="shared" ref="C17:P17" si="0">GEOMEAN(C5:C16)</f>
        <v>79.053653189137506</v>
      </c>
      <c r="D17" s="17">
        <f t="shared" si="0"/>
        <v>83.047783253684983</v>
      </c>
      <c r="E17" s="17">
        <f t="shared" si="0"/>
        <v>86.613049025087179</v>
      </c>
      <c r="F17" s="17">
        <f t="shared" si="0"/>
        <v>91.413888743007888</v>
      </c>
      <c r="G17" s="17">
        <f t="shared" si="0"/>
        <v>97.80058062131782</v>
      </c>
      <c r="H17" s="17">
        <f t="shared" si="0"/>
        <v>101.92811489408827</v>
      </c>
      <c r="I17" s="17">
        <f t="shared" si="0"/>
        <v>104.24320351634232</v>
      </c>
      <c r="J17" s="17">
        <f t="shared" si="0"/>
        <v>107.80190292486185</v>
      </c>
      <c r="K17" s="17">
        <f t="shared" si="0"/>
        <v>111.2203364426833</v>
      </c>
      <c r="L17" s="17">
        <f t="shared" si="0"/>
        <v>113.4634102942957</v>
      </c>
      <c r="M17" s="17">
        <f t="shared" si="0"/>
        <v>116.74933247092993</v>
      </c>
      <c r="N17" s="17">
        <f t="shared" si="0"/>
        <v>122.5633003899905</v>
      </c>
      <c r="O17" s="17">
        <f t="shared" si="0"/>
        <v>131.77950738901333</v>
      </c>
      <c r="P17" s="17">
        <f t="shared" si="0"/>
        <v>137.47170107428079</v>
      </c>
    </row>
    <row r="19" spans="1:17" ht="12.75" customHeight="1" x14ac:dyDescent="0.2">
      <c r="A19" s="4" t="s">
        <v>23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2.75" customHeight="1" x14ac:dyDescent="0.2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8" t="s">
        <v>24</v>
      </c>
    </row>
    <row r="21" spans="1:17" ht="12.75" customHeight="1" x14ac:dyDescent="0.2">
      <c r="A21" s="9" t="s">
        <v>9</v>
      </c>
      <c r="B21" s="9">
        <v>2003</v>
      </c>
      <c r="C21" s="9">
        <v>2004</v>
      </c>
      <c r="D21" s="10">
        <v>2005</v>
      </c>
      <c r="E21" s="10">
        <v>2006</v>
      </c>
      <c r="F21" s="10">
        <v>2007</v>
      </c>
      <c r="G21" s="10">
        <v>2008</v>
      </c>
      <c r="H21" s="10">
        <v>2009</v>
      </c>
      <c r="I21" s="10">
        <v>2010</v>
      </c>
      <c r="J21" s="10">
        <v>2011</v>
      </c>
      <c r="K21" s="10">
        <v>2012</v>
      </c>
      <c r="L21" s="10">
        <v>2013</v>
      </c>
      <c r="M21" s="10">
        <v>2014</v>
      </c>
      <c r="N21" s="10">
        <v>2015</v>
      </c>
      <c r="O21" s="10">
        <v>2016</v>
      </c>
      <c r="P21" s="10">
        <v>2017</v>
      </c>
      <c r="Q21" s="11">
        <v>2018</v>
      </c>
    </row>
    <row r="22" spans="1:17" ht="12.75" customHeight="1" x14ac:dyDescent="0.2">
      <c r="A22" s="13" t="s">
        <v>10</v>
      </c>
      <c r="B22" s="14">
        <f t="shared" ref="B22:B32" si="1">(B5*B23)/B6</f>
        <v>64.594884636022144</v>
      </c>
      <c r="C22" s="14">
        <f t="shared" ref="C22:C32" si="2">(C5*C23)/C6</f>
        <v>68.592380611697308</v>
      </c>
      <c r="D22" s="14">
        <f t="shared" ref="D22:D32" si="3">(D5*D23)/D6</f>
        <v>72.321588266857418</v>
      </c>
      <c r="E22" s="14">
        <f t="shared" ref="E22:E32" si="4">(E5*E23)/E6</f>
        <v>75.621534609193304</v>
      </c>
      <c r="F22" s="14">
        <f t="shared" ref="F22:F32" si="5">(F5*F23)/F6</f>
        <v>79.18082632802718</v>
      </c>
      <c r="G22" s="14">
        <f t="shared" ref="G22:G32" si="6">(G5*G23)/G6</f>
        <v>83.929529601144694</v>
      </c>
      <c r="H22" s="14">
        <f t="shared" ref="H22:H32" si="7">(H5*H23)/H6</f>
        <v>89.957073868717615</v>
      </c>
      <c r="I22" s="14">
        <f t="shared" ref="I22:I32" si="8">(I5*I23)/I6</f>
        <v>91.844035056340559</v>
      </c>
      <c r="J22" s="14">
        <f t="shared" ref="J22:J32" si="9">(J5*J23)/J6</f>
        <v>94.965122518333018</v>
      </c>
      <c r="K22" s="14">
        <f t="shared" ref="K22:K32" si="10">(K5*K23)/K6</f>
        <v>98.336612412806289</v>
      </c>
      <c r="L22" s="14">
        <f t="shared" ref="L22:Q22" si="11">(K33*L5)/K16</f>
        <v>100.29511715256663</v>
      </c>
      <c r="M22" s="15">
        <f t="shared" si="11"/>
        <v>102.43248077267039</v>
      </c>
      <c r="N22" s="14">
        <f t="shared" si="11"/>
        <v>106.34054730817388</v>
      </c>
      <c r="O22" s="14">
        <f t="shared" si="11"/>
        <v>114.27293865140409</v>
      </c>
      <c r="P22" s="14">
        <f t="shared" si="11"/>
        <v>120.52405651940626</v>
      </c>
      <c r="Q22" s="14">
        <f t="shared" si="11"/>
        <v>124.95081380790566</v>
      </c>
    </row>
    <row r="23" spans="1:17" ht="12.75" customHeight="1" x14ac:dyDescent="0.2">
      <c r="A23" s="13" t="s">
        <v>11</v>
      </c>
      <c r="B23" s="14">
        <f t="shared" si="1"/>
        <v>65.319263101412957</v>
      </c>
      <c r="C23" s="14">
        <f t="shared" si="2"/>
        <v>69.415131461276985</v>
      </c>
      <c r="D23" s="14">
        <f t="shared" si="3"/>
        <v>73.06385262028256</v>
      </c>
      <c r="E23" s="14">
        <f t="shared" si="4"/>
        <v>76.113396530137678</v>
      </c>
      <c r="F23" s="14">
        <f t="shared" si="5"/>
        <v>80.110892505812899</v>
      </c>
      <c r="G23" s="14">
        <f t="shared" si="6"/>
        <v>85.199427651582909</v>
      </c>
      <c r="H23" s="14">
        <f t="shared" si="7"/>
        <v>90.708281166159921</v>
      </c>
      <c r="I23" s="14">
        <f t="shared" si="8"/>
        <v>92.604185297800029</v>
      </c>
      <c r="J23" s="14">
        <f t="shared" si="9"/>
        <v>95.537470935431926</v>
      </c>
      <c r="K23" s="14">
        <f t="shared" si="10"/>
        <v>98.935789661956719</v>
      </c>
      <c r="L23" s="14">
        <f t="shared" ref="L23:L33" si="12">(L22*L6)/L5</f>
        <v>100.74226435342516</v>
      </c>
      <c r="M23" s="15">
        <f t="shared" ref="M23:M33" si="13">(M22*M6)/M5</f>
        <v>103.07637274190665</v>
      </c>
      <c r="N23" s="14">
        <f t="shared" ref="N23:N33" si="14">(N22*N6)/N5</f>
        <v>107.56573063852623</v>
      </c>
      <c r="O23" s="14">
        <f t="shared" ref="O23:O33" si="15">(O22*O6)/O5</f>
        <v>115.73063852620287</v>
      </c>
      <c r="P23" s="14">
        <f t="shared" ref="P23:P33" si="16">(P22*P6)/P5</f>
        <v>121.73135396172427</v>
      </c>
      <c r="Q23" s="14"/>
    </row>
    <row r="24" spans="1:17" ht="12.75" customHeight="1" x14ac:dyDescent="0.2">
      <c r="A24" s="13" t="s">
        <v>12</v>
      </c>
      <c r="B24" s="14">
        <f t="shared" si="1"/>
        <v>65.998926846717907</v>
      </c>
      <c r="C24" s="14">
        <f t="shared" si="2"/>
        <v>70.103738150599114</v>
      </c>
      <c r="D24" s="14">
        <f t="shared" si="3"/>
        <v>73.627258093364304</v>
      </c>
      <c r="E24" s="14">
        <f t="shared" si="4"/>
        <v>76.6499731711679</v>
      </c>
      <c r="F24" s="14">
        <f t="shared" si="5"/>
        <v>81.085673403684481</v>
      </c>
      <c r="G24" s="14">
        <f t="shared" si="6"/>
        <v>85.888034340905051</v>
      </c>
      <c r="H24" s="14">
        <f t="shared" si="7"/>
        <v>91.164371311035595</v>
      </c>
      <c r="I24" s="14">
        <f t="shared" si="8"/>
        <v>92.83670184224647</v>
      </c>
      <c r="J24" s="14">
        <f t="shared" si="9"/>
        <v>95.796816311929874</v>
      </c>
      <c r="K24" s="14">
        <f t="shared" si="10"/>
        <v>99.052047934179939</v>
      </c>
      <c r="L24" s="14">
        <f t="shared" si="12"/>
        <v>100.94795206582008</v>
      </c>
      <c r="M24" s="15">
        <f t="shared" si="13"/>
        <v>103.47880522267931</v>
      </c>
      <c r="N24" s="14">
        <f t="shared" si="14"/>
        <v>108.19173671972817</v>
      </c>
      <c r="O24" s="14">
        <f t="shared" si="15"/>
        <v>116.82167769629767</v>
      </c>
      <c r="P24" s="14">
        <f t="shared" si="16"/>
        <v>122.30370237882317</v>
      </c>
      <c r="Q24" s="14"/>
    </row>
    <row r="25" spans="1:17" ht="12.75" customHeight="1" x14ac:dyDescent="0.2">
      <c r="A25" s="13" t="s">
        <v>13</v>
      </c>
      <c r="B25" s="14">
        <f t="shared" si="1"/>
        <v>66.759077088177392</v>
      </c>
      <c r="C25" s="14">
        <f t="shared" si="2"/>
        <v>70.416741191200074</v>
      </c>
      <c r="D25" s="14">
        <f t="shared" si="3"/>
        <v>73.949204077982429</v>
      </c>
      <c r="E25" s="14">
        <f t="shared" si="4"/>
        <v>76.998747987837547</v>
      </c>
      <c r="F25" s="14">
        <f t="shared" si="5"/>
        <v>81.810051869075295</v>
      </c>
      <c r="G25" s="14">
        <f t="shared" si="6"/>
        <v>86.49615453407263</v>
      </c>
      <c r="H25" s="14">
        <f t="shared" si="7"/>
        <v>91.450545519585049</v>
      </c>
      <c r="I25" s="14">
        <f t="shared" si="8"/>
        <v>93.265963155070651</v>
      </c>
      <c r="J25" s="14">
        <f t="shared" si="9"/>
        <v>95.913074584153094</v>
      </c>
      <c r="K25" s="14">
        <f t="shared" si="10"/>
        <v>99.195135038454666</v>
      </c>
      <c r="L25" s="14">
        <f t="shared" si="12"/>
        <v>101.19835449830084</v>
      </c>
      <c r="M25" s="15">
        <f t="shared" si="13"/>
        <v>103.95278125558934</v>
      </c>
      <c r="N25" s="14">
        <f t="shared" si="14"/>
        <v>108.77302808084424</v>
      </c>
      <c r="O25" s="14">
        <f t="shared" si="15"/>
        <v>117.40296905741374</v>
      </c>
      <c r="P25" s="14">
        <f t="shared" si="16"/>
        <v>122.8760507959221</v>
      </c>
      <c r="Q25" s="14"/>
    </row>
    <row r="26" spans="1:17" ht="12.75" customHeight="1" x14ac:dyDescent="0.2">
      <c r="A26" s="13" t="s">
        <v>14</v>
      </c>
      <c r="B26" s="14">
        <f t="shared" si="1"/>
        <v>67.081023072795531</v>
      </c>
      <c r="C26" s="14">
        <f t="shared" si="2"/>
        <v>70.6850295117152</v>
      </c>
      <c r="D26" s="14">
        <f t="shared" si="3"/>
        <v>74.253264174566226</v>
      </c>
      <c r="E26" s="14">
        <f t="shared" si="4"/>
        <v>77.24915042031833</v>
      </c>
      <c r="F26" s="14">
        <f t="shared" si="5"/>
        <v>82.060454301556064</v>
      </c>
      <c r="G26" s="14">
        <f t="shared" si="6"/>
        <v>87.301019495617979</v>
      </c>
      <c r="H26" s="14">
        <f t="shared" si="7"/>
        <v>91.468431407619377</v>
      </c>
      <c r="I26" s="14">
        <f t="shared" si="8"/>
        <v>93.364335539259528</v>
      </c>
      <c r="J26" s="14">
        <f t="shared" si="9"/>
        <v>96.181362904668205</v>
      </c>
      <c r="K26" s="14">
        <f t="shared" si="10"/>
        <v>99.490252191021284</v>
      </c>
      <c r="L26" s="14">
        <f t="shared" si="12"/>
        <v>101.4845287068503</v>
      </c>
      <c r="M26" s="15">
        <f t="shared" si="13"/>
        <v>104.46252906456806</v>
      </c>
      <c r="N26" s="14">
        <f t="shared" si="14"/>
        <v>109.0592022893937</v>
      </c>
      <c r="O26" s="14">
        <f t="shared" si="15"/>
        <v>118.00214630656416</v>
      </c>
      <c r="P26" s="14">
        <f t="shared" si="16"/>
        <v>123.15328206045439</v>
      </c>
      <c r="Q26" s="14"/>
    </row>
    <row r="27" spans="1:17" ht="12.75" customHeight="1" x14ac:dyDescent="0.2">
      <c r="A27" s="13" t="s">
        <v>15</v>
      </c>
      <c r="B27" s="14">
        <f t="shared" si="1"/>
        <v>67.045251296726832</v>
      </c>
      <c r="C27" s="14">
        <f t="shared" si="2"/>
        <v>71.114290824539367</v>
      </c>
      <c r="D27" s="14">
        <f t="shared" si="3"/>
        <v>74.548381327132844</v>
      </c>
      <c r="E27" s="14">
        <f t="shared" si="4"/>
        <v>77.48166696476477</v>
      </c>
      <c r="F27" s="14">
        <f t="shared" si="5"/>
        <v>82.158826685744941</v>
      </c>
      <c r="G27" s="14">
        <f t="shared" si="6"/>
        <v>88.061169737077464</v>
      </c>
      <c r="H27" s="14">
        <f t="shared" si="7"/>
        <v>91.414773743516349</v>
      </c>
      <c r="I27" s="14">
        <f t="shared" si="8"/>
        <v>93.471650867465556</v>
      </c>
      <c r="J27" s="14">
        <f t="shared" si="9"/>
        <v>96.49436594526918</v>
      </c>
      <c r="K27" s="14">
        <f t="shared" si="10"/>
        <v>99.579681631192983</v>
      </c>
      <c r="L27" s="14">
        <f t="shared" si="12"/>
        <v>101.72598819531389</v>
      </c>
      <c r="M27" s="15">
        <f t="shared" si="13"/>
        <v>104.55195850473977</v>
      </c>
      <c r="N27" s="14">
        <f t="shared" si="14"/>
        <v>109.1754605616169</v>
      </c>
      <c r="O27" s="14">
        <f t="shared" si="15"/>
        <v>118.56555177964592</v>
      </c>
      <c r="P27" s="14">
        <f t="shared" si="16"/>
        <v>123.29636916472911</v>
      </c>
      <c r="Q27" s="14"/>
    </row>
    <row r="28" spans="1:17" ht="12.75" customHeight="1" x14ac:dyDescent="0.2">
      <c r="A28" s="13" t="s">
        <v>16</v>
      </c>
      <c r="B28" s="14">
        <f t="shared" si="1"/>
        <v>66.946878912537954</v>
      </c>
      <c r="C28" s="14">
        <f t="shared" si="2"/>
        <v>71.096404936505039</v>
      </c>
      <c r="D28" s="14">
        <f t="shared" si="3"/>
        <v>74.58415310320153</v>
      </c>
      <c r="E28" s="14">
        <f t="shared" si="4"/>
        <v>77.803612949382909</v>
      </c>
      <c r="F28" s="14">
        <f t="shared" si="5"/>
        <v>82.29297084600249</v>
      </c>
      <c r="G28" s="14">
        <f t="shared" si="6"/>
        <v>88.48148810588448</v>
      </c>
      <c r="H28" s="14">
        <f t="shared" si="7"/>
        <v>91.379001967447678</v>
      </c>
      <c r="I28" s="14">
        <f t="shared" si="8"/>
        <v>93.426936147379706</v>
      </c>
      <c r="J28" s="14">
        <f t="shared" si="9"/>
        <v>96.628510105526729</v>
      </c>
      <c r="K28" s="14">
        <f t="shared" si="10"/>
        <v>99.552852799141462</v>
      </c>
      <c r="L28" s="14">
        <f t="shared" si="12"/>
        <v>101.77070291539975</v>
      </c>
      <c r="M28" s="15">
        <f t="shared" si="13"/>
        <v>104.71293149704886</v>
      </c>
      <c r="N28" s="14">
        <f t="shared" si="14"/>
        <v>109.38114827401184</v>
      </c>
      <c r="O28" s="14">
        <f t="shared" si="15"/>
        <v>119.18261491683067</v>
      </c>
      <c r="P28" s="14">
        <f t="shared" si="16"/>
        <v>123.23376855660894</v>
      </c>
      <c r="Q28" s="14"/>
    </row>
    <row r="29" spans="1:17" ht="12.75" customHeight="1" x14ac:dyDescent="0.2">
      <c r="A29" s="13" t="s">
        <v>17</v>
      </c>
      <c r="B29" s="14">
        <f t="shared" si="1"/>
        <v>67.161509568950052</v>
      </c>
      <c r="C29" s="14">
        <f t="shared" si="2"/>
        <v>71.114290824539381</v>
      </c>
      <c r="D29" s="14">
        <f t="shared" si="3"/>
        <v>74.58415310320153</v>
      </c>
      <c r="E29" s="14">
        <f t="shared" si="4"/>
        <v>78.107673045966706</v>
      </c>
      <c r="F29" s="14">
        <f t="shared" si="5"/>
        <v>82.185655517796448</v>
      </c>
      <c r="G29" s="14">
        <f t="shared" si="6"/>
        <v>88.651404042210729</v>
      </c>
      <c r="H29" s="14">
        <f t="shared" si="7"/>
        <v>91.423716687533528</v>
      </c>
      <c r="I29" s="14">
        <f t="shared" si="8"/>
        <v>93.534251475585762</v>
      </c>
      <c r="J29" s="14">
        <f t="shared" si="9"/>
        <v>96.592738329458058</v>
      </c>
      <c r="K29" s="14">
        <f t="shared" si="10"/>
        <v>99.597567519227326</v>
      </c>
      <c r="L29" s="14">
        <f t="shared" si="12"/>
        <v>101.85118941155429</v>
      </c>
      <c r="M29" s="15">
        <f t="shared" si="13"/>
        <v>104.92756215346094</v>
      </c>
      <c r="N29" s="14">
        <f t="shared" si="14"/>
        <v>109.90878197102489</v>
      </c>
      <c r="O29" s="14">
        <f t="shared" si="15"/>
        <v>118.80701126810951</v>
      </c>
      <c r="P29" s="14">
        <f t="shared" si="16"/>
        <v>123.40368449293518</v>
      </c>
      <c r="Q29" s="14"/>
    </row>
    <row r="30" spans="1:17" ht="12.75" customHeight="1" x14ac:dyDescent="0.2">
      <c r="A30" s="13" t="s">
        <v>18</v>
      </c>
      <c r="B30" s="14">
        <f t="shared" si="1"/>
        <v>67.304596673224793</v>
      </c>
      <c r="C30" s="14">
        <f t="shared" si="2"/>
        <v>71.328921480951479</v>
      </c>
      <c r="D30" s="14">
        <f t="shared" si="3"/>
        <v>74.906099087819669</v>
      </c>
      <c r="E30" s="14">
        <f t="shared" si="4"/>
        <v>78.331246646395968</v>
      </c>
      <c r="F30" s="14">
        <f t="shared" si="5"/>
        <v>82.24825612591664</v>
      </c>
      <c r="G30" s="14">
        <f t="shared" si="6"/>
        <v>88.48148810588448</v>
      </c>
      <c r="H30" s="14">
        <f t="shared" si="7"/>
        <v>91.325344303344664</v>
      </c>
      <c r="I30" s="14">
        <f t="shared" si="8"/>
        <v>93.409050259345364</v>
      </c>
      <c r="J30" s="14">
        <f t="shared" si="9"/>
        <v>96.89679842604184</v>
      </c>
      <c r="K30" s="14">
        <f t="shared" si="10"/>
        <v>99.88374172777678</v>
      </c>
      <c r="L30" s="15">
        <f t="shared" si="12"/>
        <v>102.15524950813808</v>
      </c>
      <c r="M30" s="15">
        <f t="shared" si="13"/>
        <v>105.07064925773567</v>
      </c>
      <c r="N30" s="14">
        <f t="shared" si="14"/>
        <v>110.6957610445359</v>
      </c>
      <c r="O30" s="14">
        <f t="shared" si="15"/>
        <v>118.74441065998933</v>
      </c>
      <c r="P30" s="14">
        <f t="shared" si="16"/>
        <v>123.45734215703821</v>
      </c>
      <c r="Q30" s="14"/>
    </row>
    <row r="31" spans="1:17" ht="12.75" customHeight="1" x14ac:dyDescent="0.2">
      <c r="A31" s="13" t="s">
        <v>19</v>
      </c>
      <c r="B31" s="14">
        <f t="shared" si="1"/>
        <v>67.349311393310643</v>
      </c>
      <c r="C31" s="14">
        <f t="shared" si="2"/>
        <v>71.319978536934315</v>
      </c>
      <c r="D31" s="14">
        <f t="shared" si="3"/>
        <v>75.076015024145903</v>
      </c>
      <c r="E31" s="14">
        <f t="shared" si="4"/>
        <v>78.214988374172748</v>
      </c>
      <c r="F31" s="14">
        <f t="shared" si="5"/>
        <v>82.257199069933819</v>
      </c>
      <c r="G31" s="14">
        <f t="shared" si="6"/>
        <v>88.785548202468277</v>
      </c>
      <c r="H31" s="14">
        <f t="shared" si="7"/>
        <v>91.20014308710428</v>
      </c>
      <c r="I31" s="14">
        <f t="shared" si="8"/>
        <v>93.328563763190829</v>
      </c>
      <c r="J31" s="14">
        <f t="shared" si="9"/>
        <v>97.075657306385253</v>
      </c>
      <c r="K31" s="14">
        <f t="shared" si="10"/>
        <v>100.04471472008586</v>
      </c>
      <c r="L31" s="14">
        <f t="shared" si="12"/>
        <v>101.88696118762297</v>
      </c>
      <c r="M31" s="15">
        <f t="shared" si="13"/>
        <v>105.24056519406192</v>
      </c>
      <c r="N31" s="14">
        <f t="shared" si="14"/>
        <v>111.44696834197822</v>
      </c>
      <c r="O31" s="14">
        <f t="shared" si="15"/>
        <v>118.67286710785196</v>
      </c>
      <c r="P31" s="14">
        <f t="shared" si="16"/>
        <v>123.47522804507253</v>
      </c>
      <c r="Q31" s="14"/>
    </row>
    <row r="32" spans="1:17" ht="12.75" customHeight="1" x14ac:dyDescent="0.2">
      <c r="A32" s="13" t="s">
        <v>20</v>
      </c>
      <c r="B32" s="14">
        <f t="shared" si="1"/>
        <v>67.581827937757055</v>
      </c>
      <c r="C32" s="14">
        <f t="shared" si="2"/>
        <v>71.51672330531207</v>
      </c>
      <c r="D32" s="14">
        <f t="shared" si="3"/>
        <v>75.165444464317602</v>
      </c>
      <c r="E32" s="14">
        <f t="shared" si="4"/>
        <v>78.402790198533339</v>
      </c>
      <c r="F32" s="14">
        <f t="shared" si="5"/>
        <v>82.650688606689314</v>
      </c>
      <c r="G32" s="14">
        <f t="shared" si="6"/>
        <v>89.03595063494906</v>
      </c>
      <c r="H32" s="14">
        <f t="shared" si="7"/>
        <v>91.146485423001252</v>
      </c>
      <c r="I32" s="14">
        <f t="shared" si="8"/>
        <v>93.507422643534241</v>
      </c>
      <c r="J32" s="14">
        <f t="shared" si="9"/>
        <v>97.209801466642816</v>
      </c>
      <c r="K32" s="14">
        <f t="shared" si="10"/>
        <v>99.910570559828301</v>
      </c>
      <c r="L32" s="14">
        <f t="shared" si="12"/>
        <v>101.66338758719372</v>
      </c>
      <c r="M32" s="15">
        <f t="shared" si="13"/>
        <v>105.38365229833664</v>
      </c>
      <c r="N32" s="14">
        <f t="shared" si="14"/>
        <v>112.11768914326601</v>
      </c>
      <c r="O32" s="14">
        <f t="shared" si="15"/>
        <v>118.80701126810952</v>
      </c>
      <c r="P32" s="14">
        <f t="shared" si="16"/>
        <v>123.69880164550179</v>
      </c>
      <c r="Q32" s="14"/>
    </row>
    <row r="33" spans="1:17" ht="12.75" customHeight="1" x14ac:dyDescent="0.2">
      <c r="A33" s="24" t="s">
        <v>21</v>
      </c>
      <c r="B33" s="25">
        <f t="shared" ref="B33:J33" si="17">(B16*C22)/C5</f>
        <v>67.993203362546893</v>
      </c>
      <c r="C33" s="25">
        <f t="shared" si="17"/>
        <v>71.731353961724153</v>
      </c>
      <c r="D33" s="25">
        <f t="shared" si="17"/>
        <v>75.210159184403452</v>
      </c>
      <c r="E33" s="25">
        <f t="shared" si="17"/>
        <v>78.581649078876751</v>
      </c>
      <c r="F33" s="25">
        <f t="shared" si="17"/>
        <v>83.053121087461989</v>
      </c>
      <c r="G33" s="25">
        <f t="shared" si="17"/>
        <v>89.429440171704556</v>
      </c>
      <c r="H33" s="25">
        <f t="shared" si="17"/>
        <v>91.218028975138623</v>
      </c>
      <c r="I33" s="25">
        <f t="shared" si="17"/>
        <v>94.11554283670182</v>
      </c>
      <c r="J33" s="25">
        <f t="shared" si="17"/>
        <v>97.621176891432654</v>
      </c>
      <c r="K33" s="25">
        <v>100</v>
      </c>
      <c r="L33" s="25">
        <f t="shared" si="12"/>
        <v>101.93167590770884</v>
      </c>
      <c r="M33" s="26">
        <f t="shared" si="13"/>
        <v>105.66088356286893</v>
      </c>
      <c r="N33" s="25">
        <f t="shared" si="14"/>
        <v>112.8152387766053</v>
      </c>
      <c r="O33" s="25">
        <f t="shared" si="15"/>
        <v>119.29887318905391</v>
      </c>
      <c r="P33" s="25">
        <f t="shared" si="16"/>
        <v>124.17277767841182</v>
      </c>
      <c r="Q33" s="25"/>
    </row>
    <row r="34" spans="1:17" s="18" customFormat="1" ht="12.75" customHeight="1" x14ac:dyDescent="0.2">
      <c r="A34" s="16" t="s">
        <v>22</v>
      </c>
      <c r="B34" s="17">
        <f>GEOMEAN(B22:B33)</f>
        <v>66.754651666676182</v>
      </c>
      <c r="C34" s="17">
        <f t="shared" ref="C34:P34" si="18">GEOMEAN(C22:C33)</f>
        <v>70.697239482326452</v>
      </c>
      <c r="D34" s="17">
        <f t="shared" si="18"/>
        <v>74.269167638781013</v>
      </c>
      <c r="E34" s="17">
        <f t="shared" si="18"/>
        <v>77.457564858779421</v>
      </c>
      <c r="F34" s="17">
        <f t="shared" si="18"/>
        <v>81.750928942056774</v>
      </c>
      <c r="G34" s="17">
        <f t="shared" si="18"/>
        <v>87.462511734321097</v>
      </c>
      <c r="H34" s="17">
        <f t="shared" si="18"/>
        <v>91.153742527354922</v>
      </c>
      <c r="I34" s="17">
        <f t="shared" si="18"/>
        <v>93.224113321715535</v>
      </c>
      <c r="J34" s="17">
        <f t="shared" si="18"/>
        <v>96.406638280148314</v>
      </c>
      <c r="K34" s="17">
        <f t="shared" si="18"/>
        <v>99.463724237777953</v>
      </c>
      <c r="L34" s="17">
        <f t="shared" si="18"/>
        <v>101.46969262591281</v>
      </c>
      <c r="M34" s="17">
        <f t="shared" si="18"/>
        <v>104.4082744329547</v>
      </c>
      <c r="N34" s="17">
        <f t="shared" si="18"/>
        <v>109.6076733947331</v>
      </c>
      <c r="O34" s="17">
        <f t="shared" si="18"/>
        <v>117.84967571902466</v>
      </c>
      <c r="P34" s="17">
        <f t="shared" si="18"/>
        <v>122.94017266524851</v>
      </c>
    </row>
  </sheetData>
  <mergeCells count="1">
    <mergeCell ref="A1:Q2"/>
  </mergeCells>
  <pageMargins left="0.78740157480314965" right="0.75" top="0.78740157480314965" bottom="1" header="0" footer="0"/>
  <pageSetup paperSize="264" scale="94" orientation="landscape" horizontalDpi="360" verticalDpi="360" r:id="rId1"/>
  <headerFooter alignWithMargins="0">
    <oddFooter>&amp;R&amp;8Dirección de Metodología y Producción Estadística - IPC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ipp_año</vt:lpstr>
      <vt:lpstr>ipp_mes</vt:lpstr>
      <vt:lpstr>ipc_año</vt:lpstr>
      <vt:lpstr>ipp_ipc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 Castano Nicolas</dc:creator>
  <cp:lastModifiedBy>Romero Castano Nicolas</cp:lastModifiedBy>
  <dcterms:created xsi:type="dcterms:W3CDTF">2018-02-13T13:58:48Z</dcterms:created>
  <dcterms:modified xsi:type="dcterms:W3CDTF">2018-02-13T14:26:33Z</dcterms:modified>
</cp:coreProperties>
</file>